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xl/ink/ink6.xml" ContentType="application/inkml+xml"/>
  <Override PartName="/xl/ink/ink7.xml" ContentType="application/inkml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8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AM381FS\x955120$\Projects\LTMN_veg\Data\"/>
    </mc:Choice>
  </mc:AlternateContent>
  <xr:revisionPtr revIDLastSave="0" documentId="13_ncr:1_{F6C53830-0E39-4347-A831-06F23152DB47}" xr6:coauthVersionLast="45" xr6:coauthVersionMax="45" xr10:uidLastSave="{00000000-0000-0000-0000-000000000000}"/>
  <bookViews>
    <workbookView xWindow="-120" yWindow="-120" windowWidth="20730" windowHeight="11310" firstSheet="99" activeTab="100" xr2:uid="{00000000-000D-0000-FFFF-FFFF00000000}"/>
  </bookViews>
  <sheets>
    <sheet name="50x" sheetId="119" state="hidden" r:id="rId1"/>
    <sheet name="50" sheetId="118" state="hidden" r:id="rId2"/>
    <sheet name="49x" sheetId="117" state="hidden" r:id="rId3"/>
    <sheet name="49" sheetId="116" state="hidden" r:id="rId4"/>
    <sheet name="48x" sheetId="115" state="hidden" r:id="rId5"/>
    <sheet name="48" sheetId="114" state="hidden" r:id="rId6"/>
    <sheet name="47x" sheetId="113" state="hidden" r:id="rId7"/>
    <sheet name="47" sheetId="112" state="hidden" r:id="rId8"/>
    <sheet name="46x" sheetId="111" state="hidden" r:id="rId9"/>
    <sheet name="46" sheetId="110" state="hidden" r:id="rId10"/>
    <sheet name="45x" sheetId="109" state="hidden" r:id="rId11"/>
    <sheet name="45" sheetId="108" state="hidden" r:id="rId12"/>
    <sheet name="44x" sheetId="107" state="hidden" r:id="rId13"/>
    <sheet name="44" sheetId="106" state="hidden" r:id="rId14"/>
    <sheet name="43" sheetId="105" state="hidden" r:id="rId15"/>
    <sheet name="42x" sheetId="104" state="hidden" r:id="rId16"/>
    <sheet name="42" sheetId="103" state="hidden" r:id="rId17"/>
    <sheet name="41x" sheetId="102" state="hidden" r:id="rId18"/>
    <sheet name="41" sheetId="101" state="hidden" r:id="rId19"/>
    <sheet name="40x" sheetId="100" state="hidden" r:id="rId20"/>
    <sheet name="40" sheetId="99" state="hidden" r:id="rId21"/>
    <sheet name="39x" sheetId="98" state="hidden" r:id="rId22"/>
    <sheet name="39" sheetId="97" state="hidden" r:id="rId23"/>
    <sheet name="38x" sheetId="96" state="hidden" r:id="rId24"/>
    <sheet name="38" sheetId="95" state="hidden" r:id="rId25"/>
    <sheet name="37x" sheetId="94" state="hidden" r:id="rId26"/>
    <sheet name="37" sheetId="93" state="hidden" r:id="rId27"/>
    <sheet name="36x" sheetId="92" state="hidden" r:id="rId28"/>
    <sheet name="36" sheetId="91" state="hidden" r:id="rId29"/>
    <sheet name="35x" sheetId="90" state="hidden" r:id="rId30"/>
    <sheet name="35" sheetId="89" state="hidden" r:id="rId31"/>
    <sheet name="34x" sheetId="88" state="hidden" r:id="rId32"/>
    <sheet name="34" sheetId="87" state="hidden" r:id="rId33"/>
    <sheet name="33x" sheetId="86" state="hidden" r:id="rId34"/>
    <sheet name="33" sheetId="85" state="hidden" r:id="rId35"/>
    <sheet name="32x" sheetId="84" state="hidden" r:id="rId36"/>
    <sheet name="32" sheetId="83" state="hidden" r:id="rId37"/>
    <sheet name="31x" sheetId="82" state="hidden" r:id="rId38"/>
    <sheet name="31" sheetId="81" state="hidden" r:id="rId39"/>
    <sheet name="30x" sheetId="80" state="hidden" r:id="rId40"/>
    <sheet name="30" sheetId="79" state="hidden" r:id="rId41"/>
    <sheet name="29x" sheetId="78" state="hidden" r:id="rId42"/>
    <sheet name="29" sheetId="77" state="hidden" r:id="rId43"/>
    <sheet name="28x" sheetId="76" state="hidden" r:id="rId44"/>
    <sheet name="28" sheetId="75" state="hidden" r:id="rId45"/>
    <sheet name="26x" sheetId="72" state="hidden" r:id="rId46"/>
    <sheet name="27x" sheetId="74" state="hidden" r:id="rId47"/>
    <sheet name="27" sheetId="73" state="hidden" r:id="rId48"/>
    <sheet name="26" sheetId="71" state="hidden" r:id="rId49"/>
    <sheet name="25x" sheetId="70" state="hidden" r:id="rId50"/>
    <sheet name="25" sheetId="69" state="hidden" r:id="rId51"/>
    <sheet name="24x" sheetId="68" state="hidden" r:id="rId52"/>
    <sheet name="24" sheetId="67" state="hidden" r:id="rId53"/>
    <sheet name="23x" sheetId="66" state="hidden" r:id="rId54"/>
    <sheet name="23" sheetId="65" state="hidden" r:id="rId55"/>
    <sheet name="22x" sheetId="64" state="hidden" r:id="rId56"/>
    <sheet name="22" sheetId="63" state="hidden" r:id="rId57"/>
    <sheet name="21x" sheetId="62" state="hidden" r:id="rId58"/>
    <sheet name="21" sheetId="61" state="hidden" r:id="rId59"/>
    <sheet name="20x" sheetId="60" state="hidden" r:id="rId60"/>
    <sheet name="20" sheetId="59" state="hidden" r:id="rId61"/>
    <sheet name="19x" sheetId="58" state="hidden" r:id="rId62"/>
    <sheet name="19" sheetId="57" state="hidden" r:id="rId63"/>
    <sheet name="18x" sheetId="56" state="hidden" r:id="rId64"/>
    <sheet name="18" sheetId="55" state="hidden" r:id="rId65"/>
    <sheet name="17x" sheetId="54" state="hidden" r:id="rId66"/>
    <sheet name="17" sheetId="53" state="hidden" r:id="rId67"/>
    <sheet name="16x" sheetId="52" state="hidden" r:id="rId68"/>
    <sheet name="16" sheetId="51" state="hidden" r:id="rId69"/>
    <sheet name="15x" sheetId="50" state="hidden" r:id="rId70"/>
    <sheet name="15" sheetId="49" state="hidden" r:id="rId71"/>
    <sheet name="14x" sheetId="48" state="hidden" r:id="rId72"/>
    <sheet name="14" sheetId="47" state="hidden" r:id="rId73"/>
    <sheet name="13x" sheetId="46" state="hidden" r:id="rId74"/>
    <sheet name="13" sheetId="45" state="hidden" r:id="rId75"/>
    <sheet name="12x" sheetId="44" state="hidden" r:id="rId76"/>
    <sheet name="12" sheetId="43" state="hidden" r:id="rId77"/>
    <sheet name="11x" sheetId="42" state="hidden" r:id="rId78"/>
    <sheet name="11" sheetId="41" state="hidden" r:id="rId79"/>
    <sheet name="10x" sheetId="40" state="hidden" r:id="rId80"/>
    <sheet name="10" sheetId="39" state="hidden" r:id="rId81"/>
    <sheet name="9x" sheetId="38" state="hidden" r:id="rId82"/>
    <sheet name="9" sheetId="37" state="hidden" r:id="rId83"/>
    <sheet name="8x" sheetId="36" state="hidden" r:id="rId84"/>
    <sheet name="8" sheetId="35" state="hidden" r:id="rId85"/>
    <sheet name="7x" sheetId="34" state="hidden" r:id="rId86"/>
    <sheet name="7" sheetId="33" state="hidden" r:id="rId87"/>
    <sheet name="6x" sheetId="32" state="hidden" r:id="rId88"/>
    <sheet name="6" sheetId="31" state="hidden" r:id="rId89"/>
    <sheet name="5x" sheetId="30" state="hidden" r:id="rId90"/>
    <sheet name="5" sheetId="29" state="hidden" r:id="rId91"/>
    <sheet name="4x" sheetId="28" state="hidden" r:id="rId92"/>
    <sheet name="4" sheetId="27" state="hidden" r:id="rId93"/>
    <sheet name="3x" sheetId="26" state="hidden" r:id="rId94"/>
    <sheet name="3" sheetId="25" state="hidden" r:id="rId95"/>
    <sheet name="2x" sheetId="24" state="hidden" r:id="rId96"/>
    <sheet name="2" sheetId="23" state="hidden" r:id="rId97"/>
    <sheet name="1x" sheetId="22" state="hidden" r:id="rId98"/>
    <sheet name="1" sheetId="21" state="hidden" r:id="rId99"/>
    <sheet name="Home" sheetId="19" r:id="rId100"/>
    <sheet name="Whole Plot Data" sheetId="6" r:id="rId101"/>
    <sheet name="Species Template" sheetId="1" r:id="rId102"/>
    <sheet name="Ground Features" sheetId="9" r:id="rId103"/>
    <sheet name="Woodland Coordinates" sheetId="7" r:id="rId104"/>
    <sheet name="Seedlings Template" sheetId="11" r:id="rId105"/>
    <sheet name="Tree Measurement" sheetId="12" r:id="rId106"/>
    <sheet name="Dominance Template" sheetId="13" r:id="rId107"/>
    <sheet name="Species List" sheetId="20" r:id="rId108"/>
    <sheet name="All_LTMN_Lookups" sheetId="17" r:id="rId109"/>
  </sheets>
  <externalReferences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</externalReferences>
  <definedNames>
    <definedName name="_xlnm._FilterDatabase" localSheetId="64" hidden="1">'18'!$A$19:$A$120</definedName>
    <definedName name="_xlnm._FilterDatabase" localSheetId="34" hidden="1">'33'!$A$20:$AB$114</definedName>
    <definedName name="_xlnm._FilterDatabase" localSheetId="20" hidden="1">'40'!$A$19:$AB$114</definedName>
    <definedName name="_xlnm._FilterDatabase" localSheetId="13" hidden="1">'44'!$A$20:$AB$120</definedName>
    <definedName name="_xlnm._FilterDatabase" localSheetId="11" hidden="1">'45'!$A$20:$AB$114</definedName>
    <definedName name="_xlnm._FilterDatabase" localSheetId="108" hidden="1">All_LTMN_Lookups!$J$1:$K$1223</definedName>
    <definedName name="_xlnm._FilterDatabase" localSheetId="102" hidden="1">'Ground Features'!$A$1:$AN$138</definedName>
    <definedName name="_xlnm._FilterDatabase" localSheetId="107" hidden="1">'Species List'!$A$1:$F$134</definedName>
    <definedName name="_xlnm._FilterDatabase" localSheetId="101" hidden="1">'Species Template'!$A$1:$AO$1813</definedName>
    <definedName name="_xlnm._FilterDatabase" localSheetId="100" hidden="1">'Whole Plot Data'!$A$1:$AO$51</definedName>
    <definedName name="Abies_alba" localSheetId="108">All_LTMN_Lookups!$J$2:$J$1223</definedName>
    <definedName name="Abies_alba" localSheetId="106">#REF!</definedName>
    <definedName name="Abies_alba">[1]All_LTMN_Lookups!$G$2:$G$1223</definedName>
    <definedName name="ALLQCODETYPES">'[2]NEW QCODES'!#REF!</definedName>
    <definedName name="AllSC" localSheetId="108">#REF!</definedName>
    <definedName name="AllSC">#REF!</definedName>
    <definedName name="B01_">[3]All_LTMN_Lookups!$I$2:$I$41</definedName>
    <definedName name="Broad_habitat">[3]All_LTMN_Lookups!$N$2:$N$18</definedName>
    <definedName name="BROADHAB" localSheetId="108">#REF!</definedName>
    <definedName name="BROADHAB">#REF!</definedName>
    <definedName name="C_">[4]All_LTMN_Lookups!$C$2:$C$8</definedName>
    <definedName name="D1VW">'Dominance Template'!$A$1:$G$1</definedName>
    <definedName name="D2VW">'Seedlings Template'!$A$1:$P$1</definedName>
    <definedName name="D3VC">#REF!</definedName>
    <definedName name="D3VW">'Tree Measurement'!$A$1:$W$1</definedName>
    <definedName name="DESC_LATIN" localSheetId="80">'[5]Species Template'!#REF!</definedName>
    <definedName name="DESC_LATIN" localSheetId="79">'[5]Species Template'!#REF!</definedName>
    <definedName name="DESC_LATIN" localSheetId="62">'[6]Species Template'!#REF!</definedName>
    <definedName name="DESC_LATIN" localSheetId="61">'[6]Species Template'!#REF!</definedName>
    <definedName name="DESC_LATIN" localSheetId="96">'[7]Species Template'!#REF!</definedName>
    <definedName name="DESC_LATIN" localSheetId="95">'[7]Species Template'!#REF!</definedName>
    <definedName name="DESC_LATIN" localSheetId="94">'[8]Species Template'!#REF!</definedName>
    <definedName name="DESC_LATIN" localSheetId="40">'[7]Species Template'!#REF!</definedName>
    <definedName name="DESC_LATIN" localSheetId="39">'[7]Species Template'!#REF!</definedName>
    <definedName name="DESC_LATIN" localSheetId="32">'[5]Species Template'!#REF!</definedName>
    <definedName name="DESC_LATIN" localSheetId="31">'[5]Species Template'!#REF!</definedName>
    <definedName name="DESC_LATIN" localSheetId="30">'[7]Species Template'!#REF!</definedName>
    <definedName name="DESC_LATIN" localSheetId="29">'[7]Species Template'!#REF!</definedName>
    <definedName name="DESC_LATIN" localSheetId="28">'[9]Species Template'!#REF!</definedName>
    <definedName name="DESC_LATIN" localSheetId="27">'[9]Species Template'!#REF!</definedName>
    <definedName name="DESC_LATIN" localSheetId="24">'[9]Species Template'!#REF!</definedName>
    <definedName name="DESC_LATIN" localSheetId="23">'[9]Species Template'!#REF!</definedName>
    <definedName name="DESC_LATIN" localSheetId="93">'[8]Species Template'!#REF!</definedName>
    <definedName name="DESC_LATIN" localSheetId="92">'[10]Species Template'!#REF!</definedName>
    <definedName name="DESC_LATIN" localSheetId="18">'[11]Species Template'!#REF!</definedName>
    <definedName name="DESC_LATIN" localSheetId="17">'[11]Species Template'!#REF!</definedName>
    <definedName name="DESC_LATIN" localSheetId="14">'[11]Species Template'!#REF!</definedName>
    <definedName name="DESC_LATIN" localSheetId="13">'[11]Species Template'!#REF!</definedName>
    <definedName name="DESC_LATIN" localSheetId="12">'[11]Species Template'!#REF!</definedName>
    <definedName name="DESC_LATIN" localSheetId="11">'[12]Species Template'!#REF!</definedName>
    <definedName name="DESC_LATIN" localSheetId="10">'[12]Species Template'!#REF!</definedName>
    <definedName name="DESC_LATIN" localSheetId="9">'[8]Species Template'!#REF!</definedName>
    <definedName name="DESC_LATIN" localSheetId="8">'[8]Species Template'!#REF!</definedName>
    <definedName name="DESC_LATIN" localSheetId="5">'[9]Species Template'!#REF!</definedName>
    <definedName name="DESC_LATIN" localSheetId="4">'[9]Species Template'!#REF!</definedName>
    <definedName name="DESC_LATIN" localSheetId="91">'[10]Species Template'!#REF!</definedName>
    <definedName name="DESC_LATIN" localSheetId="90">'[7]Species Template'!#REF!</definedName>
    <definedName name="DESC_LATIN" localSheetId="89">'[7]Species Template'!#REF!</definedName>
    <definedName name="DESC_LATIN" localSheetId="86">'[5]Species Template'!#REF!</definedName>
    <definedName name="DESC_LATIN" localSheetId="85">'[5]Species Template'!#REF!</definedName>
    <definedName name="DESC_LATIN" localSheetId="108">'Species Template'!#REF!</definedName>
    <definedName name="DESC_LATIN">'Species Template'!#REF!</definedName>
    <definedName name="DI" localSheetId="108">#REF!</definedName>
    <definedName name="DI">#REF!</definedName>
    <definedName name="DOMCODE" localSheetId="108">#REF!</definedName>
    <definedName name="DOMCODE">#REF!</definedName>
    <definedName name="ENVIROCODES" localSheetId="108">#REF!</definedName>
    <definedName name="ENVIROCODES">#REF!</definedName>
    <definedName name="INVERTCODES" localSheetId="108">#REF!</definedName>
    <definedName name="INVERTCODES">#REF!</definedName>
    <definedName name="LANDUSE" localSheetId="108">#REF!</definedName>
    <definedName name="LANDUSE">#REF!</definedName>
    <definedName name="Latin" localSheetId="108">#REF!</definedName>
    <definedName name="Latin">#REF!</definedName>
    <definedName name="MCODE" localSheetId="108">#REF!</definedName>
    <definedName name="MCODE">#REF!</definedName>
    <definedName name="OTHERSCODES" localSheetId="108">#REF!</definedName>
    <definedName name="OTHERSCODES">#REF!</definedName>
    <definedName name="PRIHAB" localSheetId="108">#REF!</definedName>
    <definedName name="PRIHAB">#REF!</definedName>
    <definedName name="PriorityHabitat">[3]All_LTMN_Lookups!$O$2:$O$34</definedName>
    <definedName name="Q_code">[13]All_LTMN_Lookups!$L$2:$L$140</definedName>
    <definedName name="QA" localSheetId="108">#REF!</definedName>
    <definedName name="QA">All_LTMN_Lookups!$V$2:$V$27</definedName>
    <definedName name="qcode">[3]All_LTMN_Lookups!$L$2:$L$140</definedName>
    <definedName name="qtext">[3]All_LTMN_Lookups!$M$2:$M$140</definedName>
    <definedName name="Site_code" localSheetId="108">All_LTMN_Lookups!#REF!</definedName>
    <definedName name="Site_code" localSheetId="102">[14]All_LTMN_Lookups!$I$2:$I$41</definedName>
    <definedName name="Site_code" localSheetId="103">[14]All_LTMN_Lookups!$I$2:$I$41</definedName>
    <definedName name="Site_code">[1]All_LTMN_Lookups!$I$2:$I$41</definedName>
    <definedName name="sitecode" localSheetId="108">[14]All_LTMN_Lookups!$I$2:$I$41</definedName>
    <definedName name="sitecode" localSheetId="104">[15]All_LTMN_Lookups!$I$2:$I$41</definedName>
    <definedName name="sitecode">[14]All_LTMN_Lookups!$I$2:$I$41</definedName>
    <definedName name="SITECODES" localSheetId="108">#REF!</definedName>
    <definedName name="SITECODES">#REF!</definedName>
    <definedName name="SLOPEFORM" localSheetId="108">#REF!</definedName>
    <definedName name="SLOPEFORM">#REF!</definedName>
    <definedName name="TEMP_LIST" localSheetId="108">'Species Template'!#REF!</definedName>
    <definedName name="TEMP_LIST">'Species Template'!#REF!</definedName>
    <definedName name="vcode" localSheetId="108">#REF!</definedName>
    <definedName name="vcode" localSheetId="106">#REF!</definedName>
    <definedName name="vcode" localSheetId="105">#REF!</definedName>
    <definedName name="vcode">#REF!</definedName>
    <definedName name="vecode" localSheetId="108">#REF!</definedName>
    <definedName name="vecode">#REF!</definedName>
    <definedName name="veg" localSheetId="108">#REF!</definedName>
    <definedName name="veg">#REF!</definedName>
    <definedName name="VEGCODES" localSheetId="108">#REF!</definedName>
    <definedName name="VEGCODES">#REF!</definedName>
    <definedName name="vegspec" localSheetId="108">All_LTMN_Lookups!$K$2:$K$1223</definedName>
    <definedName name="vegspec">[1]All_LTMN_Lookups!$H$2:$H$1223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1063" i="1" l="1"/>
  <c r="AF1036" i="1"/>
  <c r="AF154" i="1"/>
  <c r="AF428" i="1"/>
  <c r="AF487" i="1"/>
  <c r="AF488" i="1"/>
  <c r="AF563" i="1"/>
  <c r="AF719" i="1"/>
  <c r="AF752" i="1"/>
  <c r="AF827" i="1"/>
  <c r="AF889" i="1"/>
  <c r="AF1218" i="1"/>
  <c r="AF1307" i="1"/>
  <c r="AF1308" i="1"/>
  <c r="AF1382" i="1"/>
  <c r="AF1812" i="1"/>
  <c r="A503" i="21" l="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6" i="21"/>
  <c r="AA15" i="21"/>
  <c r="AA14" i="21"/>
  <c r="AA13" i="21"/>
  <c r="AA12" i="21"/>
  <c r="A509" i="23"/>
  <c r="A508" i="23"/>
  <c r="A507" i="23"/>
  <c r="A506" i="23"/>
  <c r="A505" i="23"/>
  <c r="A504" i="23"/>
  <c r="A503" i="23"/>
  <c r="A502" i="23"/>
  <c r="A501" i="23"/>
  <c r="A500" i="23"/>
  <c r="A499" i="23"/>
  <c r="A498" i="23"/>
  <c r="A497" i="23"/>
  <c r="A496" i="23"/>
  <c r="A495" i="23"/>
  <c r="A494" i="23"/>
  <c r="A493" i="23"/>
  <c r="A492" i="23"/>
  <c r="A491" i="23"/>
  <c r="A490" i="23"/>
  <c r="A489" i="23"/>
  <c r="A488" i="23"/>
  <c r="A487" i="23"/>
  <c r="A486" i="23"/>
  <c r="A485" i="23"/>
  <c r="A484" i="23"/>
  <c r="A483" i="23"/>
  <c r="A482" i="23"/>
  <c r="A481" i="23"/>
  <c r="A480" i="23"/>
  <c r="A479" i="23"/>
  <c r="A478" i="23"/>
  <c r="A477" i="23"/>
  <c r="A476" i="23"/>
  <c r="A475" i="23"/>
  <c r="A474" i="23"/>
  <c r="A473" i="23"/>
  <c r="A472" i="23"/>
  <c r="A471" i="23"/>
  <c r="A470" i="23"/>
  <c r="A469" i="23"/>
  <c r="A468" i="23"/>
  <c r="A467" i="23"/>
  <c r="A466" i="23"/>
  <c r="A465" i="23"/>
  <c r="A464" i="23"/>
  <c r="A463" i="23"/>
  <c r="A462" i="23"/>
  <c r="A461" i="23"/>
  <c r="A460" i="23"/>
  <c r="A459" i="23"/>
  <c r="A458" i="23"/>
  <c r="A457" i="23"/>
  <c r="A456" i="23"/>
  <c r="A455" i="23"/>
  <c r="A454" i="23"/>
  <c r="A453" i="23"/>
  <c r="A452" i="23"/>
  <c r="A451" i="23"/>
  <c r="A450" i="23"/>
  <c r="A449" i="23"/>
  <c r="A448" i="23"/>
  <c r="A447" i="23"/>
  <c r="A446" i="23"/>
  <c r="A445" i="23"/>
  <c r="A444" i="23"/>
  <c r="A443" i="23"/>
  <c r="A442" i="23"/>
  <c r="A441" i="23"/>
  <c r="A440" i="23"/>
  <c r="A439" i="23"/>
  <c r="A438" i="23"/>
  <c r="A437" i="23"/>
  <c r="A436" i="23"/>
  <c r="A435" i="23"/>
  <c r="A434" i="23"/>
  <c r="A433" i="23"/>
  <c r="A432" i="23"/>
  <c r="A431" i="23"/>
  <c r="A430" i="23"/>
  <c r="A429" i="23"/>
  <c r="A428" i="23"/>
  <c r="A427" i="23"/>
  <c r="A426" i="23"/>
  <c r="A425" i="23"/>
  <c r="A424" i="23"/>
  <c r="A423" i="23"/>
  <c r="A422" i="23"/>
  <c r="A421" i="23"/>
  <c r="A420" i="23"/>
  <c r="A419" i="23"/>
  <c r="A418" i="23"/>
  <c r="A417" i="23"/>
  <c r="A416" i="23"/>
  <c r="A415" i="23"/>
  <c r="A414" i="23"/>
  <c r="A413" i="23"/>
  <c r="A412" i="23"/>
  <c r="A411" i="23"/>
  <c r="A410" i="23"/>
  <c r="A409" i="23"/>
  <c r="A408" i="23"/>
  <c r="A407" i="23"/>
  <c r="A406" i="23"/>
  <c r="A405" i="23"/>
  <c r="A404" i="23"/>
  <c r="A403" i="23"/>
  <c r="A402" i="23"/>
  <c r="A401" i="23"/>
  <c r="A400" i="23"/>
  <c r="A399" i="23"/>
  <c r="A398" i="23"/>
  <c r="A397" i="23"/>
  <c r="A396" i="23"/>
  <c r="A395" i="23"/>
  <c r="A394" i="23"/>
  <c r="A393" i="23"/>
  <c r="A392" i="23"/>
  <c r="A391" i="23"/>
  <c r="A390" i="23"/>
  <c r="A389" i="23"/>
  <c r="A388" i="23"/>
  <c r="A387" i="23"/>
  <c r="A386" i="23"/>
  <c r="A385" i="23"/>
  <c r="A384" i="23"/>
  <c r="A383" i="23"/>
  <c r="A382" i="23"/>
  <c r="A381" i="23"/>
  <c r="A380" i="23"/>
  <c r="A379" i="23"/>
  <c r="A378" i="23"/>
  <c r="A377" i="23"/>
  <c r="A376" i="23"/>
  <c r="A375" i="23"/>
  <c r="A374" i="23"/>
  <c r="A373" i="23"/>
  <c r="A372" i="23"/>
  <c r="A371" i="23"/>
  <c r="A370" i="23"/>
  <c r="A369" i="23"/>
  <c r="A368" i="23"/>
  <c r="A367" i="23"/>
  <c r="A366" i="23"/>
  <c r="A365" i="23"/>
  <c r="A364" i="23"/>
  <c r="A363" i="23"/>
  <c r="A362" i="23"/>
  <c r="A361" i="23"/>
  <c r="A360" i="23"/>
  <c r="A359" i="23"/>
  <c r="A358" i="23"/>
  <c r="A357" i="23"/>
  <c r="A356" i="23"/>
  <c r="A355" i="23"/>
  <c r="A354" i="23"/>
  <c r="A353" i="23"/>
  <c r="A352" i="23"/>
  <c r="A351" i="23"/>
  <c r="A350" i="23"/>
  <c r="A349" i="23"/>
  <c r="A348" i="23"/>
  <c r="A347" i="23"/>
  <c r="A346" i="23"/>
  <c r="A345" i="23"/>
  <c r="A344" i="23"/>
  <c r="A343" i="23"/>
  <c r="A342" i="23"/>
  <c r="A341" i="23"/>
  <c r="A340" i="23"/>
  <c r="A339" i="23"/>
  <c r="A338" i="23"/>
  <c r="A337" i="23"/>
  <c r="A336" i="23"/>
  <c r="A335" i="23"/>
  <c r="A334" i="23"/>
  <c r="A333" i="23"/>
  <c r="A332" i="23"/>
  <c r="A331" i="23"/>
  <c r="A330" i="23"/>
  <c r="A329" i="23"/>
  <c r="A328" i="23"/>
  <c r="A327" i="23"/>
  <c r="A326" i="23"/>
  <c r="A325" i="23"/>
  <c r="A324" i="23"/>
  <c r="A323" i="23"/>
  <c r="A322" i="23"/>
  <c r="A321" i="23"/>
  <c r="A320" i="23"/>
  <c r="A319" i="23"/>
  <c r="A318" i="23"/>
  <c r="A317" i="23"/>
  <c r="A316" i="23"/>
  <c r="A315" i="23"/>
  <c r="A314" i="23"/>
  <c r="A313" i="23"/>
  <c r="A312" i="23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A120" i="23"/>
  <c r="AA119" i="23"/>
  <c r="AA118" i="23"/>
  <c r="AA117" i="23"/>
  <c r="AA116" i="23"/>
  <c r="AA115" i="23"/>
  <c r="AA114" i="23"/>
  <c r="AA113" i="23"/>
  <c r="AA112" i="23"/>
  <c r="AA111" i="23"/>
  <c r="AA110" i="23"/>
  <c r="AA109" i="23"/>
  <c r="AA108" i="23"/>
  <c r="AA107" i="23"/>
  <c r="AA106" i="23"/>
  <c r="AA105" i="23"/>
  <c r="AA104" i="23"/>
  <c r="AA103" i="23"/>
  <c r="AA102" i="23"/>
  <c r="AA101" i="23"/>
  <c r="AA100" i="23"/>
  <c r="AA99" i="23"/>
  <c r="AA98" i="23"/>
  <c r="AA97" i="23"/>
  <c r="AA96" i="23"/>
  <c r="AA95" i="23"/>
  <c r="AA94" i="23"/>
  <c r="AA93" i="23"/>
  <c r="AA92" i="23"/>
  <c r="AA91" i="23"/>
  <c r="AA90" i="23"/>
  <c r="AA89" i="23"/>
  <c r="AA88" i="23"/>
  <c r="AA87" i="23"/>
  <c r="AA86" i="23"/>
  <c r="AA85" i="23"/>
  <c r="AA84" i="23"/>
  <c r="AA83" i="23"/>
  <c r="AA82" i="23"/>
  <c r="AA81" i="23"/>
  <c r="AA80" i="23"/>
  <c r="AA79" i="23"/>
  <c r="AA78" i="23"/>
  <c r="AA77" i="23"/>
  <c r="AA76" i="23"/>
  <c r="AA75" i="23"/>
  <c r="AA74" i="23"/>
  <c r="AA73" i="23"/>
  <c r="AA72" i="23"/>
  <c r="AA71" i="23"/>
  <c r="AA70" i="23"/>
  <c r="AA69" i="23"/>
  <c r="AA68" i="23"/>
  <c r="AA67" i="23"/>
  <c r="AA66" i="23"/>
  <c r="AA65" i="23"/>
  <c r="AA64" i="23"/>
  <c r="AA63" i="23"/>
  <c r="AA62" i="23"/>
  <c r="AA61" i="23"/>
  <c r="AA60" i="23"/>
  <c r="AA59" i="23"/>
  <c r="AA58" i="23"/>
  <c r="AA57" i="23"/>
  <c r="AA56" i="23"/>
  <c r="AA55" i="23"/>
  <c r="AA54" i="23"/>
  <c r="AA53" i="23"/>
  <c r="AA52" i="23"/>
  <c r="AA51" i="23"/>
  <c r="AA50" i="23"/>
  <c r="AA49" i="23"/>
  <c r="AA48" i="23"/>
  <c r="AA47" i="23"/>
  <c r="AA46" i="23"/>
  <c r="AA45" i="23"/>
  <c r="AA44" i="23"/>
  <c r="AA43" i="23"/>
  <c r="AA42" i="23"/>
  <c r="AA41" i="23"/>
  <c r="AA40" i="23"/>
  <c r="AA39" i="23"/>
  <c r="AA38" i="23"/>
  <c r="AA37" i="23"/>
  <c r="AA36" i="23"/>
  <c r="AA35" i="23"/>
  <c r="AA34" i="23"/>
  <c r="AA33" i="23"/>
  <c r="AA32" i="23"/>
  <c r="AA31" i="23"/>
  <c r="AA30" i="23"/>
  <c r="AA29" i="23"/>
  <c r="AA28" i="23"/>
  <c r="AA27" i="23"/>
  <c r="AA26" i="23"/>
  <c r="AA25" i="23"/>
  <c r="AA24" i="23"/>
  <c r="AA23" i="23"/>
  <c r="AA22" i="23"/>
  <c r="AA21" i="23"/>
  <c r="AA20" i="23"/>
  <c r="AA16" i="23"/>
  <c r="AA15" i="23"/>
  <c r="AA14" i="23"/>
  <c r="AA13" i="23"/>
  <c r="AA12" i="23"/>
  <c r="A503" i="25"/>
  <c r="A502" i="25"/>
  <c r="A501" i="25"/>
  <c r="A500" i="25"/>
  <c r="A499" i="25"/>
  <c r="A498" i="25"/>
  <c r="A497" i="25"/>
  <c r="A496" i="25"/>
  <c r="A495" i="25"/>
  <c r="A494" i="25"/>
  <c r="A493" i="25"/>
  <c r="A492" i="25"/>
  <c r="A491" i="25"/>
  <c r="A490" i="25"/>
  <c r="A489" i="25"/>
  <c r="A488" i="25"/>
  <c r="A487" i="25"/>
  <c r="A486" i="25"/>
  <c r="A485" i="25"/>
  <c r="A484" i="25"/>
  <c r="A483" i="25"/>
  <c r="A482" i="25"/>
  <c r="A481" i="25"/>
  <c r="A480" i="25"/>
  <c r="A479" i="25"/>
  <c r="A478" i="25"/>
  <c r="A477" i="25"/>
  <c r="A476" i="25"/>
  <c r="A475" i="25"/>
  <c r="A474" i="25"/>
  <c r="A473" i="25"/>
  <c r="A472" i="25"/>
  <c r="A471" i="25"/>
  <c r="A470" i="25"/>
  <c r="A469" i="25"/>
  <c r="A468" i="25"/>
  <c r="A467" i="25"/>
  <c r="A466" i="25"/>
  <c r="A465" i="25"/>
  <c r="A464" i="25"/>
  <c r="A463" i="25"/>
  <c r="A462" i="25"/>
  <c r="A461" i="25"/>
  <c r="A460" i="25"/>
  <c r="A459" i="25"/>
  <c r="A458" i="25"/>
  <c r="A457" i="25"/>
  <c r="A456" i="25"/>
  <c r="A455" i="25"/>
  <c r="A454" i="25"/>
  <c r="A453" i="25"/>
  <c r="A452" i="25"/>
  <c r="A451" i="25"/>
  <c r="A450" i="25"/>
  <c r="A449" i="25"/>
  <c r="A448" i="25"/>
  <c r="A447" i="25"/>
  <c r="A446" i="25"/>
  <c r="A445" i="25"/>
  <c r="A444" i="25"/>
  <c r="A443" i="25"/>
  <c r="A442" i="25"/>
  <c r="A441" i="25"/>
  <c r="A440" i="25"/>
  <c r="A439" i="25"/>
  <c r="A438" i="25"/>
  <c r="A437" i="25"/>
  <c r="A436" i="25"/>
  <c r="A435" i="25"/>
  <c r="A434" i="25"/>
  <c r="A433" i="25"/>
  <c r="A432" i="25"/>
  <c r="A431" i="25"/>
  <c r="A430" i="25"/>
  <c r="A429" i="25"/>
  <c r="A428" i="25"/>
  <c r="A427" i="25"/>
  <c r="A426" i="25"/>
  <c r="A425" i="25"/>
  <c r="A424" i="25"/>
  <c r="A423" i="25"/>
  <c r="A422" i="25"/>
  <c r="A421" i="25"/>
  <c r="A420" i="25"/>
  <c r="A419" i="25"/>
  <c r="A418" i="25"/>
  <c r="A417" i="25"/>
  <c r="A416" i="25"/>
  <c r="A415" i="25"/>
  <c r="A414" i="25"/>
  <c r="A413" i="25"/>
  <c r="A412" i="25"/>
  <c r="A411" i="25"/>
  <c r="A410" i="25"/>
  <c r="A409" i="25"/>
  <c r="A408" i="25"/>
  <c r="A407" i="25"/>
  <c r="A406" i="25"/>
  <c r="A405" i="25"/>
  <c r="A404" i="25"/>
  <c r="A403" i="25"/>
  <c r="A402" i="25"/>
  <c r="A401" i="25"/>
  <c r="A400" i="25"/>
  <c r="A399" i="25"/>
  <c r="A398" i="25"/>
  <c r="A397" i="25"/>
  <c r="A396" i="25"/>
  <c r="A395" i="25"/>
  <c r="A394" i="25"/>
  <c r="A393" i="25"/>
  <c r="A392" i="25"/>
  <c r="A391" i="25"/>
  <c r="A390" i="25"/>
  <c r="A389" i="25"/>
  <c r="A388" i="25"/>
  <c r="A387" i="25"/>
  <c r="A386" i="25"/>
  <c r="A385" i="25"/>
  <c r="A384" i="25"/>
  <c r="A383" i="25"/>
  <c r="A382" i="25"/>
  <c r="A381" i="25"/>
  <c r="A380" i="25"/>
  <c r="A379" i="25"/>
  <c r="A378" i="25"/>
  <c r="A377" i="25"/>
  <c r="A376" i="25"/>
  <c r="A375" i="25"/>
  <c r="A374" i="25"/>
  <c r="A373" i="25"/>
  <c r="A372" i="25"/>
  <c r="A371" i="25"/>
  <c r="A370" i="25"/>
  <c r="A369" i="25"/>
  <c r="A368" i="25"/>
  <c r="A367" i="25"/>
  <c r="A366" i="25"/>
  <c r="A365" i="25"/>
  <c r="A364" i="25"/>
  <c r="A363" i="25"/>
  <c r="A362" i="25"/>
  <c r="A361" i="25"/>
  <c r="A360" i="25"/>
  <c r="A359" i="25"/>
  <c r="A358" i="25"/>
  <c r="A357" i="25"/>
  <c r="A356" i="25"/>
  <c r="A355" i="25"/>
  <c r="A354" i="25"/>
  <c r="A353" i="25"/>
  <c r="A352" i="25"/>
  <c r="A351" i="25"/>
  <c r="A350" i="25"/>
  <c r="A349" i="25"/>
  <c r="A348" i="25"/>
  <c r="A347" i="25"/>
  <c r="A346" i="25"/>
  <c r="A345" i="25"/>
  <c r="A344" i="25"/>
  <c r="A343" i="25"/>
  <c r="A342" i="25"/>
  <c r="A341" i="25"/>
  <c r="A340" i="25"/>
  <c r="A339" i="25"/>
  <c r="A338" i="25"/>
  <c r="A337" i="25"/>
  <c r="A336" i="25"/>
  <c r="A335" i="25"/>
  <c r="A334" i="25"/>
  <c r="A333" i="25"/>
  <c r="A332" i="25"/>
  <c r="A331" i="25"/>
  <c r="A330" i="25"/>
  <c r="A329" i="25"/>
  <c r="A328" i="25"/>
  <c r="A327" i="25"/>
  <c r="A326" i="25"/>
  <c r="A325" i="25"/>
  <c r="A324" i="25"/>
  <c r="A323" i="25"/>
  <c r="A322" i="25"/>
  <c r="A321" i="25"/>
  <c r="A320" i="25"/>
  <c r="A319" i="25"/>
  <c r="A318" i="25"/>
  <c r="A317" i="25"/>
  <c r="A316" i="25"/>
  <c r="A315" i="25"/>
  <c r="A314" i="25"/>
  <c r="A313" i="25"/>
  <c r="A312" i="25"/>
  <c r="A311" i="25"/>
  <c r="A310" i="25"/>
  <c r="A309" i="25"/>
  <c r="A308" i="25"/>
  <c r="A307" i="25"/>
  <c r="A306" i="25"/>
  <c r="A305" i="25"/>
  <c r="A304" i="25"/>
  <c r="A303" i="25"/>
  <c r="A302" i="25"/>
  <c r="A301" i="25"/>
  <c r="A300" i="25"/>
  <c r="A299" i="25"/>
  <c r="A298" i="25"/>
  <c r="A297" i="25"/>
  <c r="A296" i="25"/>
  <c r="A295" i="25"/>
  <c r="A294" i="25"/>
  <c r="A293" i="25"/>
  <c r="A292" i="25"/>
  <c r="A291" i="25"/>
  <c r="A290" i="25"/>
  <c r="A289" i="25"/>
  <c r="A288" i="25"/>
  <c r="A287" i="25"/>
  <c r="A286" i="25"/>
  <c r="A285" i="25"/>
  <c r="A284" i="25"/>
  <c r="A283" i="25"/>
  <c r="A282" i="25"/>
  <c r="A281" i="25"/>
  <c r="A280" i="25"/>
  <c r="A279" i="25"/>
  <c r="A278" i="25"/>
  <c r="A277" i="25"/>
  <c r="A276" i="25"/>
  <c r="A275" i="25"/>
  <c r="A274" i="25"/>
  <c r="A273" i="25"/>
  <c r="A272" i="25"/>
  <c r="A271" i="25"/>
  <c r="A270" i="25"/>
  <c r="A269" i="25"/>
  <c r="A268" i="25"/>
  <c r="A267" i="25"/>
  <c r="A266" i="25"/>
  <c r="A265" i="25"/>
  <c r="A264" i="25"/>
  <c r="A263" i="25"/>
  <c r="A262" i="25"/>
  <c r="A261" i="25"/>
  <c r="A260" i="25"/>
  <c r="A259" i="25"/>
  <c r="A258" i="25"/>
  <c r="A257" i="25"/>
  <c r="A256" i="25"/>
  <c r="A255" i="25"/>
  <c r="A254" i="25"/>
  <c r="A253" i="25"/>
  <c r="A252" i="25"/>
  <c r="A251" i="25"/>
  <c r="A250" i="25"/>
  <c r="A249" i="25"/>
  <c r="A248" i="25"/>
  <c r="A247" i="25"/>
  <c r="A246" i="25"/>
  <c r="A245" i="25"/>
  <c r="A244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6" i="25"/>
  <c r="AA15" i="25"/>
  <c r="AA14" i="25"/>
  <c r="AA13" i="25"/>
  <c r="AA12" i="25"/>
  <c r="A502" i="27"/>
  <c r="A501" i="27"/>
  <c r="A500" i="27"/>
  <c r="A499" i="27"/>
  <c r="A498" i="27"/>
  <c r="A497" i="27"/>
  <c r="A496" i="27"/>
  <c r="A495" i="27"/>
  <c r="A494" i="27"/>
  <c r="A493" i="27"/>
  <c r="A492" i="27"/>
  <c r="A491" i="27"/>
  <c r="A490" i="27"/>
  <c r="A489" i="27"/>
  <c r="A488" i="27"/>
  <c r="A487" i="27"/>
  <c r="A486" i="27"/>
  <c r="A485" i="27"/>
  <c r="A484" i="27"/>
  <c r="A483" i="27"/>
  <c r="A482" i="27"/>
  <c r="A481" i="27"/>
  <c r="A480" i="27"/>
  <c r="A479" i="27"/>
  <c r="A478" i="27"/>
  <c r="A477" i="27"/>
  <c r="A476" i="27"/>
  <c r="A475" i="27"/>
  <c r="A474" i="27"/>
  <c r="A473" i="27"/>
  <c r="A472" i="27"/>
  <c r="A471" i="27"/>
  <c r="A470" i="27"/>
  <c r="A469" i="27"/>
  <c r="A468" i="27"/>
  <c r="A467" i="27"/>
  <c r="A466" i="27"/>
  <c r="A465" i="27"/>
  <c r="A464" i="27"/>
  <c r="A463" i="27"/>
  <c r="A462" i="27"/>
  <c r="A461" i="27"/>
  <c r="A460" i="27"/>
  <c r="A459" i="27"/>
  <c r="A458" i="27"/>
  <c r="A457" i="27"/>
  <c r="A456" i="27"/>
  <c r="A455" i="27"/>
  <c r="A454" i="27"/>
  <c r="A453" i="27"/>
  <c r="A452" i="27"/>
  <c r="A451" i="27"/>
  <c r="A450" i="27"/>
  <c r="A449" i="27"/>
  <c r="A448" i="27"/>
  <c r="A447" i="27"/>
  <c r="A446" i="27"/>
  <c r="A445" i="27"/>
  <c r="A444" i="27"/>
  <c r="A443" i="27"/>
  <c r="A442" i="27"/>
  <c r="A441" i="27"/>
  <c r="A440" i="27"/>
  <c r="A439" i="27"/>
  <c r="A438" i="27"/>
  <c r="A437" i="27"/>
  <c r="A436" i="27"/>
  <c r="A435" i="27"/>
  <c r="A434" i="27"/>
  <c r="A433" i="27"/>
  <c r="A432" i="27"/>
  <c r="A431" i="27"/>
  <c r="A430" i="27"/>
  <c r="A429" i="27"/>
  <c r="A428" i="27"/>
  <c r="A427" i="27"/>
  <c r="A426" i="27"/>
  <c r="A425" i="27"/>
  <c r="A424" i="27"/>
  <c r="A423" i="27"/>
  <c r="A422" i="27"/>
  <c r="A421" i="27"/>
  <c r="A420" i="27"/>
  <c r="A419" i="27"/>
  <c r="A418" i="27"/>
  <c r="A417" i="27"/>
  <c r="A416" i="27"/>
  <c r="A415" i="27"/>
  <c r="A414" i="27"/>
  <c r="A413" i="27"/>
  <c r="A412" i="27"/>
  <c r="A411" i="27"/>
  <c r="A410" i="27"/>
  <c r="A409" i="27"/>
  <c r="A408" i="27"/>
  <c r="A407" i="27"/>
  <c r="A406" i="27"/>
  <c r="A405" i="27"/>
  <c r="A404" i="27"/>
  <c r="A403" i="27"/>
  <c r="A402" i="27"/>
  <c r="A401" i="27"/>
  <c r="A400" i="27"/>
  <c r="A399" i="27"/>
  <c r="A398" i="27"/>
  <c r="A397" i="27"/>
  <c r="A396" i="27"/>
  <c r="A395" i="27"/>
  <c r="A394" i="27"/>
  <c r="A393" i="27"/>
  <c r="A392" i="27"/>
  <c r="A391" i="27"/>
  <c r="A390" i="27"/>
  <c r="A389" i="27"/>
  <c r="A388" i="27"/>
  <c r="A387" i="27"/>
  <c r="A386" i="27"/>
  <c r="A385" i="27"/>
  <c r="A384" i="27"/>
  <c r="A383" i="27"/>
  <c r="A382" i="27"/>
  <c r="A381" i="27"/>
  <c r="A380" i="27"/>
  <c r="A379" i="27"/>
  <c r="A378" i="27"/>
  <c r="A377" i="27"/>
  <c r="A376" i="27"/>
  <c r="A375" i="27"/>
  <c r="A374" i="27"/>
  <c r="A373" i="27"/>
  <c r="A372" i="27"/>
  <c r="A371" i="27"/>
  <c r="A370" i="27"/>
  <c r="A369" i="27"/>
  <c r="A368" i="27"/>
  <c r="A367" i="27"/>
  <c r="A366" i="27"/>
  <c r="A365" i="27"/>
  <c r="A364" i="27"/>
  <c r="A363" i="27"/>
  <c r="A362" i="27"/>
  <c r="A361" i="27"/>
  <c r="A360" i="27"/>
  <c r="A359" i="27"/>
  <c r="A358" i="27"/>
  <c r="A357" i="27"/>
  <c r="A356" i="27"/>
  <c r="A355" i="27"/>
  <c r="A354" i="27"/>
  <c r="A353" i="27"/>
  <c r="A352" i="27"/>
  <c r="A351" i="27"/>
  <c r="A350" i="27"/>
  <c r="A349" i="27"/>
  <c r="A348" i="27"/>
  <c r="A347" i="27"/>
  <c r="A346" i="27"/>
  <c r="A345" i="27"/>
  <c r="A344" i="27"/>
  <c r="A343" i="27"/>
  <c r="A342" i="27"/>
  <c r="A341" i="27"/>
  <c r="A340" i="27"/>
  <c r="A339" i="27"/>
  <c r="A338" i="27"/>
  <c r="A337" i="27"/>
  <c r="A336" i="27"/>
  <c r="A335" i="27"/>
  <c r="A334" i="27"/>
  <c r="A333" i="27"/>
  <c r="A332" i="27"/>
  <c r="A331" i="27"/>
  <c r="A330" i="27"/>
  <c r="A329" i="27"/>
  <c r="A328" i="27"/>
  <c r="A327" i="27"/>
  <c r="A326" i="27"/>
  <c r="A325" i="27"/>
  <c r="A324" i="27"/>
  <c r="A323" i="27"/>
  <c r="A322" i="27"/>
  <c r="A321" i="27"/>
  <c r="A320" i="27"/>
  <c r="A319" i="27"/>
  <c r="A318" i="27"/>
  <c r="A317" i="27"/>
  <c r="A316" i="27"/>
  <c r="A315" i="27"/>
  <c r="A314" i="27"/>
  <c r="A313" i="27"/>
  <c r="A312" i="27"/>
  <c r="A311" i="27"/>
  <c r="A310" i="27"/>
  <c r="A309" i="27"/>
  <c r="A308" i="27"/>
  <c r="A307" i="27"/>
  <c r="A306" i="27"/>
  <c r="A305" i="27"/>
  <c r="A304" i="27"/>
  <c r="A303" i="27"/>
  <c r="A302" i="27"/>
  <c r="A301" i="27"/>
  <c r="A300" i="27"/>
  <c r="A299" i="27"/>
  <c r="A298" i="27"/>
  <c r="A297" i="27"/>
  <c r="A296" i="27"/>
  <c r="A295" i="27"/>
  <c r="A294" i="27"/>
  <c r="A293" i="27"/>
  <c r="A292" i="27"/>
  <c r="A291" i="27"/>
  <c r="A290" i="27"/>
  <c r="A289" i="27"/>
  <c r="A288" i="27"/>
  <c r="A287" i="27"/>
  <c r="A286" i="27"/>
  <c r="A285" i="27"/>
  <c r="A284" i="27"/>
  <c r="A283" i="27"/>
  <c r="A282" i="27"/>
  <c r="A281" i="27"/>
  <c r="A280" i="27"/>
  <c r="A279" i="27"/>
  <c r="A278" i="27"/>
  <c r="A277" i="27"/>
  <c r="A276" i="27"/>
  <c r="A275" i="27"/>
  <c r="A274" i="27"/>
  <c r="A273" i="27"/>
  <c r="A272" i="27"/>
  <c r="A271" i="27"/>
  <c r="A270" i="27"/>
  <c r="A269" i="27"/>
  <c r="A268" i="27"/>
  <c r="A267" i="27"/>
  <c r="A266" i="27"/>
  <c r="A265" i="27"/>
  <c r="A264" i="27"/>
  <c r="A263" i="27"/>
  <c r="A262" i="27"/>
  <c r="A261" i="27"/>
  <c r="A260" i="27"/>
  <c r="A259" i="27"/>
  <c r="A258" i="27"/>
  <c r="A257" i="27"/>
  <c r="A256" i="27"/>
  <c r="A255" i="27"/>
  <c r="A254" i="27"/>
  <c r="A253" i="27"/>
  <c r="A252" i="27"/>
  <c r="A251" i="27"/>
  <c r="A250" i="27"/>
  <c r="A249" i="27"/>
  <c r="A248" i="27"/>
  <c r="A247" i="27"/>
  <c r="A246" i="27"/>
  <c r="A245" i="27"/>
  <c r="A244" i="27"/>
  <c r="A243" i="27"/>
  <c r="AA113" i="27"/>
  <c r="AA112" i="27"/>
  <c r="AA111" i="27"/>
  <c r="AA110" i="27"/>
  <c r="AA109" i="27"/>
  <c r="AA108" i="27"/>
  <c r="AA107" i="27"/>
  <c r="AA106" i="27"/>
  <c r="AA105" i="27"/>
  <c r="AA104" i="27"/>
  <c r="AA103" i="27"/>
  <c r="AA102" i="27"/>
  <c r="AA101" i="27"/>
  <c r="AA100" i="27"/>
  <c r="AA99" i="27"/>
  <c r="AA98" i="27"/>
  <c r="AA97" i="27"/>
  <c r="AA96" i="27"/>
  <c r="AA95" i="27"/>
  <c r="AA94" i="27"/>
  <c r="AA93" i="27"/>
  <c r="AA92" i="27"/>
  <c r="AA91" i="27"/>
  <c r="AA90" i="27"/>
  <c r="AA89" i="27"/>
  <c r="AA88" i="27"/>
  <c r="AA87" i="27"/>
  <c r="AA86" i="27"/>
  <c r="AA85" i="27"/>
  <c r="AA84" i="27"/>
  <c r="AA83" i="27"/>
  <c r="AA82" i="27"/>
  <c r="AA81" i="27"/>
  <c r="AA80" i="27"/>
  <c r="AA79" i="27"/>
  <c r="AA78" i="27"/>
  <c r="AA77" i="27"/>
  <c r="AA76" i="27"/>
  <c r="AA75" i="27"/>
  <c r="AA74" i="27"/>
  <c r="AA73" i="27"/>
  <c r="AA72" i="27"/>
  <c r="AA71" i="27"/>
  <c r="AA70" i="27"/>
  <c r="AA69" i="27"/>
  <c r="AA68" i="27"/>
  <c r="AA67" i="27"/>
  <c r="AA66" i="27"/>
  <c r="AA65" i="27"/>
  <c r="AA64" i="27"/>
  <c r="AA63" i="27"/>
  <c r="AA62" i="27"/>
  <c r="AA61" i="27"/>
  <c r="AA60" i="27"/>
  <c r="AA59" i="27"/>
  <c r="AA58" i="27"/>
  <c r="AA57" i="27"/>
  <c r="AA56" i="27"/>
  <c r="AA55" i="27"/>
  <c r="AA54" i="27"/>
  <c r="AA53" i="27"/>
  <c r="AA52" i="27"/>
  <c r="AA51" i="27"/>
  <c r="AA50" i="27"/>
  <c r="AA49" i="27"/>
  <c r="AA48" i="27"/>
  <c r="AA47" i="27"/>
  <c r="AA46" i="27"/>
  <c r="AA45" i="27"/>
  <c r="AA44" i="27"/>
  <c r="AA43" i="27"/>
  <c r="AA42" i="27"/>
  <c r="AA41" i="27"/>
  <c r="AA40" i="27"/>
  <c r="AA39" i="27"/>
  <c r="AA38" i="27"/>
  <c r="AA37" i="27"/>
  <c r="AA36" i="27"/>
  <c r="AA35" i="27"/>
  <c r="AA34" i="27"/>
  <c r="AA33" i="27"/>
  <c r="AA32" i="27"/>
  <c r="AA31" i="27"/>
  <c r="AA30" i="27"/>
  <c r="AA29" i="27"/>
  <c r="AA28" i="27"/>
  <c r="AA27" i="27"/>
  <c r="AA26" i="27"/>
  <c r="AA25" i="27"/>
  <c r="AA24" i="27"/>
  <c r="AA23" i="27"/>
  <c r="AA22" i="27"/>
  <c r="AA21" i="27"/>
  <c r="AA20" i="27"/>
  <c r="AA16" i="27"/>
  <c r="AA15" i="27"/>
  <c r="AA14" i="27"/>
  <c r="AA13" i="27"/>
  <c r="AA12" i="27"/>
  <c r="A503" i="29"/>
  <c r="A502" i="29"/>
  <c r="A501" i="29"/>
  <c r="A500" i="29"/>
  <c r="A499" i="29"/>
  <c r="A498" i="29"/>
  <c r="A497" i="29"/>
  <c r="A496" i="29"/>
  <c r="A495" i="29"/>
  <c r="A494" i="29"/>
  <c r="A493" i="29"/>
  <c r="A492" i="29"/>
  <c r="A491" i="29"/>
  <c r="A490" i="29"/>
  <c r="A489" i="29"/>
  <c r="A488" i="29"/>
  <c r="A487" i="29"/>
  <c r="A486" i="29"/>
  <c r="A485" i="29"/>
  <c r="A484" i="29"/>
  <c r="A483" i="29"/>
  <c r="A482" i="29"/>
  <c r="A481" i="29"/>
  <c r="A480" i="29"/>
  <c r="A479" i="29"/>
  <c r="A478" i="29"/>
  <c r="A477" i="29"/>
  <c r="A476" i="29"/>
  <c r="A475" i="29"/>
  <c r="A474" i="29"/>
  <c r="A473" i="29"/>
  <c r="A472" i="29"/>
  <c r="A471" i="29"/>
  <c r="A470" i="29"/>
  <c r="A469" i="29"/>
  <c r="A468" i="29"/>
  <c r="A467" i="29"/>
  <c r="A466" i="29"/>
  <c r="A465" i="29"/>
  <c r="A464" i="29"/>
  <c r="A463" i="29"/>
  <c r="A462" i="29"/>
  <c r="A461" i="29"/>
  <c r="A460" i="29"/>
  <c r="A459" i="29"/>
  <c r="A458" i="29"/>
  <c r="A457" i="29"/>
  <c r="A456" i="29"/>
  <c r="A455" i="29"/>
  <c r="A454" i="29"/>
  <c r="A453" i="29"/>
  <c r="A452" i="29"/>
  <c r="A451" i="29"/>
  <c r="A450" i="29"/>
  <c r="A449" i="29"/>
  <c r="A448" i="29"/>
  <c r="A447" i="29"/>
  <c r="A446" i="29"/>
  <c r="A445" i="29"/>
  <c r="A444" i="29"/>
  <c r="A443" i="29"/>
  <c r="A442" i="29"/>
  <c r="A441" i="29"/>
  <c r="A440" i="29"/>
  <c r="A439" i="29"/>
  <c r="A438" i="29"/>
  <c r="A437" i="29"/>
  <c r="A436" i="29"/>
  <c r="A435" i="29"/>
  <c r="A434" i="29"/>
  <c r="A433" i="29"/>
  <c r="A432" i="29"/>
  <c r="A431" i="29"/>
  <c r="A430" i="29"/>
  <c r="A429" i="29"/>
  <c r="A428" i="29"/>
  <c r="A427" i="29"/>
  <c r="A426" i="29"/>
  <c r="A425" i="29"/>
  <c r="A424" i="29"/>
  <c r="A423" i="29"/>
  <c r="A422" i="29"/>
  <c r="A421" i="29"/>
  <c r="A420" i="29"/>
  <c r="A419" i="29"/>
  <c r="A418" i="29"/>
  <c r="A417" i="29"/>
  <c r="A416" i="29"/>
  <c r="A415" i="29"/>
  <c r="A414" i="29"/>
  <c r="A413" i="29"/>
  <c r="A412" i="29"/>
  <c r="A411" i="29"/>
  <c r="A410" i="29"/>
  <c r="A409" i="29"/>
  <c r="A408" i="29"/>
  <c r="A407" i="29"/>
  <c r="A406" i="29"/>
  <c r="A405" i="29"/>
  <c r="A404" i="29"/>
  <c r="A403" i="29"/>
  <c r="A402" i="29"/>
  <c r="A401" i="29"/>
  <c r="A400" i="29"/>
  <c r="A399" i="29"/>
  <c r="A398" i="29"/>
  <c r="A397" i="29"/>
  <c r="A396" i="29"/>
  <c r="A395" i="29"/>
  <c r="A394" i="29"/>
  <c r="A393" i="29"/>
  <c r="A392" i="29"/>
  <c r="A391" i="29"/>
  <c r="A390" i="29"/>
  <c r="A389" i="29"/>
  <c r="A388" i="29"/>
  <c r="A387" i="29"/>
  <c r="A386" i="29"/>
  <c r="A385" i="29"/>
  <c r="A384" i="29"/>
  <c r="A383" i="29"/>
  <c r="A382" i="29"/>
  <c r="A381" i="29"/>
  <c r="A380" i="29"/>
  <c r="A379" i="29"/>
  <c r="A378" i="29"/>
  <c r="A377" i="29"/>
  <c r="A376" i="29"/>
  <c r="A375" i="29"/>
  <c r="A374" i="29"/>
  <c r="A373" i="29"/>
  <c r="A372" i="29"/>
  <c r="A371" i="29"/>
  <c r="A370" i="29"/>
  <c r="A369" i="29"/>
  <c r="A368" i="29"/>
  <c r="A367" i="29"/>
  <c r="A366" i="29"/>
  <c r="A365" i="29"/>
  <c r="A364" i="29"/>
  <c r="A363" i="29"/>
  <c r="A362" i="29"/>
  <c r="A361" i="29"/>
  <c r="A360" i="29"/>
  <c r="A359" i="29"/>
  <c r="A358" i="29"/>
  <c r="A357" i="29"/>
  <c r="A356" i="29"/>
  <c r="A355" i="29"/>
  <c r="A354" i="29"/>
  <c r="A353" i="29"/>
  <c r="A352" i="29"/>
  <c r="A351" i="29"/>
  <c r="A350" i="29"/>
  <c r="A349" i="29"/>
  <c r="A348" i="29"/>
  <c r="A347" i="29"/>
  <c r="A346" i="29"/>
  <c r="A345" i="29"/>
  <c r="A344" i="29"/>
  <c r="A343" i="29"/>
  <c r="A342" i="29"/>
  <c r="A341" i="29"/>
  <c r="A340" i="29"/>
  <c r="A339" i="29"/>
  <c r="A338" i="29"/>
  <c r="A337" i="29"/>
  <c r="A336" i="29"/>
  <c r="A335" i="29"/>
  <c r="A334" i="29"/>
  <c r="A333" i="29"/>
  <c r="A332" i="29"/>
  <c r="A331" i="29"/>
  <c r="A330" i="29"/>
  <c r="A329" i="29"/>
  <c r="A328" i="29"/>
  <c r="A327" i="29"/>
  <c r="A326" i="29"/>
  <c r="A325" i="29"/>
  <c r="A324" i="29"/>
  <c r="A323" i="29"/>
  <c r="A322" i="29"/>
  <c r="A321" i="29"/>
  <c r="A320" i="29"/>
  <c r="A319" i="29"/>
  <c r="A318" i="29"/>
  <c r="A317" i="29"/>
  <c r="A316" i="29"/>
  <c r="A315" i="29"/>
  <c r="A314" i="29"/>
  <c r="A313" i="29"/>
  <c r="A312" i="29"/>
  <c r="A311" i="29"/>
  <c r="A310" i="29"/>
  <c r="A309" i="29"/>
  <c r="A308" i="29"/>
  <c r="A307" i="29"/>
  <c r="A306" i="29"/>
  <c r="A305" i="29"/>
  <c r="A304" i="29"/>
  <c r="A303" i="29"/>
  <c r="A302" i="29"/>
  <c r="A301" i="29"/>
  <c r="A300" i="29"/>
  <c r="A299" i="29"/>
  <c r="A298" i="29"/>
  <c r="A297" i="29"/>
  <c r="A296" i="29"/>
  <c r="A295" i="29"/>
  <c r="A294" i="29"/>
  <c r="A293" i="29"/>
  <c r="A292" i="29"/>
  <c r="A291" i="29"/>
  <c r="A290" i="29"/>
  <c r="A289" i="29"/>
  <c r="A288" i="29"/>
  <c r="A287" i="29"/>
  <c r="A286" i="29"/>
  <c r="A285" i="29"/>
  <c r="A284" i="29"/>
  <c r="A283" i="29"/>
  <c r="A282" i="29"/>
  <c r="A281" i="29"/>
  <c r="A280" i="29"/>
  <c r="A279" i="29"/>
  <c r="A278" i="29"/>
  <c r="A277" i="29"/>
  <c r="A276" i="29"/>
  <c r="A275" i="29"/>
  <c r="A274" i="29"/>
  <c r="A273" i="29"/>
  <c r="A272" i="29"/>
  <c r="A271" i="29"/>
  <c r="A270" i="29"/>
  <c r="A269" i="29"/>
  <c r="A268" i="29"/>
  <c r="A267" i="29"/>
  <c r="A266" i="29"/>
  <c r="A265" i="29"/>
  <c r="A264" i="29"/>
  <c r="A263" i="29"/>
  <c r="A262" i="29"/>
  <c r="A261" i="29"/>
  <c r="A260" i="29"/>
  <c r="A259" i="29"/>
  <c r="A258" i="29"/>
  <c r="A257" i="29"/>
  <c r="A256" i="29"/>
  <c r="A255" i="29"/>
  <c r="A254" i="29"/>
  <c r="A253" i="29"/>
  <c r="A252" i="29"/>
  <c r="A251" i="29"/>
  <c r="A250" i="29"/>
  <c r="A249" i="29"/>
  <c r="A248" i="29"/>
  <c r="A247" i="29"/>
  <c r="A246" i="29"/>
  <c r="A245" i="29"/>
  <c r="A244" i="29"/>
  <c r="AA114" i="29"/>
  <c r="AA113" i="29"/>
  <c r="AA112" i="29"/>
  <c r="AA111" i="29"/>
  <c r="AA110" i="29"/>
  <c r="AA109" i="29"/>
  <c r="AA108" i="29"/>
  <c r="AA107" i="29"/>
  <c r="AA106" i="29"/>
  <c r="AA105" i="29"/>
  <c r="AA104" i="29"/>
  <c r="AA103" i="29"/>
  <c r="AA102" i="29"/>
  <c r="AA101" i="29"/>
  <c r="AA100" i="29"/>
  <c r="AA99" i="29"/>
  <c r="AA98" i="29"/>
  <c r="AA97" i="29"/>
  <c r="AA96" i="29"/>
  <c r="AA95" i="29"/>
  <c r="AA94" i="29"/>
  <c r="AA93" i="29"/>
  <c r="AA92" i="29"/>
  <c r="AA91" i="29"/>
  <c r="AA90" i="29"/>
  <c r="AA89" i="29"/>
  <c r="AA88" i="29"/>
  <c r="AA87" i="29"/>
  <c r="AA86" i="29"/>
  <c r="AA85" i="29"/>
  <c r="AA84" i="29"/>
  <c r="AA83" i="29"/>
  <c r="AA82" i="29"/>
  <c r="AA81" i="29"/>
  <c r="AA80" i="29"/>
  <c r="AA79" i="29"/>
  <c r="AA78" i="29"/>
  <c r="AA77" i="29"/>
  <c r="AA76" i="29"/>
  <c r="AA75" i="29"/>
  <c r="AA74" i="29"/>
  <c r="AA73" i="29"/>
  <c r="AA72" i="29"/>
  <c r="AA71" i="29"/>
  <c r="AA70" i="29"/>
  <c r="AA69" i="29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3" i="29"/>
  <c r="AA42" i="29"/>
  <c r="AA41" i="29"/>
  <c r="AA40" i="29"/>
  <c r="AA38" i="29"/>
  <c r="AA37" i="29"/>
  <c r="AA36" i="29"/>
  <c r="AA35" i="29"/>
  <c r="AA34" i="29"/>
  <c r="AA33" i="29"/>
  <c r="AA32" i="29"/>
  <c r="AA31" i="29"/>
  <c r="AA30" i="29"/>
  <c r="AA29" i="29"/>
  <c r="AA28" i="29"/>
  <c r="AA27" i="29"/>
  <c r="AA26" i="29"/>
  <c r="AA25" i="29"/>
  <c r="AA24" i="29"/>
  <c r="AA23" i="29"/>
  <c r="AA22" i="29"/>
  <c r="AA21" i="29"/>
  <c r="AA20" i="29"/>
  <c r="AA16" i="29"/>
  <c r="AA15" i="29"/>
  <c r="AA14" i="29"/>
  <c r="AA13" i="29"/>
  <c r="AA12" i="29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A114" i="31"/>
  <c r="AA113" i="31"/>
  <c r="AA112" i="31"/>
  <c r="AA111" i="31"/>
  <c r="AA110" i="31"/>
  <c r="AA109" i="31"/>
  <c r="AA108" i="31"/>
  <c r="AA107" i="31"/>
  <c r="AA106" i="31"/>
  <c r="AA105" i="31"/>
  <c r="AA104" i="31"/>
  <c r="AA103" i="31"/>
  <c r="AA102" i="31"/>
  <c r="AA101" i="31"/>
  <c r="AA100" i="31"/>
  <c r="AA99" i="31"/>
  <c r="AA98" i="31"/>
  <c r="AA97" i="31"/>
  <c r="AA96" i="31"/>
  <c r="AA95" i="31"/>
  <c r="AA94" i="31"/>
  <c r="AA93" i="31"/>
  <c r="AA92" i="31"/>
  <c r="AA91" i="31"/>
  <c r="AA90" i="31"/>
  <c r="AA89" i="31"/>
  <c r="AA88" i="31"/>
  <c r="AA87" i="31"/>
  <c r="AA86" i="31"/>
  <c r="AA85" i="31"/>
  <c r="AA84" i="31"/>
  <c r="AA83" i="31"/>
  <c r="AA82" i="31"/>
  <c r="AA81" i="31"/>
  <c r="AA80" i="31"/>
  <c r="AA79" i="31"/>
  <c r="AA78" i="31"/>
  <c r="AA77" i="31"/>
  <c r="AA76" i="31"/>
  <c r="AA75" i="31"/>
  <c r="AA74" i="31"/>
  <c r="AA73" i="31"/>
  <c r="AA72" i="31"/>
  <c r="AA71" i="31"/>
  <c r="AA70" i="31"/>
  <c r="AA69" i="31"/>
  <c r="AA68" i="31"/>
  <c r="AA67" i="31"/>
  <c r="AA66" i="31"/>
  <c r="AA65" i="31"/>
  <c r="AA64" i="31"/>
  <c r="AA63" i="31"/>
  <c r="AA62" i="31"/>
  <c r="AA61" i="31"/>
  <c r="AA60" i="31"/>
  <c r="AA59" i="31"/>
  <c r="AA58" i="31"/>
  <c r="AA57" i="31"/>
  <c r="AA56" i="31"/>
  <c r="AA55" i="31"/>
  <c r="AA54" i="31"/>
  <c r="AA53" i="31"/>
  <c r="AA52" i="31"/>
  <c r="AA51" i="31"/>
  <c r="AA50" i="31"/>
  <c r="AA49" i="31"/>
  <c r="AA48" i="31"/>
  <c r="AA47" i="31"/>
  <c r="AA46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6" i="31"/>
  <c r="AA15" i="31"/>
  <c r="AA14" i="31"/>
  <c r="AA13" i="31"/>
  <c r="AA12" i="31"/>
  <c r="A524" i="33"/>
  <c r="A523" i="33"/>
  <c r="A522" i="33"/>
  <c r="A521" i="33"/>
  <c r="A520" i="33"/>
  <c r="A519" i="33"/>
  <c r="A518" i="33"/>
  <c r="A517" i="33"/>
  <c r="A516" i="33"/>
  <c r="A515" i="33"/>
  <c r="A514" i="33"/>
  <c r="A513" i="33"/>
  <c r="A512" i="33"/>
  <c r="A511" i="33"/>
  <c r="A510" i="33"/>
  <c r="A509" i="33"/>
  <c r="A508" i="33"/>
  <c r="A507" i="33"/>
  <c r="A506" i="33"/>
  <c r="A505" i="33"/>
  <c r="A504" i="33"/>
  <c r="A503" i="33"/>
  <c r="A502" i="33"/>
  <c r="A501" i="33"/>
  <c r="A500" i="33"/>
  <c r="A499" i="33"/>
  <c r="A498" i="33"/>
  <c r="A497" i="33"/>
  <c r="A496" i="33"/>
  <c r="A495" i="33"/>
  <c r="A494" i="33"/>
  <c r="A493" i="33"/>
  <c r="A492" i="33"/>
  <c r="A491" i="33"/>
  <c r="A490" i="33"/>
  <c r="A489" i="33"/>
  <c r="A488" i="33"/>
  <c r="A487" i="33"/>
  <c r="A486" i="33"/>
  <c r="A485" i="33"/>
  <c r="A484" i="33"/>
  <c r="A483" i="33"/>
  <c r="A482" i="33"/>
  <c r="A481" i="33"/>
  <c r="A480" i="33"/>
  <c r="A479" i="33"/>
  <c r="A478" i="33"/>
  <c r="A477" i="33"/>
  <c r="A476" i="33"/>
  <c r="A475" i="33"/>
  <c r="A474" i="33"/>
  <c r="A473" i="33"/>
  <c r="A472" i="33"/>
  <c r="A471" i="33"/>
  <c r="A470" i="33"/>
  <c r="A469" i="33"/>
  <c r="A468" i="33"/>
  <c r="A467" i="33"/>
  <c r="A466" i="33"/>
  <c r="A465" i="33"/>
  <c r="A464" i="33"/>
  <c r="A463" i="33"/>
  <c r="A462" i="33"/>
  <c r="A461" i="33"/>
  <c r="A460" i="33"/>
  <c r="A459" i="33"/>
  <c r="A458" i="33"/>
  <c r="A457" i="33"/>
  <c r="A456" i="33"/>
  <c r="A455" i="33"/>
  <c r="A454" i="33"/>
  <c r="A453" i="33"/>
  <c r="A452" i="33"/>
  <c r="A451" i="33"/>
  <c r="A450" i="33"/>
  <c r="A449" i="33"/>
  <c r="A448" i="33"/>
  <c r="A447" i="33"/>
  <c r="A446" i="33"/>
  <c r="A445" i="33"/>
  <c r="A444" i="33"/>
  <c r="A443" i="33"/>
  <c r="A442" i="33"/>
  <c r="A441" i="33"/>
  <c r="A440" i="33"/>
  <c r="A439" i="33"/>
  <c r="A438" i="33"/>
  <c r="A437" i="33"/>
  <c r="A436" i="33"/>
  <c r="A435" i="33"/>
  <c r="A434" i="33"/>
  <c r="A433" i="33"/>
  <c r="A432" i="33"/>
  <c r="A431" i="33"/>
  <c r="A430" i="33"/>
  <c r="A429" i="33"/>
  <c r="A428" i="33"/>
  <c r="A427" i="33"/>
  <c r="A426" i="33"/>
  <c r="A425" i="33"/>
  <c r="A424" i="33"/>
  <c r="A423" i="33"/>
  <c r="A422" i="33"/>
  <c r="A421" i="33"/>
  <c r="A420" i="33"/>
  <c r="A419" i="33"/>
  <c r="A418" i="33"/>
  <c r="A417" i="33"/>
  <c r="A416" i="33"/>
  <c r="A415" i="33"/>
  <c r="A414" i="33"/>
  <c r="A413" i="33"/>
  <c r="A412" i="33"/>
  <c r="A411" i="33"/>
  <c r="A410" i="33"/>
  <c r="A409" i="33"/>
  <c r="A408" i="33"/>
  <c r="A407" i="33"/>
  <c r="A406" i="33"/>
  <c r="A405" i="33"/>
  <c r="A404" i="33"/>
  <c r="A403" i="33"/>
  <c r="A402" i="33"/>
  <c r="A401" i="33"/>
  <c r="A400" i="33"/>
  <c r="A399" i="33"/>
  <c r="A398" i="33"/>
  <c r="A397" i="33"/>
  <c r="A396" i="33"/>
  <c r="A395" i="33"/>
  <c r="A394" i="33"/>
  <c r="A393" i="33"/>
  <c r="A392" i="33"/>
  <c r="A391" i="33"/>
  <c r="A390" i="33"/>
  <c r="A389" i="33"/>
  <c r="A388" i="33"/>
  <c r="A387" i="33"/>
  <c r="A386" i="33"/>
  <c r="A385" i="33"/>
  <c r="A384" i="33"/>
  <c r="A383" i="33"/>
  <c r="A382" i="33"/>
  <c r="A381" i="33"/>
  <c r="A380" i="33"/>
  <c r="A379" i="33"/>
  <c r="A378" i="33"/>
  <c r="A377" i="33"/>
  <c r="A376" i="33"/>
  <c r="A375" i="33"/>
  <c r="A374" i="33"/>
  <c r="A373" i="33"/>
  <c r="A372" i="33"/>
  <c r="A371" i="33"/>
  <c r="A370" i="33"/>
  <c r="A369" i="33"/>
  <c r="A368" i="33"/>
  <c r="A367" i="33"/>
  <c r="A366" i="33"/>
  <c r="A365" i="33"/>
  <c r="A364" i="33"/>
  <c r="A363" i="33"/>
  <c r="A362" i="33"/>
  <c r="A361" i="33"/>
  <c r="A360" i="33"/>
  <c r="A359" i="33"/>
  <c r="A358" i="33"/>
  <c r="A357" i="33"/>
  <c r="A356" i="33"/>
  <c r="A355" i="33"/>
  <c r="A354" i="33"/>
  <c r="A353" i="33"/>
  <c r="A352" i="33"/>
  <c r="A351" i="33"/>
  <c r="A350" i="33"/>
  <c r="A349" i="33"/>
  <c r="A348" i="33"/>
  <c r="A347" i="33"/>
  <c r="A346" i="33"/>
  <c r="A345" i="33"/>
  <c r="A344" i="33"/>
  <c r="A343" i="33"/>
  <c r="A342" i="33"/>
  <c r="A341" i="33"/>
  <c r="A340" i="33"/>
  <c r="A339" i="33"/>
  <c r="A338" i="33"/>
  <c r="A337" i="33"/>
  <c r="A336" i="33"/>
  <c r="A335" i="33"/>
  <c r="A334" i="33"/>
  <c r="A333" i="33"/>
  <c r="A332" i="33"/>
  <c r="A331" i="33"/>
  <c r="A330" i="33"/>
  <c r="A329" i="33"/>
  <c r="A328" i="33"/>
  <c r="A327" i="33"/>
  <c r="A326" i="33"/>
  <c r="A325" i="33"/>
  <c r="A324" i="33"/>
  <c r="A323" i="33"/>
  <c r="A322" i="33"/>
  <c r="A321" i="33"/>
  <c r="A320" i="33"/>
  <c r="A319" i="33"/>
  <c r="A318" i="33"/>
  <c r="A317" i="33"/>
  <c r="A316" i="33"/>
  <c r="A315" i="33"/>
  <c r="A314" i="33"/>
  <c r="A313" i="33"/>
  <c r="A312" i="33"/>
  <c r="A311" i="33"/>
  <c r="A310" i="33"/>
  <c r="A309" i="33"/>
  <c r="A308" i="33"/>
  <c r="A307" i="33"/>
  <c r="A306" i="33"/>
  <c r="A305" i="33"/>
  <c r="A304" i="33"/>
  <c r="A303" i="33"/>
  <c r="A302" i="33"/>
  <c r="A301" i="33"/>
  <c r="A300" i="33"/>
  <c r="A299" i="33"/>
  <c r="A298" i="33"/>
  <c r="A297" i="33"/>
  <c r="A296" i="33"/>
  <c r="A295" i="33"/>
  <c r="A294" i="33"/>
  <c r="A293" i="33"/>
  <c r="A292" i="33"/>
  <c r="A291" i="33"/>
  <c r="A290" i="33"/>
  <c r="A289" i="33"/>
  <c r="A288" i="33"/>
  <c r="A287" i="33"/>
  <c r="A286" i="33"/>
  <c r="A285" i="33"/>
  <c r="A284" i="33"/>
  <c r="A283" i="33"/>
  <c r="A282" i="33"/>
  <c r="A281" i="33"/>
  <c r="A280" i="33"/>
  <c r="A279" i="33"/>
  <c r="A278" i="33"/>
  <c r="A277" i="33"/>
  <c r="A276" i="33"/>
  <c r="A275" i="33"/>
  <c r="A274" i="33"/>
  <c r="A273" i="33"/>
  <c r="A272" i="33"/>
  <c r="A271" i="33"/>
  <c r="A270" i="33"/>
  <c r="A269" i="33"/>
  <c r="A268" i="33"/>
  <c r="A267" i="33"/>
  <c r="A266" i="33"/>
  <c r="A265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6" i="33"/>
  <c r="AA54" i="33"/>
  <c r="AA53" i="33"/>
  <c r="AA52" i="33"/>
  <c r="AA48" i="33"/>
  <c r="AA45" i="33"/>
  <c r="AA42" i="33"/>
  <c r="AA38" i="33"/>
  <c r="AA37" i="33"/>
  <c r="AA34" i="33"/>
  <c r="AA31" i="33"/>
  <c r="AA29" i="33"/>
  <c r="AA28" i="33"/>
  <c r="AA27" i="33"/>
  <c r="AA26" i="33"/>
  <c r="AA24" i="33"/>
  <c r="AA20" i="33"/>
  <c r="AA16" i="33"/>
  <c r="AA15" i="33"/>
  <c r="AA14" i="33"/>
  <c r="AA13" i="33"/>
  <c r="AA12" i="33"/>
  <c r="A503" i="35"/>
  <c r="A502" i="35"/>
  <c r="A501" i="35"/>
  <c r="A500" i="35"/>
  <c r="A499" i="35"/>
  <c r="A498" i="35"/>
  <c r="A497" i="35"/>
  <c r="A496" i="35"/>
  <c r="A495" i="35"/>
  <c r="A494" i="35"/>
  <c r="A493" i="35"/>
  <c r="A492" i="35"/>
  <c r="A491" i="35"/>
  <c r="A490" i="35"/>
  <c r="A489" i="35"/>
  <c r="A488" i="35"/>
  <c r="A487" i="35"/>
  <c r="A486" i="35"/>
  <c r="A485" i="35"/>
  <c r="A484" i="35"/>
  <c r="A483" i="35"/>
  <c r="A482" i="35"/>
  <c r="A481" i="35"/>
  <c r="A480" i="35"/>
  <c r="A479" i="35"/>
  <c r="A478" i="35"/>
  <c r="A477" i="35"/>
  <c r="A476" i="35"/>
  <c r="A475" i="35"/>
  <c r="A474" i="35"/>
  <c r="A473" i="35"/>
  <c r="A472" i="35"/>
  <c r="A471" i="35"/>
  <c r="A470" i="35"/>
  <c r="A469" i="35"/>
  <c r="A468" i="35"/>
  <c r="A467" i="35"/>
  <c r="A466" i="35"/>
  <c r="A465" i="35"/>
  <c r="A464" i="35"/>
  <c r="A463" i="35"/>
  <c r="A462" i="35"/>
  <c r="A461" i="35"/>
  <c r="A460" i="35"/>
  <c r="A459" i="35"/>
  <c r="A458" i="35"/>
  <c r="A457" i="35"/>
  <c r="A456" i="35"/>
  <c r="A455" i="35"/>
  <c r="A454" i="35"/>
  <c r="A453" i="35"/>
  <c r="A452" i="35"/>
  <c r="A451" i="35"/>
  <c r="A450" i="35"/>
  <c r="A449" i="35"/>
  <c r="A448" i="35"/>
  <c r="A447" i="35"/>
  <c r="A446" i="35"/>
  <c r="A445" i="35"/>
  <c r="A444" i="35"/>
  <c r="A443" i="35"/>
  <c r="A442" i="35"/>
  <c r="A441" i="35"/>
  <c r="A440" i="35"/>
  <c r="A439" i="35"/>
  <c r="A438" i="35"/>
  <c r="A437" i="35"/>
  <c r="A436" i="35"/>
  <c r="A435" i="35"/>
  <c r="A434" i="35"/>
  <c r="A433" i="35"/>
  <c r="A432" i="35"/>
  <c r="A431" i="35"/>
  <c r="A430" i="35"/>
  <c r="A429" i="35"/>
  <c r="A428" i="35"/>
  <c r="A427" i="35"/>
  <c r="A426" i="35"/>
  <c r="A425" i="35"/>
  <c r="A424" i="35"/>
  <c r="A423" i="35"/>
  <c r="A422" i="35"/>
  <c r="A421" i="35"/>
  <c r="A420" i="35"/>
  <c r="A419" i="35"/>
  <c r="A418" i="35"/>
  <c r="A417" i="35"/>
  <c r="A416" i="35"/>
  <c r="A415" i="35"/>
  <c r="A414" i="35"/>
  <c r="A413" i="35"/>
  <c r="A412" i="35"/>
  <c r="A411" i="35"/>
  <c r="A410" i="35"/>
  <c r="A409" i="35"/>
  <c r="A408" i="35"/>
  <c r="A407" i="35"/>
  <c r="A406" i="35"/>
  <c r="A405" i="35"/>
  <c r="A404" i="35"/>
  <c r="A403" i="35"/>
  <c r="A402" i="35"/>
  <c r="A401" i="35"/>
  <c r="A400" i="35"/>
  <c r="A399" i="35"/>
  <c r="A398" i="35"/>
  <c r="A397" i="35"/>
  <c r="A396" i="35"/>
  <c r="A395" i="35"/>
  <c r="A394" i="35"/>
  <c r="A393" i="35"/>
  <c r="A392" i="35"/>
  <c r="A391" i="35"/>
  <c r="A390" i="35"/>
  <c r="A389" i="35"/>
  <c r="A388" i="35"/>
  <c r="A387" i="35"/>
  <c r="A386" i="35"/>
  <c r="A385" i="35"/>
  <c r="A384" i="35"/>
  <c r="A383" i="35"/>
  <c r="A382" i="35"/>
  <c r="A381" i="35"/>
  <c r="A380" i="35"/>
  <c r="A379" i="35"/>
  <c r="A378" i="35"/>
  <c r="A377" i="35"/>
  <c r="A376" i="35"/>
  <c r="A375" i="35"/>
  <c r="A374" i="35"/>
  <c r="A373" i="35"/>
  <c r="A372" i="35"/>
  <c r="A371" i="35"/>
  <c r="A370" i="35"/>
  <c r="A369" i="35"/>
  <c r="A368" i="35"/>
  <c r="A367" i="35"/>
  <c r="A366" i="35"/>
  <c r="A365" i="35"/>
  <c r="A364" i="35"/>
  <c r="A363" i="35"/>
  <c r="A362" i="35"/>
  <c r="A361" i="35"/>
  <c r="A360" i="35"/>
  <c r="A359" i="35"/>
  <c r="A358" i="35"/>
  <c r="A357" i="35"/>
  <c r="A356" i="35"/>
  <c r="A355" i="35"/>
  <c r="A354" i="35"/>
  <c r="A353" i="35"/>
  <c r="A352" i="35"/>
  <c r="A351" i="35"/>
  <c r="A350" i="35"/>
  <c r="A349" i="35"/>
  <c r="A348" i="35"/>
  <c r="A347" i="35"/>
  <c r="A346" i="35"/>
  <c r="A345" i="35"/>
  <c r="A344" i="35"/>
  <c r="A343" i="35"/>
  <c r="A342" i="35"/>
  <c r="A341" i="35"/>
  <c r="A340" i="35"/>
  <c r="A339" i="35"/>
  <c r="A338" i="35"/>
  <c r="A337" i="35"/>
  <c r="A336" i="35"/>
  <c r="A335" i="35"/>
  <c r="A334" i="35"/>
  <c r="A333" i="35"/>
  <c r="A332" i="35"/>
  <c r="A331" i="35"/>
  <c r="A330" i="35"/>
  <c r="A329" i="35"/>
  <c r="A328" i="35"/>
  <c r="A327" i="35"/>
  <c r="A326" i="35"/>
  <c r="A325" i="35"/>
  <c r="A324" i="35"/>
  <c r="A323" i="35"/>
  <c r="A322" i="35"/>
  <c r="A321" i="35"/>
  <c r="A320" i="35"/>
  <c r="A319" i="35"/>
  <c r="A318" i="35"/>
  <c r="A317" i="35"/>
  <c r="A316" i="35"/>
  <c r="A315" i="35"/>
  <c r="A314" i="35"/>
  <c r="A313" i="35"/>
  <c r="A312" i="35"/>
  <c r="A311" i="35"/>
  <c r="A310" i="35"/>
  <c r="A309" i="35"/>
  <c r="A308" i="35"/>
  <c r="A307" i="35"/>
  <c r="A306" i="35"/>
  <c r="A305" i="35"/>
  <c r="A304" i="35"/>
  <c r="A303" i="35"/>
  <c r="A302" i="35"/>
  <c r="A301" i="35"/>
  <c r="A300" i="35"/>
  <c r="A299" i="35"/>
  <c r="A298" i="35"/>
  <c r="A297" i="35"/>
  <c r="A296" i="35"/>
  <c r="A295" i="35"/>
  <c r="A294" i="35"/>
  <c r="A293" i="35"/>
  <c r="A292" i="35"/>
  <c r="A291" i="35"/>
  <c r="A290" i="35"/>
  <c r="A289" i="35"/>
  <c r="A288" i="35"/>
  <c r="A287" i="35"/>
  <c r="A286" i="35"/>
  <c r="A285" i="35"/>
  <c r="A284" i="35"/>
  <c r="A283" i="35"/>
  <c r="A282" i="35"/>
  <c r="A281" i="35"/>
  <c r="A280" i="35"/>
  <c r="A279" i="35"/>
  <c r="A278" i="35"/>
  <c r="A277" i="35"/>
  <c r="A276" i="35"/>
  <c r="A275" i="35"/>
  <c r="A274" i="35"/>
  <c r="A273" i="35"/>
  <c r="A272" i="35"/>
  <c r="A271" i="35"/>
  <c r="A270" i="35"/>
  <c r="A269" i="35"/>
  <c r="A268" i="35"/>
  <c r="A267" i="35"/>
  <c r="A266" i="35"/>
  <c r="A265" i="35"/>
  <c r="A264" i="35"/>
  <c r="A263" i="35"/>
  <c r="A262" i="35"/>
  <c r="A261" i="35"/>
  <c r="A260" i="35"/>
  <c r="A259" i="35"/>
  <c r="A258" i="35"/>
  <c r="A257" i="35"/>
  <c r="A256" i="35"/>
  <c r="A255" i="35"/>
  <c r="A254" i="35"/>
  <c r="A253" i="35"/>
  <c r="A252" i="35"/>
  <c r="A251" i="35"/>
  <c r="A250" i="35"/>
  <c r="A249" i="35"/>
  <c r="A248" i="35"/>
  <c r="A247" i="35"/>
  <c r="A246" i="35"/>
  <c r="A245" i="35"/>
  <c r="A244" i="35"/>
  <c r="AA114" i="35"/>
  <c r="AA113" i="35"/>
  <c r="AA112" i="35"/>
  <c r="AA111" i="35"/>
  <c r="AA110" i="35"/>
  <c r="AA109" i="35"/>
  <c r="AA108" i="35"/>
  <c r="AA107" i="35"/>
  <c r="AA106" i="35"/>
  <c r="AA105" i="35"/>
  <c r="AA104" i="35"/>
  <c r="AA103" i="35"/>
  <c r="AA102" i="35"/>
  <c r="AA101" i="35"/>
  <c r="AA100" i="35"/>
  <c r="AA99" i="35"/>
  <c r="AA98" i="35"/>
  <c r="AA97" i="35"/>
  <c r="AA96" i="35"/>
  <c r="AA95" i="35"/>
  <c r="AA94" i="35"/>
  <c r="AA93" i="35"/>
  <c r="AA92" i="35"/>
  <c r="AA91" i="35"/>
  <c r="AA90" i="35"/>
  <c r="AA89" i="35"/>
  <c r="AA88" i="35"/>
  <c r="AA87" i="35"/>
  <c r="AA86" i="35"/>
  <c r="AA85" i="35"/>
  <c r="AA84" i="35"/>
  <c r="AA83" i="35"/>
  <c r="AA82" i="35"/>
  <c r="AA81" i="35"/>
  <c r="AA80" i="35"/>
  <c r="AA79" i="35"/>
  <c r="AA78" i="35"/>
  <c r="AA77" i="35"/>
  <c r="AA76" i="35"/>
  <c r="AA75" i="35"/>
  <c r="AA74" i="35"/>
  <c r="AA73" i="35"/>
  <c r="AA72" i="35"/>
  <c r="AA71" i="35"/>
  <c r="AA70" i="35"/>
  <c r="AA69" i="35"/>
  <c r="AA68" i="35"/>
  <c r="AA67" i="35"/>
  <c r="AA66" i="35"/>
  <c r="AA65" i="35"/>
  <c r="AA64" i="35"/>
  <c r="AA63" i="35"/>
  <c r="AA62" i="35"/>
  <c r="AA61" i="35"/>
  <c r="AA60" i="35"/>
  <c r="AA59" i="35"/>
  <c r="AA58" i="35"/>
  <c r="AA57" i="35"/>
  <c r="AA56" i="35"/>
  <c r="AA55" i="35"/>
  <c r="AA54" i="35"/>
  <c r="AA52" i="35"/>
  <c r="AA51" i="35"/>
  <c r="AA50" i="35"/>
  <c r="AA49" i="35"/>
  <c r="AA48" i="35"/>
  <c r="AA47" i="35"/>
  <c r="AA46" i="35"/>
  <c r="AA45" i="35"/>
  <c r="AA44" i="35"/>
  <c r="AA43" i="35"/>
  <c r="AA42" i="35"/>
  <c r="AA40" i="35"/>
  <c r="AA39" i="35"/>
  <c r="AA38" i="35"/>
  <c r="AA37" i="35"/>
  <c r="AA36" i="35"/>
  <c r="AA35" i="35"/>
  <c r="AA34" i="35"/>
  <c r="AA33" i="35"/>
  <c r="AA31" i="35"/>
  <c r="AA30" i="35"/>
  <c r="AA29" i="35"/>
  <c r="AA28" i="35"/>
  <c r="AA27" i="35"/>
  <c r="AA26" i="35"/>
  <c r="AA25" i="35"/>
  <c r="AA24" i="35"/>
  <c r="AA23" i="35"/>
  <c r="AA22" i="35"/>
  <c r="AA21" i="35"/>
  <c r="AA20" i="35"/>
  <c r="AA16" i="35"/>
  <c r="AA15" i="35"/>
  <c r="AA14" i="35"/>
  <c r="AA13" i="35"/>
  <c r="AA12" i="35"/>
  <c r="A509" i="37"/>
  <c r="A508" i="37"/>
  <c r="A507" i="37"/>
  <c r="A506" i="37"/>
  <c r="A505" i="37"/>
  <c r="A504" i="37"/>
  <c r="A503" i="37"/>
  <c r="A502" i="37"/>
  <c r="A501" i="37"/>
  <c r="A500" i="37"/>
  <c r="A499" i="37"/>
  <c r="A498" i="37"/>
  <c r="A497" i="37"/>
  <c r="A496" i="37"/>
  <c r="A495" i="37"/>
  <c r="A494" i="37"/>
  <c r="A493" i="37"/>
  <c r="A492" i="37"/>
  <c r="A491" i="37"/>
  <c r="A490" i="37"/>
  <c r="A489" i="37"/>
  <c r="A488" i="37"/>
  <c r="A487" i="37"/>
  <c r="A486" i="37"/>
  <c r="A485" i="37"/>
  <c r="A484" i="37"/>
  <c r="A483" i="37"/>
  <c r="A482" i="37"/>
  <c r="A481" i="37"/>
  <c r="A480" i="37"/>
  <c r="A479" i="37"/>
  <c r="A478" i="37"/>
  <c r="A477" i="37"/>
  <c r="A476" i="37"/>
  <c r="A475" i="37"/>
  <c r="A474" i="37"/>
  <c r="A473" i="37"/>
  <c r="A472" i="37"/>
  <c r="A471" i="37"/>
  <c r="A470" i="37"/>
  <c r="A469" i="37"/>
  <c r="A468" i="37"/>
  <c r="A467" i="37"/>
  <c r="A466" i="37"/>
  <c r="A465" i="37"/>
  <c r="A464" i="37"/>
  <c r="A463" i="37"/>
  <c r="A462" i="37"/>
  <c r="A461" i="37"/>
  <c r="A460" i="37"/>
  <c r="A459" i="37"/>
  <c r="A458" i="37"/>
  <c r="A457" i="37"/>
  <c r="A456" i="37"/>
  <c r="A455" i="37"/>
  <c r="A454" i="37"/>
  <c r="A453" i="37"/>
  <c r="A452" i="37"/>
  <c r="A451" i="37"/>
  <c r="A450" i="37"/>
  <c r="A449" i="37"/>
  <c r="A448" i="37"/>
  <c r="A447" i="37"/>
  <c r="A446" i="37"/>
  <c r="A445" i="37"/>
  <c r="A444" i="37"/>
  <c r="A443" i="37"/>
  <c r="A442" i="37"/>
  <c r="A441" i="37"/>
  <c r="A440" i="37"/>
  <c r="A439" i="37"/>
  <c r="A438" i="37"/>
  <c r="A437" i="37"/>
  <c r="A436" i="37"/>
  <c r="A435" i="37"/>
  <c r="A434" i="37"/>
  <c r="A433" i="37"/>
  <c r="A432" i="37"/>
  <c r="A431" i="37"/>
  <c r="A430" i="37"/>
  <c r="A429" i="37"/>
  <c r="A428" i="37"/>
  <c r="A427" i="37"/>
  <c r="A426" i="37"/>
  <c r="A425" i="37"/>
  <c r="A424" i="37"/>
  <c r="A423" i="37"/>
  <c r="A422" i="37"/>
  <c r="A421" i="37"/>
  <c r="A420" i="37"/>
  <c r="A419" i="37"/>
  <c r="A418" i="37"/>
  <c r="A417" i="37"/>
  <c r="A416" i="37"/>
  <c r="A415" i="37"/>
  <c r="A414" i="37"/>
  <c r="A413" i="37"/>
  <c r="A412" i="37"/>
  <c r="A411" i="37"/>
  <c r="A410" i="37"/>
  <c r="A409" i="37"/>
  <c r="A408" i="37"/>
  <c r="A407" i="37"/>
  <c r="A406" i="37"/>
  <c r="A405" i="37"/>
  <c r="A404" i="37"/>
  <c r="A403" i="37"/>
  <c r="A402" i="37"/>
  <c r="A401" i="37"/>
  <c r="A400" i="37"/>
  <c r="A399" i="37"/>
  <c r="A398" i="37"/>
  <c r="A397" i="37"/>
  <c r="A396" i="37"/>
  <c r="A395" i="37"/>
  <c r="A394" i="37"/>
  <c r="A393" i="37"/>
  <c r="A392" i="37"/>
  <c r="A391" i="37"/>
  <c r="A390" i="37"/>
  <c r="A389" i="37"/>
  <c r="A388" i="37"/>
  <c r="A387" i="37"/>
  <c r="A386" i="37"/>
  <c r="A385" i="37"/>
  <c r="A384" i="37"/>
  <c r="A383" i="37"/>
  <c r="A382" i="37"/>
  <c r="A381" i="37"/>
  <c r="A380" i="37"/>
  <c r="A379" i="37"/>
  <c r="A378" i="37"/>
  <c r="A377" i="37"/>
  <c r="A376" i="37"/>
  <c r="A375" i="37"/>
  <c r="A374" i="37"/>
  <c r="A373" i="37"/>
  <c r="A372" i="37"/>
  <c r="A371" i="37"/>
  <c r="A370" i="37"/>
  <c r="A369" i="37"/>
  <c r="A368" i="37"/>
  <c r="A367" i="37"/>
  <c r="A366" i="37"/>
  <c r="A365" i="37"/>
  <c r="A364" i="37"/>
  <c r="A363" i="37"/>
  <c r="A362" i="37"/>
  <c r="A361" i="37"/>
  <c r="A360" i="37"/>
  <c r="A359" i="37"/>
  <c r="A358" i="37"/>
  <c r="A357" i="37"/>
  <c r="A356" i="37"/>
  <c r="A355" i="37"/>
  <c r="A354" i="37"/>
  <c r="A353" i="37"/>
  <c r="A352" i="37"/>
  <c r="A351" i="37"/>
  <c r="A350" i="37"/>
  <c r="A349" i="37"/>
  <c r="A348" i="37"/>
  <c r="A347" i="37"/>
  <c r="A346" i="37"/>
  <c r="A345" i="37"/>
  <c r="A344" i="37"/>
  <c r="A343" i="37"/>
  <c r="A342" i="37"/>
  <c r="A341" i="37"/>
  <c r="A340" i="37"/>
  <c r="A339" i="37"/>
  <c r="A338" i="37"/>
  <c r="A337" i="37"/>
  <c r="A336" i="37"/>
  <c r="A335" i="37"/>
  <c r="A334" i="37"/>
  <c r="A333" i="37"/>
  <c r="A332" i="37"/>
  <c r="A331" i="37"/>
  <c r="A330" i="37"/>
  <c r="A329" i="37"/>
  <c r="A328" i="37"/>
  <c r="A327" i="37"/>
  <c r="A326" i="37"/>
  <c r="A325" i="37"/>
  <c r="A324" i="37"/>
  <c r="A323" i="37"/>
  <c r="A322" i="37"/>
  <c r="A321" i="37"/>
  <c r="A320" i="37"/>
  <c r="A319" i="37"/>
  <c r="A318" i="37"/>
  <c r="A317" i="37"/>
  <c r="A316" i="37"/>
  <c r="A315" i="37"/>
  <c r="A314" i="37"/>
  <c r="A313" i="37"/>
  <c r="A312" i="37"/>
  <c r="A311" i="37"/>
  <c r="A310" i="37"/>
  <c r="A309" i="37"/>
  <c r="A308" i="37"/>
  <c r="A307" i="37"/>
  <c r="A306" i="37"/>
  <c r="A305" i="37"/>
  <c r="A304" i="37"/>
  <c r="A303" i="37"/>
  <c r="A302" i="37"/>
  <c r="A301" i="37"/>
  <c r="A300" i="37"/>
  <c r="A299" i="37"/>
  <c r="A298" i="37"/>
  <c r="A297" i="37"/>
  <c r="A296" i="37"/>
  <c r="A295" i="37"/>
  <c r="A294" i="37"/>
  <c r="A293" i="37"/>
  <c r="A292" i="37"/>
  <c r="A291" i="37"/>
  <c r="A290" i="37"/>
  <c r="A289" i="37"/>
  <c r="A288" i="37"/>
  <c r="A287" i="37"/>
  <c r="A286" i="37"/>
  <c r="A285" i="37"/>
  <c r="A284" i="37"/>
  <c r="A283" i="37"/>
  <c r="A282" i="37"/>
  <c r="A281" i="37"/>
  <c r="A280" i="37"/>
  <c r="A279" i="37"/>
  <c r="A278" i="37"/>
  <c r="A277" i="37"/>
  <c r="A276" i="37"/>
  <c r="A275" i="37"/>
  <c r="A274" i="37"/>
  <c r="A273" i="37"/>
  <c r="A272" i="37"/>
  <c r="A271" i="37"/>
  <c r="A270" i="37"/>
  <c r="A269" i="37"/>
  <c r="A268" i="37"/>
  <c r="A267" i="37"/>
  <c r="A266" i="37"/>
  <c r="A265" i="37"/>
  <c r="A264" i="37"/>
  <c r="A263" i="37"/>
  <c r="A262" i="37"/>
  <c r="A261" i="37"/>
  <c r="A260" i="37"/>
  <c r="A259" i="37"/>
  <c r="A258" i="37"/>
  <c r="A257" i="37"/>
  <c r="A256" i="37"/>
  <c r="A255" i="37"/>
  <c r="A254" i="37"/>
  <c r="A253" i="37"/>
  <c r="A252" i="37"/>
  <c r="A251" i="37"/>
  <c r="A250" i="37"/>
  <c r="AA120" i="37"/>
  <c r="AA119" i="37"/>
  <c r="AA118" i="37"/>
  <c r="AA117" i="37"/>
  <c r="AA116" i="37"/>
  <c r="AA115" i="37"/>
  <c r="AA114" i="37"/>
  <c r="AA113" i="37"/>
  <c r="AA112" i="37"/>
  <c r="AA111" i="37"/>
  <c r="AA110" i="37"/>
  <c r="AA109" i="37"/>
  <c r="AA108" i="37"/>
  <c r="AA107" i="37"/>
  <c r="AA106" i="37"/>
  <c r="AA105" i="37"/>
  <c r="AA104" i="37"/>
  <c r="AA103" i="37"/>
  <c r="AA102" i="37"/>
  <c r="AA101" i="37"/>
  <c r="AA100" i="37"/>
  <c r="AA99" i="37"/>
  <c r="AA98" i="37"/>
  <c r="AA97" i="37"/>
  <c r="AA96" i="37"/>
  <c r="AA95" i="37"/>
  <c r="AA94" i="37"/>
  <c r="AA93" i="37"/>
  <c r="AA92" i="37"/>
  <c r="AA91" i="37"/>
  <c r="AA90" i="37"/>
  <c r="AA89" i="37"/>
  <c r="AA88" i="37"/>
  <c r="AA87" i="37"/>
  <c r="AA86" i="37"/>
  <c r="AA85" i="37"/>
  <c r="AA84" i="37"/>
  <c r="AA83" i="37"/>
  <c r="AA82" i="37"/>
  <c r="AA81" i="37"/>
  <c r="AA80" i="37"/>
  <c r="AA79" i="37"/>
  <c r="AA78" i="37"/>
  <c r="AA77" i="37"/>
  <c r="AA76" i="37"/>
  <c r="AA75" i="37"/>
  <c r="AA74" i="37"/>
  <c r="AA73" i="37"/>
  <c r="AA72" i="37"/>
  <c r="AA71" i="37"/>
  <c r="AA70" i="37"/>
  <c r="AA69" i="37"/>
  <c r="AA68" i="37"/>
  <c r="AA67" i="37"/>
  <c r="AA66" i="37"/>
  <c r="AA65" i="37"/>
  <c r="AA64" i="37"/>
  <c r="AA63" i="37"/>
  <c r="AA62" i="37"/>
  <c r="AA61" i="37"/>
  <c r="AA60" i="37"/>
  <c r="AA59" i="37"/>
  <c r="AA58" i="37"/>
  <c r="AA57" i="37"/>
  <c r="AA56" i="37"/>
  <c r="AA55" i="37"/>
  <c r="AA54" i="37"/>
  <c r="AA53" i="37"/>
  <c r="AA52" i="37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AA32" i="37"/>
  <c r="AA31" i="37"/>
  <c r="AA30" i="37"/>
  <c r="AA29" i="37"/>
  <c r="AA28" i="37"/>
  <c r="AA27" i="37"/>
  <c r="AA26" i="37"/>
  <c r="AA25" i="37"/>
  <c r="AA24" i="37"/>
  <c r="AA23" i="37"/>
  <c r="AA22" i="37"/>
  <c r="AA21" i="37"/>
  <c r="AA20" i="37"/>
  <c r="AA16" i="37"/>
  <c r="AA15" i="37"/>
  <c r="AA14" i="37"/>
  <c r="AA13" i="37"/>
  <c r="AA12" i="37"/>
  <c r="A509" i="39"/>
  <c r="A508" i="39"/>
  <c r="A507" i="39"/>
  <c r="A506" i="39"/>
  <c r="A505" i="39"/>
  <c r="A504" i="39"/>
  <c r="A503" i="39"/>
  <c r="A502" i="39"/>
  <c r="A501" i="39"/>
  <c r="A500" i="39"/>
  <c r="A499" i="39"/>
  <c r="A498" i="39"/>
  <c r="A497" i="39"/>
  <c r="A496" i="39"/>
  <c r="A495" i="39"/>
  <c r="A494" i="39"/>
  <c r="A493" i="39"/>
  <c r="A492" i="39"/>
  <c r="A491" i="39"/>
  <c r="A490" i="39"/>
  <c r="A489" i="39"/>
  <c r="A488" i="39"/>
  <c r="A487" i="39"/>
  <c r="A486" i="39"/>
  <c r="A485" i="39"/>
  <c r="A484" i="39"/>
  <c r="A483" i="39"/>
  <c r="A482" i="39"/>
  <c r="A481" i="39"/>
  <c r="A480" i="39"/>
  <c r="A479" i="39"/>
  <c r="A478" i="39"/>
  <c r="A477" i="39"/>
  <c r="A476" i="39"/>
  <c r="A475" i="39"/>
  <c r="A474" i="39"/>
  <c r="A473" i="39"/>
  <c r="A472" i="39"/>
  <c r="A471" i="39"/>
  <c r="A470" i="39"/>
  <c r="A469" i="39"/>
  <c r="A468" i="39"/>
  <c r="A467" i="39"/>
  <c r="A466" i="39"/>
  <c r="A465" i="39"/>
  <c r="A464" i="39"/>
  <c r="A463" i="39"/>
  <c r="A462" i="39"/>
  <c r="A461" i="39"/>
  <c r="A460" i="39"/>
  <c r="A459" i="39"/>
  <c r="A458" i="39"/>
  <c r="A457" i="39"/>
  <c r="A456" i="39"/>
  <c r="A455" i="39"/>
  <c r="A454" i="39"/>
  <c r="A453" i="39"/>
  <c r="A452" i="39"/>
  <c r="A451" i="39"/>
  <c r="A450" i="39"/>
  <c r="A449" i="39"/>
  <c r="A448" i="39"/>
  <c r="A447" i="39"/>
  <c r="A446" i="39"/>
  <c r="A445" i="39"/>
  <c r="A444" i="39"/>
  <c r="A443" i="39"/>
  <c r="A442" i="39"/>
  <c r="A441" i="39"/>
  <c r="A440" i="39"/>
  <c r="A439" i="39"/>
  <c r="A438" i="39"/>
  <c r="A437" i="39"/>
  <c r="A436" i="39"/>
  <c r="A435" i="39"/>
  <c r="A434" i="39"/>
  <c r="A433" i="39"/>
  <c r="A432" i="39"/>
  <c r="A431" i="39"/>
  <c r="A430" i="39"/>
  <c r="A429" i="39"/>
  <c r="A428" i="39"/>
  <c r="A427" i="39"/>
  <c r="A426" i="39"/>
  <c r="A425" i="39"/>
  <c r="A424" i="39"/>
  <c r="A423" i="39"/>
  <c r="A422" i="39"/>
  <c r="A421" i="39"/>
  <c r="A420" i="39"/>
  <c r="A419" i="39"/>
  <c r="A418" i="39"/>
  <c r="A417" i="39"/>
  <c r="A416" i="39"/>
  <c r="A415" i="39"/>
  <c r="A414" i="39"/>
  <c r="A413" i="39"/>
  <c r="A412" i="39"/>
  <c r="A411" i="39"/>
  <c r="A410" i="39"/>
  <c r="A409" i="39"/>
  <c r="A408" i="39"/>
  <c r="A407" i="39"/>
  <c r="A406" i="39"/>
  <c r="A405" i="39"/>
  <c r="A404" i="39"/>
  <c r="A403" i="39"/>
  <c r="A402" i="39"/>
  <c r="A401" i="39"/>
  <c r="A400" i="39"/>
  <c r="A399" i="39"/>
  <c r="A398" i="39"/>
  <c r="A397" i="39"/>
  <c r="A396" i="39"/>
  <c r="A395" i="39"/>
  <c r="A394" i="39"/>
  <c r="A393" i="39"/>
  <c r="A392" i="39"/>
  <c r="A391" i="39"/>
  <c r="A390" i="39"/>
  <c r="A389" i="39"/>
  <c r="A388" i="39"/>
  <c r="A387" i="39"/>
  <c r="A386" i="39"/>
  <c r="A385" i="39"/>
  <c r="A384" i="39"/>
  <c r="A383" i="39"/>
  <c r="A382" i="39"/>
  <c r="A381" i="39"/>
  <c r="A380" i="39"/>
  <c r="A379" i="39"/>
  <c r="A378" i="39"/>
  <c r="A377" i="39"/>
  <c r="A376" i="39"/>
  <c r="A375" i="39"/>
  <c r="A374" i="39"/>
  <c r="A373" i="39"/>
  <c r="A372" i="39"/>
  <c r="A371" i="39"/>
  <c r="A370" i="39"/>
  <c r="A369" i="39"/>
  <c r="A368" i="39"/>
  <c r="A367" i="39"/>
  <c r="A366" i="39"/>
  <c r="A365" i="39"/>
  <c r="A364" i="39"/>
  <c r="A363" i="39"/>
  <c r="A362" i="39"/>
  <c r="A361" i="39"/>
  <c r="A360" i="39"/>
  <c r="A359" i="39"/>
  <c r="A358" i="39"/>
  <c r="A357" i="39"/>
  <c r="A356" i="39"/>
  <c r="A355" i="39"/>
  <c r="A354" i="39"/>
  <c r="A353" i="39"/>
  <c r="A352" i="39"/>
  <c r="A351" i="39"/>
  <c r="A350" i="39"/>
  <c r="A349" i="39"/>
  <c r="A348" i="39"/>
  <c r="A347" i="39"/>
  <c r="A346" i="39"/>
  <c r="A345" i="39"/>
  <c r="A344" i="39"/>
  <c r="A343" i="39"/>
  <c r="A342" i="39"/>
  <c r="A341" i="39"/>
  <c r="A340" i="39"/>
  <c r="A339" i="39"/>
  <c r="A338" i="39"/>
  <c r="A337" i="39"/>
  <c r="A336" i="39"/>
  <c r="A335" i="39"/>
  <c r="A334" i="39"/>
  <c r="A333" i="39"/>
  <c r="A332" i="39"/>
  <c r="A331" i="39"/>
  <c r="A330" i="39"/>
  <c r="A329" i="39"/>
  <c r="A328" i="39"/>
  <c r="A327" i="39"/>
  <c r="A326" i="39"/>
  <c r="A325" i="39"/>
  <c r="A324" i="39"/>
  <c r="A323" i="39"/>
  <c r="A322" i="39"/>
  <c r="A321" i="39"/>
  <c r="A320" i="39"/>
  <c r="A319" i="39"/>
  <c r="A318" i="39"/>
  <c r="A317" i="39"/>
  <c r="A316" i="39"/>
  <c r="A315" i="39"/>
  <c r="A314" i="39"/>
  <c r="A313" i="39"/>
  <c r="A312" i="39"/>
  <c r="A311" i="39"/>
  <c r="A310" i="39"/>
  <c r="A309" i="39"/>
  <c r="A308" i="39"/>
  <c r="A307" i="39"/>
  <c r="A306" i="39"/>
  <c r="A305" i="39"/>
  <c r="A304" i="39"/>
  <c r="A303" i="39"/>
  <c r="A302" i="39"/>
  <c r="A301" i="39"/>
  <c r="A300" i="39"/>
  <c r="A299" i="39"/>
  <c r="A298" i="39"/>
  <c r="A297" i="39"/>
  <c r="A296" i="39"/>
  <c r="A295" i="39"/>
  <c r="A294" i="39"/>
  <c r="A293" i="39"/>
  <c r="A292" i="39"/>
  <c r="A291" i="39"/>
  <c r="A290" i="39"/>
  <c r="A289" i="39"/>
  <c r="A288" i="39"/>
  <c r="A287" i="39"/>
  <c r="A286" i="39"/>
  <c r="A285" i="39"/>
  <c r="A284" i="39"/>
  <c r="A283" i="39"/>
  <c r="A282" i="39"/>
  <c r="A281" i="39"/>
  <c r="A280" i="39"/>
  <c r="A279" i="39"/>
  <c r="A278" i="39"/>
  <c r="A277" i="39"/>
  <c r="A276" i="39"/>
  <c r="A275" i="39"/>
  <c r="A274" i="39"/>
  <c r="A273" i="39"/>
  <c r="A272" i="39"/>
  <c r="A271" i="39"/>
  <c r="A270" i="39"/>
  <c r="A269" i="39"/>
  <c r="A268" i="39"/>
  <c r="A267" i="39"/>
  <c r="A266" i="39"/>
  <c r="A265" i="39"/>
  <c r="A264" i="39"/>
  <c r="A263" i="39"/>
  <c r="A262" i="39"/>
  <c r="A261" i="39"/>
  <c r="A260" i="39"/>
  <c r="A259" i="39"/>
  <c r="A258" i="39"/>
  <c r="A257" i="39"/>
  <c r="A256" i="39"/>
  <c r="A255" i="39"/>
  <c r="A254" i="39"/>
  <c r="A253" i="39"/>
  <c r="A252" i="39"/>
  <c r="A251" i="39"/>
  <c r="A250" i="39"/>
  <c r="AA120" i="39"/>
  <c r="AA119" i="39"/>
  <c r="AA118" i="39"/>
  <c r="AA117" i="39"/>
  <c r="AA116" i="39"/>
  <c r="AA115" i="39"/>
  <c r="AA114" i="39"/>
  <c r="AA113" i="39"/>
  <c r="AA112" i="39"/>
  <c r="AA111" i="39"/>
  <c r="AA110" i="39"/>
  <c r="AA109" i="39"/>
  <c r="AA108" i="39"/>
  <c r="AA107" i="39"/>
  <c r="AA106" i="39"/>
  <c r="AA105" i="39"/>
  <c r="AA104" i="39"/>
  <c r="AA103" i="39"/>
  <c r="AA102" i="39"/>
  <c r="AA101" i="39"/>
  <c r="AA100" i="39"/>
  <c r="AA99" i="39"/>
  <c r="AA98" i="39"/>
  <c r="AA97" i="39"/>
  <c r="AA96" i="39"/>
  <c r="AA95" i="39"/>
  <c r="AA94" i="39"/>
  <c r="AA93" i="39"/>
  <c r="AA92" i="39"/>
  <c r="AA91" i="39"/>
  <c r="AA90" i="39"/>
  <c r="AA89" i="39"/>
  <c r="AA88" i="39"/>
  <c r="AA87" i="39"/>
  <c r="AA86" i="39"/>
  <c r="AA85" i="39"/>
  <c r="AA84" i="39"/>
  <c r="AA83" i="39"/>
  <c r="AA82" i="39"/>
  <c r="AA81" i="39"/>
  <c r="AA80" i="39"/>
  <c r="AA79" i="39"/>
  <c r="AA78" i="39"/>
  <c r="AA77" i="39"/>
  <c r="AA76" i="39"/>
  <c r="AA75" i="39"/>
  <c r="AA74" i="39"/>
  <c r="AA73" i="39"/>
  <c r="AA72" i="39"/>
  <c r="AA71" i="39"/>
  <c r="AA70" i="39"/>
  <c r="AA69" i="39"/>
  <c r="AA68" i="39"/>
  <c r="AA67" i="39"/>
  <c r="AA66" i="39"/>
  <c r="AA65" i="39"/>
  <c r="AA64" i="39"/>
  <c r="AA63" i="39"/>
  <c r="AA62" i="39"/>
  <c r="AA61" i="39"/>
  <c r="AA60" i="39"/>
  <c r="AA59" i="39"/>
  <c r="AA58" i="39"/>
  <c r="AA57" i="39"/>
  <c r="AA56" i="39"/>
  <c r="AA55" i="39"/>
  <c r="AA54" i="39"/>
  <c r="AA53" i="39"/>
  <c r="AA52" i="39"/>
  <c r="AA51" i="39"/>
  <c r="AA50" i="39"/>
  <c r="AA49" i="39"/>
  <c r="AA48" i="39"/>
  <c r="AA47" i="39"/>
  <c r="AA46" i="39"/>
  <c r="AA45" i="39"/>
  <c r="AA44" i="39"/>
  <c r="AA43" i="39"/>
  <c r="AA42" i="39"/>
  <c r="AA41" i="39"/>
  <c r="AA40" i="39"/>
  <c r="AA39" i="39"/>
  <c r="AA38" i="39"/>
  <c r="AA37" i="39"/>
  <c r="AA36" i="39"/>
  <c r="AA35" i="39"/>
  <c r="AA34" i="39"/>
  <c r="AA33" i="39"/>
  <c r="AA32" i="39"/>
  <c r="AA31" i="39"/>
  <c r="AA30" i="39"/>
  <c r="AA29" i="39"/>
  <c r="AA28" i="39"/>
  <c r="AA27" i="39"/>
  <c r="AA26" i="39"/>
  <c r="AA25" i="39"/>
  <c r="AA24" i="39"/>
  <c r="AA23" i="39"/>
  <c r="AA22" i="39"/>
  <c r="AA21" i="39"/>
  <c r="AA20" i="39"/>
  <c r="AA16" i="39"/>
  <c r="AA15" i="39"/>
  <c r="AA14" i="39"/>
  <c r="AA13" i="39"/>
  <c r="AA12" i="39"/>
  <c r="A503" i="41"/>
  <c r="A502" i="41"/>
  <c r="A501" i="41"/>
  <c r="A500" i="41"/>
  <c r="A499" i="41"/>
  <c r="A498" i="41"/>
  <c r="A497" i="41"/>
  <c r="A496" i="41"/>
  <c r="A495" i="41"/>
  <c r="A494" i="41"/>
  <c r="A493" i="41"/>
  <c r="A492" i="41"/>
  <c r="A491" i="41"/>
  <c r="A490" i="41"/>
  <c r="A489" i="41"/>
  <c r="A488" i="41"/>
  <c r="A487" i="41"/>
  <c r="A486" i="41"/>
  <c r="A485" i="41"/>
  <c r="A484" i="41"/>
  <c r="A483" i="41"/>
  <c r="A482" i="41"/>
  <c r="A481" i="41"/>
  <c r="A480" i="41"/>
  <c r="A479" i="41"/>
  <c r="A478" i="41"/>
  <c r="A477" i="41"/>
  <c r="A476" i="41"/>
  <c r="A475" i="41"/>
  <c r="A474" i="41"/>
  <c r="A473" i="41"/>
  <c r="A472" i="41"/>
  <c r="A471" i="41"/>
  <c r="A470" i="41"/>
  <c r="A469" i="41"/>
  <c r="A468" i="41"/>
  <c r="A467" i="41"/>
  <c r="A466" i="41"/>
  <c r="A465" i="41"/>
  <c r="A464" i="41"/>
  <c r="A463" i="41"/>
  <c r="A462" i="41"/>
  <c r="A461" i="41"/>
  <c r="A460" i="41"/>
  <c r="A459" i="41"/>
  <c r="A458" i="41"/>
  <c r="A457" i="41"/>
  <c r="A456" i="41"/>
  <c r="A455" i="41"/>
  <c r="A454" i="41"/>
  <c r="A453" i="41"/>
  <c r="A452" i="41"/>
  <c r="A451" i="41"/>
  <c r="A450" i="41"/>
  <c r="A449" i="41"/>
  <c r="A448" i="41"/>
  <c r="A447" i="41"/>
  <c r="A446" i="41"/>
  <c r="A445" i="41"/>
  <c r="A444" i="41"/>
  <c r="A443" i="41"/>
  <c r="A442" i="41"/>
  <c r="A441" i="41"/>
  <c r="A440" i="41"/>
  <c r="A439" i="41"/>
  <c r="A438" i="41"/>
  <c r="A437" i="41"/>
  <c r="A436" i="41"/>
  <c r="A435" i="41"/>
  <c r="A434" i="41"/>
  <c r="A433" i="41"/>
  <c r="A432" i="41"/>
  <c r="A431" i="41"/>
  <c r="A430" i="41"/>
  <c r="A429" i="41"/>
  <c r="A428" i="41"/>
  <c r="A427" i="41"/>
  <c r="A426" i="41"/>
  <c r="A425" i="41"/>
  <c r="A424" i="41"/>
  <c r="A423" i="41"/>
  <c r="A422" i="41"/>
  <c r="A421" i="41"/>
  <c r="A420" i="41"/>
  <c r="A419" i="41"/>
  <c r="A418" i="41"/>
  <c r="A417" i="41"/>
  <c r="A416" i="41"/>
  <c r="A415" i="41"/>
  <c r="A414" i="41"/>
  <c r="A413" i="41"/>
  <c r="A412" i="41"/>
  <c r="A411" i="41"/>
  <c r="A410" i="41"/>
  <c r="A409" i="41"/>
  <c r="A408" i="41"/>
  <c r="A407" i="41"/>
  <c r="A406" i="41"/>
  <c r="A405" i="41"/>
  <c r="A404" i="41"/>
  <c r="A403" i="41"/>
  <c r="A402" i="41"/>
  <c r="A401" i="41"/>
  <c r="A400" i="41"/>
  <c r="A399" i="41"/>
  <c r="A398" i="41"/>
  <c r="A397" i="41"/>
  <c r="A396" i="41"/>
  <c r="A395" i="41"/>
  <c r="A394" i="41"/>
  <c r="A393" i="41"/>
  <c r="A392" i="41"/>
  <c r="A391" i="41"/>
  <c r="A390" i="41"/>
  <c r="A389" i="41"/>
  <c r="A388" i="41"/>
  <c r="A387" i="41"/>
  <c r="A386" i="41"/>
  <c r="A385" i="41"/>
  <c r="A384" i="41"/>
  <c r="A383" i="41"/>
  <c r="A382" i="41"/>
  <c r="A381" i="41"/>
  <c r="A380" i="41"/>
  <c r="A379" i="41"/>
  <c r="A378" i="41"/>
  <c r="A377" i="41"/>
  <c r="A376" i="41"/>
  <c r="A375" i="41"/>
  <c r="A374" i="41"/>
  <c r="A373" i="41"/>
  <c r="A372" i="41"/>
  <c r="A371" i="41"/>
  <c r="A370" i="41"/>
  <c r="A369" i="41"/>
  <c r="A368" i="41"/>
  <c r="A367" i="41"/>
  <c r="A366" i="41"/>
  <c r="A365" i="41"/>
  <c r="A364" i="41"/>
  <c r="A363" i="41"/>
  <c r="A362" i="41"/>
  <c r="A361" i="41"/>
  <c r="A360" i="41"/>
  <c r="A359" i="41"/>
  <c r="A358" i="41"/>
  <c r="A357" i="41"/>
  <c r="A356" i="41"/>
  <c r="A355" i="41"/>
  <c r="A354" i="41"/>
  <c r="A353" i="41"/>
  <c r="A352" i="41"/>
  <c r="A351" i="41"/>
  <c r="A350" i="41"/>
  <c r="A349" i="41"/>
  <c r="A348" i="41"/>
  <c r="A347" i="41"/>
  <c r="A346" i="41"/>
  <c r="A345" i="41"/>
  <c r="A344" i="41"/>
  <c r="A343" i="41"/>
  <c r="A342" i="41"/>
  <c r="A341" i="41"/>
  <c r="A340" i="41"/>
  <c r="A339" i="41"/>
  <c r="A338" i="41"/>
  <c r="A337" i="41"/>
  <c r="A336" i="41"/>
  <c r="A335" i="41"/>
  <c r="A334" i="41"/>
  <c r="A333" i="41"/>
  <c r="A332" i="41"/>
  <c r="A331" i="41"/>
  <c r="A330" i="41"/>
  <c r="A329" i="41"/>
  <c r="A328" i="41"/>
  <c r="A327" i="41"/>
  <c r="A326" i="41"/>
  <c r="A325" i="41"/>
  <c r="A324" i="41"/>
  <c r="A323" i="41"/>
  <c r="A322" i="41"/>
  <c r="A321" i="41"/>
  <c r="A320" i="41"/>
  <c r="A319" i="41"/>
  <c r="A318" i="41"/>
  <c r="A317" i="41"/>
  <c r="A316" i="41"/>
  <c r="A315" i="41"/>
  <c r="A314" i="41"/>
  <c r="A313" i="41"/>
  <c r="A312" i="41"/>
  <c r="A311" i="41"/>
  <c r="A310" i="41"/>
  <c r="A309" i="41"/>
  <c r="A308" i="41"/>
  <c r="A307" i="41"/>
  <c r="A306" i="41"/>
  <c r="A305" i="41"/>
  <c r="A304" i="41"/>
  <c r="A303" i="41"/>
  <c r="A302" i="41"/>
  <c r="A301" i="41"/>
  <c r="A300" i="41"/>
  <c r="A299" i="41"/>
  <c r="A298" i="41"/>
  <c r="A297" i="41"/>
  <c r="A296" i="41"/>
  <c r="A295" i="41"/>
  <c r="A294" i="41"/>
  <c r="A293" i="41"/>
  <c r="A292" i="41"/>
  <c r="A291" i="41"/>
  <c r="A290" i="41"/>
  <c r="A289" i="41"/>
  <c r="A288" i="41"/>
  <c r="A287" i="41"/>
  <c r="A286" i="41"/>
  <c r="A285" i="41"/>
  <c r="A284" i="41"/>
  <c r="A283" i="41"/>
  <c r="A282" i="41"/>
  <c r="A281" i="41"/>
  <c r="A280" i="41"/>
  <c r="A279" i="41"/>
  <c r="A278" i="41"/>
  <c r="A277" i="41"/>
  <c r="A276" i="41"/>
  <c r="A275" i="41"/>
  <c r="A274" i="41"/>
  <c r="A273" i="41"/>
  <c r="A272" i="41"/>
  <c r="A271" i="41"/>
  <c r="A270" i="41"/>
  <c r="A269" i="41"/>
  <c r="A268" i="41"/>
  <c r="A267" i="41"/>
  <c r="A266" i="41"/>
  <c r="A265" i="41"/>
  <c r="A264" i="41"/>
  <c r="A263" i="41"/>
  <c r="A262" i="41"/>
  <c r="A261" i="41"/>
  <c r="A260" i="41"/>
  <c r="A259" i="41"/>
  <c r="A258" i="41"/>
  <c r="A257" i="41"/>
  <c r="A256" i="41"/>
  <c r="A255" i="41"/>
  <c r="A254" i="41"/>
  <c r="A253" i="41"/>
  <c r="A252" i="41"/>
  <c r="A251" i="41"/>
  <c r="A250" i="41"/>
  <c r="A249" i="41"/>
  <c r="A248" i="41"/>
  <c r="A247" i="41"/>
  <c r="A246" i="41"/>
  <c r="A245" i="41"/>
  <c r="A244" i="41"/>
  <c r="AA114" i="41"/>
  <c r="AA113" i="41"/>
  <c r="AA112" i="41"/>
  <c r="AA111" i="41"/>
  <c r="AA110" i="41"/>
  <c r="AA109" i="41"/>
  <c r="AA108" i="41"/>
  <c r="AA107" i="41"/>
  <c r="AA106" i="41"/>
  <c r="AA105" i="41"/>
  <c r="AA104" i="41"/>
  <c r="AA103" i="41"/>
  <c r="AA102" i="41"/>
  <c r="AA101" i="41"/>
  <c r="AA100" i="41"/>
  <c r="AA99" i="41"/>
  <c r="AA98" i="41"/>
  <c r="AA97" i="41"/>
  <c r="AA96" i="41"/>
  <c r="AA95" i="41"/>
  <c r="AA94" i="41"/>
  <c r="AA93" i="41"/>
  <c r="AA92" i="41"/>
  <c r="AA91" i="41"/>
  <c r="AA90" i="41"/>
  <c r="AA89" i="41"/>
  <c r="AA88" i="41"/>
  <c r="AA87" i="41"/>
  <c r="AA86" i="41"/>
  <c r="AA85" i="41"/>
  <c r="AA84" i="41"/>
  <c r="AA83" i="41"/>
  <c r="AA82" i="41"/>
  <c r="AA81" i="41"/>
  <c r="AA80" i="41"/>
  <c r="AA79" i="41"/>
  <c r="AA78" i="41"/>
  <c r="AA77" i="41"/>
  <c r="AA76" i="41"/>
  <c r="AA75" i="41"/>
  <c r="AA74" i="41"/>
  <c r="AA73" i="41"/>
  <c r="AA72" i="41"/>
  <c r="AA71" i="41"/>
  <c r="AA70" i="41"/>
  <c r="AA69" i="41"/>
  <c r="AA68" i="41"/>
  <c r="AA67" i="41"/>
  <c r="AA66" i="41"/>
  <c r="AA65" i="41"/>
  <c r="AA64" i="41"/>
  <c r="AA63" i="41"/>
  <c r="AA62" i="41"/>
  <c r="AA61" i="41"/>
  <c r="AA60" i="41"/>
  <c r="AA59" i="41"/>
  <c r="AA58" i="41"/>
  <c r="AA57" i="41"/>
  <c r="AA56" i="41"/>
  <c r="AA55" i="41"/>
  <c r="AA54" i="41"/>
  <c r="AA53" i="41"/>
  <c r="AA52" i="41"/>
  <c r="AA51" i="41"/>
  <c r="AA50" i="41"/>
  <c r="AA49" i="41"/>
  <c r="AA48" i="41"/>
  <c r="AA47" i="41"/>
  <c r="AA46" i="41"/>
  <c r="AA45" i="41"/>
  <c r="AA44" i="41"/>
  <c r="AA43" i="41"/>
  <c r="AA42" i="41"/>
  <c r="AA41" i="41"/>
  <c r="AA40" i="41"/>
  <c r="AA39" i="41"/>
  <c r="AA38" i="41"/>
  <c r="AA37" i="41"/>
  <c r="AA36" i="41"/>
  <c r="AA35" i="41"/>
  <c r="AA34" i="41"/>
  <c r="AA33" i="41"/>
  <c r="AA32" i="41"/>
  <c r="AA31" i="41"/>
  <c r="AA30" i="41"/>
  <c r="AA29" i="41"/>
  <c r="AA28" i="41"/>
  <c r="AA27" i="41"/>
  <c r="AA26" i="41"/>
  <c r="AA25" i="41"/>
  <c r="AA24" i="41"/>
  <c r="AA23" i="41"/>
  <c r="AA22" i="41"/>
  <c r="AA21" i="41"/>
  <c r="AA20" i="41"/>
  <c r="AA16" i="41"/>
  <c r="AA15" i="41"/>
  <c r="AA14" i="41"/>
  <c r="AA13" i="41"/>
  <c r="AA12" i="41"/>
  <c r="A509" i="43"/>
  <c r="A508" i="43"/>
  <c r="A507" i="43"/>
  <c r="A506" i="43"/>
  <c r="A505" i="43"/>
  <c r="A504" i="43"/>
  <c r="A503" i="43"/>
  <c r="A502" i="43"/>
  <c r="A501" i="43"/>
  <c r="A500" i="43"/>
  <c r="A499" i="43"/>
  <c r="A498" i="43"/>
  <c r="A497" i="43"/>
  <c r="A496" i="43"/>
  <c r="A495" i="43"/>
  <c r="A494" i="43"/>
  <c r="A493" i="43"/>
  <c r="A492" i="43"/>
  <c r="A491" i="43"/>
  <c r="A490" i="43"/>
  <c r="A489" i="43"/>
  <c r="A488" i="43"/>
  <c r="A487" i="43"/>
  <c r="A486" i="43"/>
  <c r="A485" i="43"/>
  <c r="A484" i="43"/>
  <c r="A483" i="43"/>
  <c r="A482" i="43"/>
  <c r="A481" i="43"/>
  <c r="A480" i="43"/>
  <c r="A479" i="43"/>
  <c r="A478" i="43"/>
  <c r="A477" i="43"/>
  <c r="A476" i="43"/>
  <c r="A475" i="43"/>
  <c r="A474" i="43"/>
  <c r="A473" i="43"/>
  <c r="A472" i="43"/>
  <c r="A471" i="43"/>
  <c r="A470" i="43"/>
  <c r="A469" i="43"/>
  <c r="A468" i="43"/>
  <c r="A467" i="43"/>
  <c r="A466" i="43"/>
  <c r="A465" i="43"/>
  <c r="A464" i="43"/>
  <c r="A463" i="43"/>
  <c r="A462" i="43"/>
  <c r="A461" i="43"/>
  <c r="A460" i="43"/>
  <c r="A459" i="43"/>
  <c r="A458" i="43"/>
  <c r="A457" i="43"/>
  <c r="A456" i="43"/>
  <c r="A455" i="43"/>
  <c r="A454" i="43"/>
  <c r="A453" i="43"/>
  <c r="A452" i="43"/>
  <c r="A451" i="43"/>
  <c r="A450" i="43"/>
  <c r="A449" i="43"/>
  <c r="A448" i="43"/>
  <c r="A447" i="43"/>
  <c r="A446" i="43"/>
  <c r="A445" i="43"/>
  <c r="A444" i="43"/>
  <c r="A443" i="43"/>
  <c r="A442" i="43"/>
  <c r="A441" i="43"/>
  <c r="A440" i="43"/>
  <c r="A439" i="43"/>
  <c r="A438" i="43"/>
  <c r="A437" i="43"/>
  <c r="A436" i="43"/>
  <c r="A435" i="43"/>
  <c r="A434" i="43"/>
  <c r="A433" i="43"/>
  <c r="A432" i="43"/>
  <c r="A431" i="43"/>
  <c r="A430" i="43"/>
  <c r="A429" i="43"/>
  <c r="A428" i="43"/>
  <c r="A427" i="43"/>
  <c r="A426" i="43"/>
  <c r="A425" i="43"/>
  <c r="A424" i="43"/>
  <c r="A423" i="43"/>
  <c r="A422" i="43"/>
  <c r="A421" i="43"/>
  <c r="A420" i="43"/>
  <c r="A419" i="43"/>
  <c r="A418" i="43"/>
  <c r="A417" i="43"/>
  <c r="A416" i="43"/>
  <c r="A415" i="43"/>
  <c r="A414" i="43"/>
  <c r="A413" i="43"/>
  <c r="A412" i="43"/>
  <c r="A411" i="43"/>
  <c r="A410" i="43"/>
  <c r="A409" i="43"/>
  <c r="A408" i="43"/>
  <c r="A407" i="43"/>
  <c r="A406" i="43"/>
  <c r="A405" i="43"/>
  <c r="A404" i="43"/>
  <c r="A403" i="43"/>
  <c r="A402" i="43"/>
  <c r="A401" i="43"/>
  <c r="A400" i="43"/>
  <c r="A399" i="43"/>
  <c r="A398" i="43"/>
  <c r="A397" i="43"/>
  <c r="A396" i="43"/>
  <c r="A395" i="43"/>
  <c r="A394" i="43"/>
  <c r="A393" i="43"/>
  <c r="A392" i="43"/>
  <c r="A391" i="43"/>
  <c r="A390" i="43"/>
  <c r="A389" i="43"/>
  <c r="A388" i="43"/>
  <c r="A387" i="43"/>
  <c r="A386" i="43"/>
  <c r="A385" i="43"/>
  <c r="A384" i="43"/>
  <c r="A383" i="43"/>
  <c r="A382" i="43"/>
  <c r="A381" i="43"/>
  <c r="A380" i="43"/>
  <c r="A379" i="43"/>
  <c r="A378" i="43"/>
  <c r="A377" i="43"/>
  <c r="A376" i="43"/>
  <c r="A375" i="43"/>
  <c r="A374" i="43"/>
  <c r="A373" i="43"/>
  <c r="A372" i="43"/>
  <c r="A371" i="43"/>
  <c r="A370" i="43"/>
  <c r="A369" i="43"/>
  <c r="A368" i="43"/>
  <c r="A367" i="43"/>
  <c r="A366" i="43"/>
  <c r="A365" i="43"/>
  <c r="A364" i="43"/>
  <c r="A363" i="43"/>
  <c r="A362" i="43"/>
  <c r="A361" i="43"/>
  <c r="A360" i="43"/>
  <c r="A359" i="43"/>
  <c r="A358" i="43"/>
  <c r="A357" i="43"/>
  <c r="A356" i="43"/>
  <c r="A355" i="43"/>
  <c r="A354" i="43"/>
  <c r="A353" i="43"/>
  <c r="A352" i="43"/>
  <c r="A351" i="43"/>
  <c r="A350" i="43"/>
  <c r="A349" i="43"/>
  <c r="A348" i="43"/>
  <c r="A347" i="43"/>
  <c r="A346" i="43"/>
  <c r="A345" i="43"/>
  <c r="A344" i="43"/>
  <c r="A343" i="43"/>
  <c r="A342" i="43"/>
  <c r="A341" i="43"/>
  <c r="A340" i="43"/>
  <c r="A339" i="43"/>
  <c r="A338" i="43"/>
  <c r="A337" i="43"/>
  <c r="A336" i="43"/>
  <c r="A335" i="43"/>
  <c r="A334" i="43"/>
  <c r="A333" i="43"/>
  <c r="A332" i="43"/>
  <c r="A331" i="43"/>
  <c r="A330" i="43"/>
  <c r="A329" i="43"/>
  <c r="A328" i="43"/>
  <c r="A327" i="43"/>
  <c r="A326" i="43"/>
  <c r="A325" i="43"/>
  <c r="A324" i="43"/>
  <c r="A323" i="43"/>
  <c r="A322" i="43"/>
  <c r="A321" i="43"/>
  <c r="A320" i="43"/>
  <c r="A319" i="43"/>
  <c r="A318" i="43"/>
  <c r="A317" i="43"/>
  <c r="A316" i="43"/>
  <c r="A315" i="43"/>
  <c r="A314" i="43"/>
  <c r="A313" i="43"/>
  <c r="A312" i="43"/>
  <c r="A311" i="43"/>
  <c r="A310" i="43"/>
  <c r="A309" i="43"/>
  <c r="A308" i="43"/>
  <c r="A307" i="43"/>
  <c r="A306" i="43"/>
  <c r="A305" i="43"/>
  <c r="A304" i="43"/>
  <c r="A303" i="43"/>
  <c r="A302" i="43"/>
  <c r="A301" i="43"/>
  <c r="A300" i="43"/>
  <c r="A299" i="43"/>
  <c r="A298" i="43"/>
  <c r="A297" i="43"/>
  <c r="A296" i="43"/>
  <c r="A295" i="43"/>
  <c r="A294" i="43"/>
  <c r="A293" i="43"/>
  <c r="A292" i="43"/>
  <c r="A291" i="43"/>
  <c r="A290" i="43"/>
  <c r="A289" i="43"/>
  <c r="A288" i="43"/>
  <c r="A287" i="43"/>
  <c r="A286" i="43"/>
  <c r="A285" i="43"/>
  <c r="A284" i="43"/>
  <c r="A283" i="43"/>
  <c r="A282" i="43"/>
  <c r="A281" i="43"/>
  <c r="A280" i="43"/>
  <c r="A279" i="43"/>
  <c r="A278" i="43"/>
  <c r="A277" i="43"/>
  <c r="A276" i="43"/>
  <c r="A275" i="43"/>
  <c r="A274" i="43"/>
  <c r="A273" i="43"/>
  <c r="A272" i="43"/>
  <c r="A271" i="43"/>
  <c r="A270" i="43"/>
  <c r="A269" i="43"/>
  <c r="A268" i="43"/>
  <c r="A267" i="43"/>
  <c r="A266" i="43"/>
  <c r="A265" i="43"/>
  <c r="A264" i="43"/>
  <c r="A263" i="43"/>
  <c r="A262" i="43"/>
  <c r="A261" i="43"/>
  <c r="A260" i="43"/>
  <c r="A259" i="43"/>
  <c r="A258" i="43"/>
  <c r="A257" i="43"/>
  <c r="A256" i="43"/>
  <c r="A255" i="43"/>
  <c r="A254" i="43"/>
  <c r="A253" i="43"/>
  <c r="A252" i="43"/>
  <c r="A251" i="43"/>
  <c r="A250" i="43"/>
  <c r="AA120" i="43"/>
  <c r="AA119" i="43"/>
  <c r="AA118" i="43"/>
  <c r="AA117" i="43"/>
  <c r="AA116" i="43"/>
  <c r="AA115" i="43"/>
  <c r="AA114" i="43"/>
  <c r="AA113" i="43"/>
  <c r="AA112" i="43"/>
  <c r="AA111" i="43"/>
  <c r="AA110" i="43"/>
  <c r="AA109" i="43"/>
  <c r="AA108" i="43"/>
  <c r="AA107" i="43"/>
  <c r="AA106" i="43"/>
  <c r="AA105" i="43"/>
  <c r="AA104" i="43"/>
  <c r="AA103" i="43"/>
  <c r="AA102" i="43"/>
  <c r="AA101" i="43"/>
  <c r="AA100" i="43"/>
  <c r="AA99" i="43"/>
  <c r="AA98" i="43"/>
  <c r="AA97" i="43"/>
  <c r="AA96" i="43"/>
  <c r="AA95" i="43"/>
  <c r="AA94" i="43"/>
  <c r="AA93" i="43"/>
  <c r="AA92" i="43"/>
  <c r="AA91" i="43"/>
  <c r="AA90" i="43"/>
  <c r="AA89" i="43"/>
  <c r="AA88" i="43"/>
  <c r="AA87" i="43"/>
  <c r="AA86" i="43"/>
  <c r="AA85" i="43"/>
  <c r="AA84" i="43"/>
  <c r="AA83" i="43"/>
  <c r="AA82" i="43"/>
  <c r="AA81" i="43"/>
  <c r="AA80" i="43"/>
  <c r="AA79" i="43"/>
  <c r="AA78" i="43"/>
  <c r="AA77" i="43"/>
  <c r="AA76" i="43"/>
  <c r="AA75" i="43"/>
  <c r="AA74" i="43"/>
  <c r="AA73" i="43"/>
  <c r="AA72" i="43"/>
  <c r="AA71" i="43"/>
  <c r="AA70" i="43"/>
  <c r="AA69" i="43"/>
  <c r="AA68" i="43"/>
  <c r="AA67" i="43"/>
  <c r="AA66" i="43"/>
  <c r="AA65" i="43"/>
  <c r="AA64" i="43"/>
  <c r="AA63" i="43"/>
  <c r="AA62" i="43"/>
  <c r="AA61" i="43"/>
  <c r="AA60" i="43"/>
  <c r="AA59" i="43"/>
  <c r="AA58" i="43"/>
  <c r="AA57" i="43"/>
  <c r="AA56" i="43"/>
  <c r="AA55" i="43"/>
  <c r="AA54" i="43"/>
  <c r="AA53" i="43"/>
  <c r="AA52" i="43"/>
  <c r="AA51" i="43"/>
  <c r="AA50" i="43"/>
  <c r="AA49" i="43"/>
  <c r="AA48" i="43"/>
  <c r="AA47" i="43"/>
  <c r="AA46" i="43"/>
  <c r="AA45" i="43"/>
  <c r="AA44" i="43"/>
  <c r="AA43" i="43"/>
  <c r="AA42" i="43"/>
  <c r="AA41" i="43"/>
  <c r="AA40" i="43"/>
  <c r="AA39" i="43"/>
  <c r="AA38" i="43"/>
  <c r="AA37" i="43"/>
  <c r="AA36" i="43"/>
  <c r="AA35" i="43"/>
  <c r="AA34" i="43"/>
  <c r="AA33" i="43"/>
  <c r="AA32" i="43"/>
  <c r="AA31" i="43"/>
  <c r="AA30" i="43"/>
  <c r="AA29" i="43"/>
  <c r="AA28" i="43"/>
  <c r="AA27" i="43"/>
  <c r="AA26" i="43"/>
  <c r="AA25" i="43"/>
  <c r="AA24" i="43"/>
  <c r="AA23" i="43"/>
  <c r="AA22" i="43"/>
  <c r="AA21" i="43"/>
  <c r="AA20" i="43"/>
  <c r="AA16" i="43"/>
  <c r="AA15" i="43"/>
  <c r="AA14" i="43"/>
  <c r="AA13" i="43"/>
  <c r="AA12" i="43"/>
  <c r="A503" i="45"/>
  <c r="A502" i="45"/>
  <c r="A501" i="45"/>
  <c r="A500" i="45"/>
  <c r="A499" i="45"/>
  <c r="A498" i="45"/>
  <c r="A497" i="45"/>
  <c r="A496" i="45"/>
  <c r="A495" i="45"/>
  <c r="A494" i="45"/>
  <c r="A493" i="45"/>
  <c r="A492" i="45"/>
  <c r="A491" i="45"/>
  <c r="A490" i="45"/>
  <c r="A489" i="45"/>
  <c r="A488" i="45"/>
  <c r="A487" i="45"/>
  <c r="A486" i="45"/>
  <c r="A485" i="45"/>
  <c r="A484" i="45"/>
  <c r="A483" i="45"/>
  <c r="A482" i="45"/>
  <c r="A481" i="45"/>
  <c r="A480" i="45"/>
  <c r="A479" i="45"/>
  <c r="A478" i="45"/>
  <c r="A477" i="45"/>
  <c r="A476" i="45"/>
  <c r="A475" i="45"/>
  <c r="A474" i="45"/>
  <c r="A473" i="45"/>
  <c r="A472" i="45"/>
  <c r="A471" i="45"/>
  <c r="A470" i="45"/>
  <c r="A469" i="45"/>
  <c r="A468" i="45"/>
  <c r="A467" i="45"/>
  <c r="A466" i="45"/>
  <c r="A465" i="45"/>
  <c r="A464" i="45"/>
  <c r="A463" i="45"/>
  <c r="A462" i="45"/>
  <c r="A461" i="45"/>
  <c r="A460" i="45"/>
  <c r="A459" i="45"/>
  <c r="A458" i="45"/>
  <c r="A457" i="45"/>
  <c r="A456" i="45"/>
  <c r="A455" i="45"/>
  <c r="A454" i="45"/>
  <c r="A453" i="45"/>
  <c r="A452" i="45"/>
  <c r="A451" i="45"/>
  <c r="A450" i="45"/>
  <c r="A449" i="45"/>
  <c r="A448" i="45"/>
  <c r="A447" i="45"/>
  <c r="A446" i="45"/>
  <c r="A445" i="45"/>
  <c r="A444" i="45"/>
  <c r="A443" i="45"/>
  <c r="A442" i="45"/>
  <c r="A441" i="45"/>
  <c r="A440" i="45"/>
  <c r="A439" i="45"/>
  <c r="A438" i="45"/>
  <c r="A437" i="45"/>
  <c r="A436" i="45"/>
  <c r="A435" i="45"/>
  <c r="A434" i="45"/>
  <c r="A433" i="45"/>
  <c r="A432" i="45"/>
  <c r="A431" i="45"/>
  <c r="A430" i="45"/>
  <c r="A429" i="45"/>
  <c r="A428" i="45"/>
  <c r="A427" i="45"/>
  <c r="A426" i="45"/>
  <c r="A425" i="45"/>
  <c r="A424" i="45"/>
  <c r="A423" i="45"/>
  <c r="A422" i="45"/>
  <c r="A421" i="45"/>
  <c r="A420" i="45"/>
  <c r="A419" i="45"/>
  <c r="A418" i="45"/>
  <c r="A417" i="45"/>
  <c r="A416" i="45"/>
  <c r="A415" i="45"/>
  <c r="A414" i="45"/>
  <c r="A413" i="45"/>
  <c r="A412" i="45"/>
  <c r="A411" i="45"/>
  <c r="A410" i="45"/>
  <c r="A409" i="45"/>
  <c r="A408" i="45"/>
  <c r="A407" i="45"/>
  <c r="A406" i="45"/>
  <c r="A405" i="45"/>
  <c r="A404" i="45"/>
  <c r="A403" i="45"/>
  <c r="A402" i="45"/>
  <c r="A401" i="45"/>
  <c r="A400" i="45"/>
  <c r="A399" i="45"/>
  <c r="A398" i="45"/>
  <c r="A397" i="45"/>
  <c r="A396" i="45"/>
  <c r="A395" i="45"/>
  <c r="A394" i="45"/>
  <c r="A393" i="45"/>
  <c r="A392" i="45"/>
  <c r="A391" i="45"/>
  <c r="A390" i="45"/>
  <c r="A389" i="45"/>
  <c r="A388" i="45"/>
  <c r="A387" i="45"/>
  <c r="A386" i="45"/>
  <c r="A385" i="45"/>
  <c r="A384" i="45"/>
  <c r="A383" i="45"/>
  <c r="A382" i="45"/>
  <c r="A381" i="45"/>
  <c r="A380" i="45"/>
  <c r="A379" i="45"/>
  <c r="A378" i="45"/>
  <c r="A377" i="45"/>
  <c r="A376" i="45"/>
  <c r="A375" i="45"/>
  <c r="A374" i="45"/>
  <c r="A373" i="45"/>
  <c r="A372" i="45"/>
  <c r="A371" i="45"/>
  <c r="A370" i="45"/>
  <c r="A369" i="45"/>
  <c r="A368" i="45"/>
  <c r="A367" i="45"/>
  <c r="A366" i="45"/>
  <c r="A365" i="45"/>
  <c r="A364" i="45"/>
  <c r="A363" i="45"/>
  <c r="A362" i="45"/>
  <c r="A361" i="45"/>
  <c r="A360" i="45"/>
  <c r="A359" i="45"/>
  <c r="A358" i="45"/>
  <c r="A357" i="45"/>
  <c r="A356" i="45"/>
  <c r="A355" i="45"/>
  <c r="A354" i="45"/>
  <c r="A353" i="45"/>
  <c r="A352" i="45"/>
  <c r="A351" i="45"/>
  <c r="A350" i="45"/>
  <c r="A349" i="45"/>
  <c r="A348" i="45"/>
  <c r="A347" i="45"/>
  <c r="A346" i="45"/>
  <c r="A345" i="45"/>
  <c r="A344" i="45"/>
  <c r="A343" i="45"/>
  <c r="A342" i="45"/>
  <c r="A341" i="45"/>
  <c r="A340" i="45"/>
  <c r="A339" i="45"/>
  <c r="A338" i="45"/>
  <c r="A337" i="45"/>
  <c r="A336" i="45"/>
  <c r="A335" i="45"/>
  <c r="A334" i="45"/>
  <c r="A333" i="45"/>
  <c r="A332" i="45"/>
  <c r="A331" i="45"/>
  <c r="A330" i="45"/>
  <c r="A329" i="45"/>
  <c r="A328" i="45"/>
  <c r="A327" i="45"/>
  <c r="A326" i="45"/>
  <c r="A325" i="45"/>
  <c r="A324" i="45"/>
  <c r="A323" i="45"/>
  <c r="A322" i="45"/>
  <c r="A321" i="45"/>
  <c r="A320" i="45"/>
  <c r="A319" i="45"/>
  <c r="A318" i="45"/>
  <c r="A317" i="45"/>
  <c r="A316" i="45"/>
  <c r="A315" i="45"/>
  <c r="A314" i="45"/>
  <c r="A313" i="45"/>
  <c r="A312" i="45"/>
  <c r="A311" i="45"/>
  <c r="A310" i="45"/>
  <c r="A309" i="45"/>
  <c r="A308" i="45"/>
  <c r="A307" i="45"/>
  <c r="A306" i="45"/>
  <c r="A305" i="45"/>
  <c r="A304" i="45"/>
  <c r="A303" i="45"/>
  <c r="A302" i="45"/>
  <c r="A301" i="45"/>
  <c r="A300" i="45"/>
  <c r="A299" i="45"/>
  <c r="A298" i="45"/>
  <c r="A297" i="45"/>
  <c r="A296" i="45"/>
  <c r="A295" i="45"/>
  <c r="A294" i="45"/>
  <c r="A293" i="45"/>
  <c r="A292" i="45"/>
  <c r="A291" i="45"/>
  <c r="A290" i="45"/>
  <c r="A289" i="45"/>
  <c r="A288" i="45"/>
  <c r="A287" i="45"/>
  <c r="A286" i="45"/>
  <c r="A285" i="45"/>
  <c r="A284" i="45"/>
  <c r="A283" i="45"/>
  <c r="A282" i="45"/>
  <c r="A281" i="45"/>
  <c r="A280" i="45"/>
  <c r="A279" i="45"/>
  <c r="A278" i="45"/>
  <c r="A277" i="45"/>
  <c r="A276" i="45"/>
  <c r="A275" i="45"/>
  <c r="A274" i="45"/>
  <c r="A273" i="45"/>
  <c r="A272" i="45"/>
  <c r="A271" i="45"/>
  <c r="A270" i="45"/>
  <c r="A269" i="45"/>
  <c r="A268" i="45"/>
  <c r="A267" i="45"/>
  <c r="A266" i="45"/>
  <c r="A265" i="45"/>
  <c r="A264" i="45"/>
  <c r="A263" i="45"/>
  <c r="A262" i="45"/>
  <c r="A261" i="45"/>
  <c r="A260" i="45"/>
  <c r="A259" i="45"/>
  <c r="A258" i="45"/>
  <c r="A257" i="45"/>
  <c r="A256" i="45"/>
  <c r="A255" i="45"/>
  <c r="A254" i="45"/>
  <c r="A253" i="45"/>
  <c r="A252" i="45"/>
  <c r="A251" i="45"/>
  <c r="A250" i="45"/>
  <c r="A249" i="45"/>
  <c r="A248" i="45"/>
  <c r="A247" i="45"/>
  <c r="A246" i="45"/>
  <c r="A245" i="45"/>
  <c r="A244" i="45"/>
  <c r="AA114" i="45"/>
  <c r="AA113" i="45"/>
  <c r="AA112" i="45"/>
  <c r="AA111" i="45"/>
  <c r="AA110" i="45"/>
  <c r="AA109" i="45"/>
  <c r="AA108" i="45"/>
  <c r="AA107" i="45"/>
  <c r="AA106" i="45"/>
  <c r="AA105" i="45"/>
  <c r="AA104" i="45"/>
  <c r="AA103" i="45"/>
  <c r="AA102" i="45"/>
  <c r="AA101" i="45"/>
  <c r="AA100" i="45"/>
  <c r="AA99" i="45"/>
  <c r="AA98" i="45"/>
  <c r="AA97" i="45"/>
  <c r="AA96" i="45"/>
  <c r="AA95" i="45"/>
  <c r="AA94" i="45"/>
  <c r="AA93" i="45"/>
  <c r="AA92" i="45"/>
  <c r="AA91" i="45"/>
  <c r="AA90" i="45"/>
  <c r="AA89" i="45"/>
  <c r="AA88" i="45"/>
  <c r="AA87" i="45"/>
  <c r="AA86" i="45"/>
  <c r="AA85" i="45"/>
  <c r="AA84" i="45"/>
  <c r="AA83" i="45"/>
  <c r="AA82" i="45"/>
  <c r="AA81" i="45"/>
  <c r="AA80" i="45"/>
  <c r="AA79" i="45"/>
  <c r="AA78" i="45"/>
  <c r="AA77" i="45"/>
  <c r="AA76" i="45"/>
  <c r="AA75" i="45"/>
  <c r="AA74" i="45"/>
  <c r="AA73" i="45"/>
  <c r="AA72" i="45"/>
  <c r="AA71" i="45"/>
  <c r="AA70" i="45"/>
  <c r="AA69" i="45"/>
  <c r="AA68" i="45"/>
  <c r="AA67" i="45"/>
  <c r="AA66" i="45"/>
  <c r="AA65" i="45"/>
  <c r="AA64" i="45"/>
  <c r="AA63" i="45"/>
  <c r="AA62" i="45"/>
  <c r="AA61" i="45"/>
  <c r="AA60" i="45"/>
  <c r="AA59" i="45"/>
  <c r="AA58" i="45"/>
  <c r="AA57" i="45"/>
  <c r="AA56" i="45"/>
  <c r="AA55" i="45"/>
  <c r="AA54" i="45"/>
  <c r="AA53" i="45"/>
  <c r="AA52" i="45"/>
  <c r="AA51" i="45"/>
  <c r="AA50" i="45"/>
  <c r="AA49" i="45"/>
  <c r="AA48" i="45"/>
  <c r="AA47" i="45"/>
  <c r="AA46" i="45"/>
  <c r="AA45" i="45"/>
  <c r="AA44" i="45"/>
  <c r="AA43" i="45"/>
  <c r="AA42" i="45"/>
  <c r="AA41" i="45"/>
  <c r="AA40" i="45"/>
  <c r="AA39" i="45"/>
  <c r="AA38" i="45"/>
  <c r="AA37" i="45"/>
  <c r="AA36" i="45"/>
  <c r="AA35" i="45"/>
  <c r="AA34" i="45"/>
  <c r="AA33" i="45"/>
  <c r="AA32" i="45"/>
  <c r="AA31" i="45"/>
  <c r="AA30" i="45"/>
  <c r="AA29" i="45"/>
  <c r="AA28" i="45"/>
  <c r="AA27" i="45"/>
  <c r="AA26" i="45"/>
  <c r="AA25" i="45"/>
  <c r="AA24" i="45"/>
  <c r="AA23" i="45"/>
  <c r="AA22" i="45"/>
  <c r="AA21" i="45"/>
  <c r="AA20" i="45"/>
  <c r="AA16" i="45"/>
  <c r="AA15" i="45"/>
  <c r="AA14" i="45"/>
  <c r="AA13" i="45"/>
  <c r="AA12" i="45"/>
  <c r="A509" i="47"/>
  <c r="A508" i="47"/>
  <c r="A507" i="47"/>
  <c r="A506" i="47"/>
  <c r="A505" i="47"/>
  <c r="A504" i="47"/>
  <c r="A503" i="47"/>
  <c r="A502" i="47"/>
  <c r="A501" i="47"/>
  <c r="A500" i="47"/>
  <c r="A499" i="47"/>
  <c r="A498" i="47"/>
  <c r="A497" i="47"/>
  <c r="A496" i="47"/>
  <c r="A495" i="47"/>
  <c r="A494" i="47"/>
  <c r="A493" i="47"/>
  <c r="A492" i="47"/>
  <c r="A491" i="47"/>
  <c r="A490" i="47"/>
  <c r="A489" i="47"/>
  <c r="A488" i="47"/>
  <c r="A487" i="47"/>
  <c r="A486" i="47"/>
  <c r="A485" i="47"/>
  <c r="A484" i="47"/>
  <c r="A483" i="47"/>
  <c r="A482" i="47"/>
  <c r="A481" i="47"/>
  <c r="A480" i="47"/>
  <c r="A479" i="47"/>
  <c r="A478" i="47"/>
  <c r="A477" i="47"/>
  <c r="A476" i="47"/>
  <c r="A475" i="47"/>
  <c r="A474" i="47"/>
  <c r="A473" i="47"/>
  <c r="A472" i="47"/>
  <c r="A471" i="47"/>
  <c r="A470" i="47"/>
  <c r="A469" i="47"/>
  <c r="A468" i="47"/>
  <c r="A467" i="47"/>
  <c r="A466" i="47"/>
  <c r="A465" i="47"/>
  <c r="A464" i="47"/>
  <c r="A463" i="47"/>
  <c r="A462" i="47"/>
  <c r="A461" i="47"/>
  <c r="A460" i="47"/>
  <c r="A459" i="47"/>
  <c r="A458" i="47"/>
  <c r="A457" i="47"/>
  <c r="A456" i="47"/>
  <c r="A455" i="47"/>
  <c r="A454" i="47"/>
  <c r="A453" i="47"/>
  <c r="A452" i="47"/>
  <c r="A451" i="47"/>
  <c r="A450" i="47"/>
  <c r="A449" i="47"/>
  <c r="A448" i="47"/>
  <c r="A447" i="47"/>
  <c r="A446" i="47"/>
  <c r="A445" i="47"/>
  <c r="A444" i="47"/>
  <c r="A443" i="47"/>
  <c r="A442" i="47"/>
  <c r="A441" i="47"/>
  <c r="A440" i="47"/>
  <c r="A439" i="47"/>
  <c r="A438" i="47"/>
  <c r="A437" i="47"/>
  <c r="A436" i="47"/>
  <c r="A435" i="47"/>
  <c r="A434" i="47"/>
  <c r="A433" i="47"/>
  <c r="A432" i="47"/>
  <c r="A431" i="47"/>
  <c r="A430" i="47"/>
  <c r="A429" i="47"/>
  <c r="A428" i="47"/>
  <c r="A427" i="47"/>
  <c r="A426" i="47"/>
  <c r="A425" i="47"/>
  <c r="A424" i="47"/>
  <c r="A423" i="47"/>
  <c r="A422" i="47"/>
  <c r="A421" i="47"/>
  <c r="A420" i="47"/>
  <c r="A419" i="47"/>
  <c r="A418" i="47"/>
  <c r="A417" i="47"/>
  <c r="A416" i="47"/>
  <c r="A415" i="47"/>
  <c r="A414" i="47"/>
  <c r="A413" i="47"/>
  <c r="A412" i="47"/>
  <c r="A411" i="47"/>
  <c r="A410" i="47"/>
  <c r="A409" i="47"/>
  <c r="A408" i="47"/>
  <c r="A407" i="47"/>
  <c r="A406" i="47"/>
  <c r="A405" i="47"/>
  <c r="A404" i="47"/>
  <c r="A403" i="47"/>
  <c r="A402" i="47"/>
  <c r="A401" i="47"/>
  <c r="A400" i="47"/>
  <c r="A399" i="47"/>
  <c r="A398" i="47"/>
  <c r="A397" i="47"/>
  <c r="A396" i="47"/>
  <c r="A395" i="47"/>
  <c r="A394" i="47"/>
  <c r="A393" i="47"/>
  <c r="A392" i="47"/>
  <c r="A391" i="47"/>
  <c r="A390" i="47"/>
  <c r="A389" i="47"/>
  <c r="A388" i="47"/>
  <c r="A387" i="47"/>
  <c r="A386" i="47"/>
  <c r="A385" i="47"/>
  <c r="A384" i="47"/>
  <c r="A383" i="47"/>
  <c r="A382" i="47"/>
  <c r="A381" i="47"/>
  <c r="A380" i="47"/>
  <c r="A379" i="47"/>
  <c r="A378" i="47"/>
  <c r="A377" i="47"/>
  <c r="A376" i="47"/>
  <c r="A375" i="47"/>
  <c r="A374" i="47"/>
  <c r="A373" i="47"/>
  <c r="A372" i="47"/>
  <c r="A371" i="47"/>
  <c r="A370" i="47"/>
  <c r="A369" i="47"/>
  <c r="A368" i="47"/>
  <c r="A367" i="47"/>
  <c r="A366" i="47"/>
  <c r="A365" i="47"/>
  <c r="A364" i="47"/>
  <c r="A363" i="47"/>
  <c r="A362" i="47"/>
  <c r="A361" i="47"/>
  <c r="A360" i="47"/>
  <c r="A359" i="47"/>
  <c r="A358" i="47"/>
  <c r="A357" i="47"/>
  <c r="A356" i="47"/>
  <c r="A355" i="47"/>
  <c r="A354" i="47"/>
  <c r="A353" i="47"/>
  <c r="A352" i="47"/>
  <c r="A351" i="47"/>
  <c r="A350" i="47"/>
  <c r="A349" i="47"/>
  <c r="A348" i="47"/>
  <c r="A347" i="47"/>
  <c r="A346" i="47"/>
  <c r="A345" i="47"/>
  <c r="A344" i="47"/>
  <c r="A343" i="47"/>
  <c r="A342" i="47"/>
  <c r="A341" i="47"/>
  <c r="A340" i="47"/>
  <c r="A339" i="47"/>
  <c r="A338" i="47"/>
  <c r="A337" i="47"/>
  <c r="A336" i="47"/>
  <c r="A335" i="47"/>
  <c r="A334" i="47"/>
  <c r="A333" i="47"/>
  <c r="A332" i="47"/>
  <c r="A331" i="47"/>
  <c r="A330" i="47"/>
  <c r="A329" i="47"/>
  <c r="A328" i="47"/>
  <c r="A327" i="47"/>
  <c r="A326" i="47"/>
  <c r="A325" i="47"/>
  <c r="A324" i="47"/>
  <c r="A323" i="47"/>
  <c r="A322" i="47"/>
  <c r="A321" i="47"/>
  <c r="A320" i="47"/>
  <c r="A319" i="47"/>
  <c r="A318" i="47"/>
  <c r="A317" i="47"/>
  <c r="A316" i="47"/>
  <c r="A315" i="47"/>
  <c r="A314" i="47"/>
  <c r="A313" i="47"/>
  <c r="A312" i="47"/>
  <c r="A311" i="47"/>
  <c r="A310" i="47"/>
  <c r="A309" i="47"/>
  <c r="A308" i="47"/>
  <c r="A307" i="47"/>
  <c r="A306" i="47"/>
  <c r="A305" i="47"/>
  <c r="A304" i="47"/>
  <c r="A303" i="47"/>
  <c r="A302" i="47"/>
  <c r="A301" i="47"/>
  <c r="A300" i="47"/>
  <c r="A299" i="47"/>
  <c r="A298" i="47"/>
  <c r="A297" i="47"/>
  <c r="A296" i="47"/>
  <c r="A295" i="47"/>
  <c r="A294" i="47"/>
  <c r="A293" i="47"/>
  <c r="A292" i="47"/>
  <c r="A291" i="47"/>
  <c r="A290" i="47"/>
  <c r="A289" i="47"/>
  <c r="A288" i="47"/>
  <c r="A287" i="47"/>
  <c r="A286" i="47"/>
  <c r="A285" i="47"/>
  <c r="A284" i="47"/>
  <c r="A283" i="47"/>
  <c r="A282" i="47"/>
  <c r="A281" i="47"/>
  <c r="A280" i="47"/>
  <c r="A279" i="47"/>
  <c r="A278" i="47"/>
  <c r="A277" i="47"/>
  <c r="A276" i="47"/>
  <c r="A275" i="47"/>
  <c r="A274" i="47"/>
  <c r="A273" i="47"/>
  <c r="A272" i="47"/>
  <c r="A271" i="47"/>
  <c r="A270" i="47"/>
  <c r="A269" i="47"/>
  <c r="A268" i="47"/>
  <c r="A267" i="47"/>
  <c r="A266" i="47"/>
  <c r="A265" i="47"/>
  <c r="A264" i="47"/>
  <c r="A263" i="47"/>
  <c r="A262" i="47"/>
  <c r="A261" i="47"/>
  <c r="A260" i="47"/>
  <c r="A259" i="47"/>
  <c r="A258" i="47"/>
  <c r="A257" i="47"/>
  <c r="A256" i="47"/>
  <c r="A255" i="47"/>
  <c r="A254" i="47"/>
  <c r="A253" i="47"/>
  <c r="A252" i="47"/>
  <c r="A251" i="47"/>
  <c r="A250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6" i="47"/>
  <c r="AA15" i="47"/>
  <c r="AA14" i="47"/>
  <c r="AA13" i="47"/>
  <c r="AA12" i="47"/>
  <c r="A503" i="49"/>
  <c r="A502" i="49"/>
  <c r="A501" i="49"/>
  <c r="A500" i="49"/>
  <c r="A499" i="49"/>
  <c r="A498" i="49"/>
  <c r="A497" i="49"/>
  <c r="A496" i="49"/>
  <c r="A495" i="49"/>
  <c r="A494" i="49"/>
  <c r="A493" i="49"/>
  <c r="A492" i="49"/>
  <c r="A491" i="49"/>
  <c r="A490" i="49"/>
  <c r="A489" i="49"/>
  <c r="A488" i="49"/>
  <c r="A487" i="49"/>
  <c r="A486" i="49"/>
  <c r="A485" i="49"/>
  <c r="A484" i="49"/>
  <c r="A483" i="49"/>
  <c r="A482" i="49"/>
  <c r="A481" i="49"/>
  <c r="A480" i="49"/>
  <c r="A479" i="49"/>
  <c r="A478" i="49"/>
  <c r="A477" i="49"/>
  <c r="A476" i="49"/>
  <c r="A475" i="49"/>
  <c r="A474" i="49"/>
  <c r="A473" i="49"/>
  <c r="A472" i="49"/>
  <c r="A471" i="49"/>
  <c r="A470" i="49"/>
  <c r="A469" i="49"/>
  <c r="A468" i="49"/>
  <c r="A467" i="49"/>
  <c r="A466" i="49"/>
  <c r="A465" i="49"/>
  <c r="A464" i="49"/>
  <c r="A463" i="49"/>
  <c r="A462" i="49"/>
  <c r="A461" i="49"/>
  <c r="A460" i="49"/>
  <c r="A459" i="49"/>
  <c r="A458" i="49"/>
  <c r="A457" i="49"/>
  <c r="A456" i="49"/>
  <c r="A455" i="49"/>
  <c r="A454" i="49"/>
  <c r="A453" i="49"/>
  <c r="A452" i="49"/>
  <c r="A451" i="49"/>
  <c r="A450" i="49"/>
  <c r="A449" i="49"/>
  <c r="A448" i="49"/>
  <c r="A447" i="49"/>
  <c r="A446" i="49"/>
  <c r="A445" i="49"/>
  <c r="A444" i="49"/>
  <c r="A443" i="49"/>
  <c r="A442" i="49"/>
  <c r="A441" i="49"/>
  <c r="A440" i="49"/>
  <c r="A439" i="49"/>
  <c r="A438" i="49"/>
  <c r="A437" i="49"/>
  <c r="A436" i="49"/>
  <c r="A435" i="49"/>
  <c r="A434" i="49"/>
  <c r="A433" i="49"/>
  <c r="A432" i="49"/>
  <c r="A431" i="49"/>
  <c r="A430" i="49"/>
  <c r="A429" i="49"/>
  <c r="A428" i="49"/>
  <c r="A427" i="49"/>
  <c r="A426" i="49"/>
  <c r="A425" i="49"/>
  <c r="A424" i="49"/>
  <c r="A423" i="49"/>
  <c r="A422" i="49"/>
  <c r="A421" i="49"/>
  <c r="A420" i="49"/>
  <c r="A419" i="49"/>
  <c r="A418" i="49"/>
  <c r="A417" i="49"/>
  <c r="A416" i="49"/>
  <c r="A415" i="49"/>
  <c r="A414" i="49"/>
  <c r="A413" i="49"/>
  <c r="A412" i="49"/>
  <c r="A411" i="49"/>
  <c r="A410" i="49"/>
  <c r="A409" i="49"/>
  <c r="A408" i="49"/>
  <c r="A407" i="49"/>
  <c r="A406" i="49"/>
  <c r="A405" i="49"/>
  <c r="A404" i="49"/>
  <c r="A403" i="49"/>
  <c r="A402" i="49"/>
  <c r="A401" i="49"/>
  <c r="A400" i="49"/>
  <c r="A399" i="49"/>
  <c r="A398" i="49"/>
  <c r="A397" i="49"/>
  <c r="A396" i="49"/>
  <c r="A395" i="49"/>
  <c r="A394" i="49"/>
  <c r="A393" i="49"/>
  <c r="A392" i="49"/>
  <c r="A391" i="49"/>
  <c r="A390" i="49"/>
  <c r="A389" i="49"/>
  <c r="A388" i="49"/>
  <c r="A387" i="49"/>
  <c r="A386" i="49"/>
  <c r="A385" i="49"/>
  <c r="A384" i="49"/>
  <c r="A383" i="49"/>
  <c r="A382" i="49"/>
  <c r="A381" i="49"/>
  <c r="A380" i="49"/>
  <c r="A379" i="49"/>
  <c r="A378" i="49"/>
  <c r="A377" i="49"/>
  <c r="A376" i="49"/>
  <c r="A375" i="49"/>
  <c r="A374" i="49"/>
  <c r="A373" i="49"/>
  <c r="A372" i="49"/>
  <c r="A371" i="49"/>
  <c r="A370" i="49"/>
  <c r="A369" i="49"/>
  <c r="A368" i="49"/>
  <c r="A367" i="49"/>
  <c r="A366" i="49"/>
  <c r="A365" i="49"/>
  <c r="A364" i="49"/>
  <c r="A363" i="49"/>
  <c r="A362" i="49"/>
  <c r="A361" i="49"/>
  <c r="A360" i="49"/>
  <c r="A359" i="49"/>
  <c r="A358" i="49"/>
  <c r="A357" i="49"/>
  <c r="A356" i="49"/>
  <c r="A355" i="49"/>
  <c r="A354" i="49"/>
  <c r="A353" i="49"/>
  <c r="A352" i="49"/>
  <c r="A351" i="49"/>
  <c r="A350" i="49"/>
  <c r="A349" i="49"/>
  <c r="A348" i="49"/>
  <c r="A347" i="49"/>
  <c r="A346" i="49"/>
  <c r="A345" i="49"/>
  <c r="A344" i="49"/>
  <c r="A343" i="49"/>
  <c r="A342" i="49"/>
  <c r="A341" i="49"/>
  <c r="A340" i="49"/>
  <c r="A339" i="49"/>
  <c r="A338" i="49"/>
  <c r="A337" i="49"/>
  <c r="A336" i="49"/>
  <c r="A335" i="49"/>
  <c r="A334" i="49"/>
  <c r="A333" i="49"/>
  <c r="A332" i="49"/>
  <c r="A331" i="49"/>
  <c r="A330" i="49"/>
  <c r="A329" i="49"/>
  <c r="A328" i="49"/>
  <c r="A327" i="49"/>
  <c r="A326" i="49"/>
  <c r="A325" i="49"/>
  <c r="A324" i="49"/>
  <c r="A323" i="49"/>
  <c r="A322" i="49"/>
  <c r="A321" i="49"/>
  <c r="A320" i="49"/>
  <c r="A319" i="49"/>
  <c r="A318" i="49"/>
  <c r="A317" i="49"/>
  <c r="A316" i="49"/>
  <c r="A315" i="49"/>
  <c r="A314" i="49"/>
  <c r="A313" i="49"/>
  <c r="A312" i="49"/>
  <c r="A311" i="49"/>
  <c r="A310" i="49"/>
  <c r="A309" i="49"/>
  <c r="A308" i="49"/>
  <c r="A307" i="49"/>
  <c r="A306" i="49"/>
  <c r="A305" i="49"/>
  <c r="A304" i="49"/>
  <c r="A303" i="49"/>
  <c r="A302" i="49"/>
  <c r="A301" i="49"/>
  <c r="A300" i="49"/>
  <c r="A299" i="49"/>
  <c r="A298" i="49"/>
  <c r="A297" i="49"/>
  <c r="A296" i="49"/>
  <c r="A295" i="49"/>
  <c r="A294" i="49"/>
  <c r="A293" i="49"/>
  <c r="A292" i="49"/>
  <c r="A291" i="49"/>
  <c r="A290" i="49"/>
  <c r="A289" i="49"/>
  <c r="A288" i="49"/>
  <c r="A287" i="49"/>
  <c r="A286" i="49"/>
  <c r="A285" i="49"/>
  <c r="A284" i="49"/>
  <c r="A283" i="49"/>
  <c r="A282" i="49"/>
  <c r="A281" i="49"/>
  <c r="A280" i="49"/>
  <c r="A279" i="49"/>
  <c r="A278" i="49"/>
  <c r="A277" i="49"/>
  <c r="A276" i="49"/>
  <c r="A275" i="49"/>
  <c r="A274" i="49"/>
  <c r="A273" i="49"/>
  <c r="A272" i="49"/>
  <c r="A271" i="49"/>
  <c r="A270" i="49"/>
  <c r="A269" i="49"/>
  <c r="A268" i="49"/>
  <c r="A267" i="49"/>
  <c r="A266" i="49"/>
  <c r="A265" i="49"/>
  <c r="A264" i="49"/>
  <c r="A263" i="49"/>
  <c r="A262" i="49"/>
  <c r="A261" i="49"/>
  <c r="A260" i="49"/>
  <c r="A259" i="49"/>
  <c r="A258" i="49"/>
  <c r="A257" i="49"/>
  <c r="A256" i="49"/>
  <c r="A255" i="49"/>
  <c r="A254" i="49"/>
  <c r="A253" i="49"/>
  <c r="A252" i="49"/>
  <c r="A251" i="49"/>
  <c r="A250" i="49"/>
  <c r="A249" i="49"/>
  <c r="A248" i="49"/>
  <c r="A247" i="49"/>
  <c r="A246" i="49"/>
  <c r="A245" i="49"/>
  <c r="A244" i="49"/>
  <c r="AA114" i="49"/>
  <c r="AA113" i="49"/>
  <c r="AA112" i="49"/>
  <c r="AA111" i="49"/>
  <c r="AA110" i="49"/>
  <c r="AA109" i="49"/>
  <c r="AA108" i="49"/>
  <c r="AA107" i="49"/>
  <c r="AA106" i="49"/>
  <c r="AA105" i="49"/>
  <c r="AA104" i="49"/>
  <c r="AA103" i="49"/>
  <c r="AA102" i="49"/>
  <c r="AA101" i="49"/>
  <c r="AA100" i="49"/>
  <c r="AA99" i="49"/>
  <c r="AA98" i="49"/>
  <c r="AA97" i="49"/>
  <c r="AA96" i="49"/>
  <c r="AA95" i="49"/>
  <c r="AA94" i="49"/>
  <c r="AA93" i="49"/>
  <c r="AA92" i="49"/>
  <c r="AA91" i="49"/>
  <c r="AA90" i="49"/>
  <c r="AA89" i="49"/>
  <c r="AA88" i="49"/>
  <c r="AA87" i="49"/>
  <c r="AA86" i="49"/>
  <c r="AA85" i="49"/>
  <c r="AA84" i="49"/>
  <c r="AA83" i="49"/>
  <c r="AA82" i="49"/>
  <c r="AA81" i="49"/>
  <c r="AA80" i="49"/>
  <c r="AA79" i="49"/>
  <c r="AA78" i="49"/>
  <c r="AA77" i="49"/>
  <c r="AA76" i="49"/>
  <c r="AA75" i="49"/>
  <c r="AA74" i="49"/>
  <c r="AA73" i="49"/>
  <c r="AA72" i="49"/>
  <c r="AA71" i="49"/>
  <c r="AA70" i="49"/>
  <c r="AA69" i="49"/>
  <c r="AA68" i="49"/>
  <c r="AA67" i="49"/>
  <c r="AA66" i="49"/>
  <c r="AA65" i="49"/>
  <c r="AA64" i="49"/>
  <c r="AA63" i="49"/>
  <c r="AA62" i="49"/>
  <c r="AA61" i="49"/>
  <c r="AA60" i="49"/>
  <c r="AA59" i="49"/>
  <c r="AA58" i="49"/>
  <c r="AA57" i="49"/>
  <c r="AA56" i="49"/>
  <c r="AA55" i="49"/>
  <c r="AA54" i="49"/>
  <c r="AA53" i="49"/>
  <c r="AA52" i="49"/>
  <c r="AA51" i="49"/>
  <c r="AA50" i="49"/>
  <c r="AA49" i="49"/>
  <c r="AA48" i="49"/>
  <c r="AA47" i="49"/>
  <c r="AA46" i="49"/>
  <c r="AA45" i="49"/>
  <c r="AA44" i="49"/>
  <c r="AA43" i="49"/>
  <c r="AA42" i="49"/>
  <c r="AA41" i="49"/>
  <c r="AA40" i="49"/>
  <c r="AA39" i="49"/>
  <c r="AA38" i="49"/>
  <c r="AA37" i="49"/>
  <c r="AA36" i="49"/>
  <c r="AA35" i="49"/>
  <c r="AA34" i="49"/>
  <c r="AA33" i="49"/>
  <c r="AA32" i="49"/>
  <c r="AA31" i="49"/>
  <c r="AA30" i="49"/>
  <c r="AA29" i="49"/>
  <c r="AA28" i="49"/>
  <c r="AA27" i="49"/>
  <c r="AA26" i="49"/>
  <c r="AA25" i="49"/>
  <c r="AA24" i="49"/>
  <c r="AA23" i="49"/>
  <c r="AA22" i="49"/>
  <c r="AA21" i="49"/>
  <c r="AA20" i="49"/>
  <c r="AA16" i="49"/>
  <c r="AA15" i="49"/>
  <c r="AA14" i="49"/>
  <c r="AA13" i="49"/>
  <c r="AA12" i="49"/>
  <c r="A502" i="51"/>
  <c r="A501" i="51"/>
  <c r="A500" i="51"/>
  <c r="A499" i="51"/>
  <c r="A498" i="51"/>
  <c r="A497" i="51"/>
  <c r="A496" i="51"/>
  <c r="A495" i="51"/>
  <c r="A494" i="51"/>
  <c r="A493" i="51"/>
  <c r="A492" i="51"/>
  <c r="A491" i="51"/>
  <c r="A490" i="51"/>
  <c r="A489" i="51"/>
  <c r="A488" i="51"/>
  <c r="A487" i="51"/>
  <c r="A486" i="51"/>
  <c r="A485" i="51"/>
  <c r="A484" i="51"/>
  <c r="A483" i="51"/>
  <c r="A482" i="51"/>
  <c r="A481" i="51"/>
  <c r="A480" i="51"/>
  <c r="A479" i="51"/>
  <c r="A478" i="51"/>
  <c r="A477" i="51"/>
  <c r="A476" i="51"/>
  <c r="A475" i="51"/>
  <c r="A474" i="51"/>
  <c r="A473" i="51"/>
  <c r="A472" i="51"/>
  <c r="A471" i="51"/>
  <c r="A470" i="51"/>
  <c r="A469" i="51"/>
  <c r="A468" i="51"/>
  <c r="A467" i="51"/>
  <c r="A466" i="51"/>
  <c r="A465" i="51"/>
  <c r="A464" i="51"/>
  <c r="A463" i="51"/>
  <c r="A462" i="51"/>
  <c r="A461" i="51"/>
  <c r="A460" i="51"/>
  <c r="A459" i="51"/>
  <c r="A458" i="51"/>
  <c r="A457" i="51"/>
  <c r="A456" i="51"/>
  <c r="A455" i="51"/>
  <c r="A454" i="51"/>
  <c r="A453" i="51"/>
  <c r="A452" i="51"/>
  <c r="A451" i="51"/>
  <c r="A450" i="51"/>
  <c r="A449" i="51"/>
  <c r="A448" i="51"/>
  <c r="A447" i="51"/>
  <c r="A446" i="51"/>
  <c r="A445" i="51"/>
  <c r="A444" i="51"/>
  <c r="A443" i="51"/>
  <c r="A442" i="51"/>
  <c r="A441" i="51"/>
  <c r="A440" i="51"/>
  <c r="A439" i="51"/>
  <c r="A438" i="51"/>
  <c r="A437" i="51"/>
  <c r="A436" i="51"/>
  <c r="A435" i="51"/>
  <c r="A434" i="51"/>
  <c r="A433" i="51"/>
  <c r="A432" i="51"/>
  <c r="A431" i="51"/>
  <c r="A430" i="51"/>
  <c r="A429" i="51"/>
  <c r="A428" i="51"/>
  <c r="A427" i="51"/>
  <c r="A426" i="51"/>
  <c r="A425" i="51"/>
  <c r="A424" i="51"/>
  <c r="A423" i="51"/>
  <c r="A422" i="51"/>
  <c r="A421" i="51"/>
  <c r="A420" i="51"/>
  <c r="A419" i="51"/>
  <c r="A418" i="51"/>
  <c r="A417" i="51"/>
  <c r="A416" i="51"/>
  <c r="A415" i="51"/>
  <c r="A414" i="51"/>
  <c r="A413" i="51"/>
  <c r="A412" i="51"/>
  <c r="A411" i="51"/>
  <c r="A410" i="51"/>
  <c r="A409" i="51"/>
  <c r="A408" i="51"/>
  <c r="A407" i="51"/>
  <c r="A406" i="51"/>
  <c r="A405" i="51"/>
  <c r="A404" i="51"/>
  <c r="A403" i="51"/>
  <c r="A402" i="51"/>
  <c r="A401" i="51"/>
  <c r="A400" i="51"/>
  <c r="A399" i="51"/>
  <c r="A398" i="51"/>
  <c r="A397" i="51"/>
  <c r="A396" i="51"/>
  <c r="A395" i="51"/>
  <c r="A394" i="51"/>
  <c r="A393" i="51"/>
  <c r="A392" i="51"/>
  <c r="A391" i="51"/>
  <c r="A390" i="51"/>
  <c r="A389" i="51"/>
  <c r="A388" i="51"/>
  <c r="A387" i="51"/>
  <c r="A386" i="51"/>
  <c r="A385" i="51"/>
  <c r="A384" i="51"/>
  <c r="A383" i="51"/>
  <c r="A382" i="51"/>
  <c r="A381" i="51"/>
  <c r="A380" i="51"/>
  <c r="A379" i="51"/>
  <c r="A378" i="51"/>
  <c r="A377" i="51"/>
  <c r="A376" i="51"/>
  <c r="A375" i="51"/>
  <c r="A374" i="51"/>
  <c r="A373" i="51"/>
  <c r="A372" i="51"/>
  <c r="A371" i="51"/>
  <c r="A370" i="51"/>
  <c r="A369" i="51"/>
  <c r="A368" i="51"/>
  <c r="A367" i="51"/>
  <c r="A366" i="51"/>
  <c r="A365" i="51"/>
  <c r="A364" i="51"/>
  <c r="A363" i="51"/>
  <c r="A362" i="51"/>
  <c r="A361" i="51"/>
  <c r="A360" i="51"/>
  <c r="A359" i="51"/>
  <c r="A358" i="51"/>
  <c r="A357" i="51"/>
  <c r="A356" i="51"/>
  <c r="A355" i="51"/>
  <c r="A354" i="51"/>
  <c r="A353" i="51"/>
  <c r="A352" i="51"/>
  <c r="A351" i="51"/>
  <c r="A350" i="51"/>
  <c r="A349" i="51"/>
  <c r="A348" i="51"/>
  <c r="A347" i="51"/>
  <c r="A346" i="51"/>
  <c r="A345" i="51"/>
  <c r="A344" i="51"/>
  <c r="A343" i="51"/>
  <c r="A342" i="51"/>
  <c r="A341" i="51"/>
  <c r="A340" i="51"/>
  <c r="A339" i="51"/>
  <c r="A338" i="51"/>
  <c r="A337" i="51"/>
  <c r="A336" i="51"/>
  <c r="A335" i="51"/>
  <c r="A334" i="51"/>
  <c r="A333" i="51"/>
  <c r="A332" i="51"/>
  <c r="A331" i="51"/>
  <c r="A330" i="51"/>
  <c r="A329" i="51"/>
  <c r="A328" i="51"/>
  <c r="A327" i="51"/>
  <c r="A326" i="51"/>
  <c r="A325" i="51"/>
  <c r="A324" i="51"/>
  <c r="A323" i="51"/>
  <c r="A322" i="51"/>
  <c r="A321" i="51"/>
  <c r="A320" i="51"/>
  <c r="A319" i="51"/>
  <c r="A318" i="51"/>
  <c r="A317" i="51"/>
  <c r="A316" i="51"/>
  <c r="A315" i="51"/>
  <c r="A314" i="51"/>
  <c r="A313" i="51"/>
  <c r="A312" i="51"/>
  <c r="A311" i="51"/>
  <c r="A310" i="51"/>
  <c r="A309" i="51"/>
  <c r="A308" i="51"/>
  <c r="A307" i="51"/>
  <c r="A306" i="51"/>
  <c r="A305" i="51"/>
  <c r="A304" i="51"/>
  <c r="A303" i="51"/>
  <c r="A302" i="51"/>
  <c r="A301" i="51"/>
  <c r="A300" i="51"/>
  <c r="A299" i="51"/>
  <c r="A298" i="51"/>
  <c r="A297" i="51"/>
  <c r="A296" i="51"/>
  <c r="A295" i="51"/>
  <c r="A294" i="51"/>
  <c r="A293" i="51"/>
  <c r="A292" i="51"/>
  <c r="A291" i="51"/>
  <c r="A290" i="51"/>
  <c r="A289" i="51"/>
  <c r="A288" i="51"/>
  <c r="A287" i="51"/>
  <c r="A286" i="51"/>
  <c r="A285" i="51"/>
  <c r="A284" i="51"/>
  <c r="A283" i="51"/>
  <c r="A282" i="51"/>
  <c r="A281" i="51"/>
  <c r="A280" i="51"/>
  <c r="A279" i="51"/>
  <c r="A278" i="51"/>
  <c r="A277" i="51"/>
  <c r="A276" i="51"/>
  <c r="A275" i="51"/>
  <c r="A274" i="51"/>
  <c r="A273" i="51"/>
  <c r="A272" i="51"/>
  <c r="A271" i="51"/>
  <c r="A270" i="51"/>
  <c r="A269" i="51"/>
  <c r="A268" i="51"/>
  <c r="A267" i="51"/>
  <c r="A266" i="51"/>
  <c r="A265" i="51"/>
  <c r="A264" i="51"/>
  <c r="A263" i="51"/>
  <c r="A262" i="51"/>
  <c r="A261" i="51"/>
  <c r="A260" i="51"/>
  <c r="A259" i="51"/>
  <c r="A258" i="51"/>
  <c r="A257" i="51"/>
  <c r="A256" i="51"/>
  <c r="A255" i="51"/>
  <c r="A254" i="51"/>
  <c r="A253" i="51"/>
  <c r="A252" i="51"/>
  <c r="A251" i="51"/>
  <c r="A250" i="51"/>
  <c r="A249" i="51"/>
  <c r="A248" i="51"/>
  <c r="A247" i="51"/>
  <c r="A246" i="51"/>
  <c r="A245" i="51"/>
  <c r="A244" i="51"/>
  <c r="A243" i="51"/>
  <c r="AA113" i="51"/>
  <c r="AA112" i="51"/>
  <c r="AA111" i="51"/>
  <c r="AA110" i="51"/>
  <c r="AA109" i="51"/>
  <c r="AA108" i="51"/>
  <c r="AA107" i="51"/>
  <c r="AA106" i="51"/>
  <c r="AA105" i="51"/>
  <c r="AA104" i="51"/>
  <c r="AA103" i="51"/>
  <c r="AA102" i="51"/>
  <c r="AA101" i="51"/>
  <c r="AA100" i="51"/>
  <c r="AA99" i="51"/>
  <c r="AA98" i="51"/>
  <c r="AA97" i="51"/>
  <c r="AA96" i="51"/>
  <c r="AA95" i="51"/>
  <c r="AA94" i="51"/>
  <c r="AA93" i="51"/>
  <c r="AA92" i="51"/>
  <c r="AA91" i="51"/>
  <c r="AA90" i="51"/>
  <c r="AA89" i="51"/>
  <c r="AA88" i="51"/>
  <c r="AA87" i="51"/>
  <c r="AA86" i="51"/>
  <c r="AA85" i="51"/>
  <c r="AA84" i="51"/>
  <c r="AA83" i="51"/>
  <c r="AA82" i="51"/>
  <c r="AA81" i="51"/>
  <c r="AA80" i="51"/>
  <c r="AA79" i="51"/>
  <c r="AA78" i="51"/>
  <c r="AA77" i="51"/>
  <c r="AA76" i="51"/>
  <c r="AA75" i="51"/>
  <c r="AA74" i="51"/>
  <c r="AA73" i="51"/>
  <c r="AA72" i="51"/>
  <c r="AA71" i="51"/>
  <c r="AA70" i="51"/>
  <c r="AA69" i="51"/>
  <c r="AA68" i="51"/>
  <c r="AA67" i="51"/>
  <c r="AA66" i="51"/>
  <c r="AA65" i="51"/>
  <c r="AA64" i="51"/>
  <c r="AA63" i="51"/>
  <c r="AA62" i="51"/>
  <c r="AA61" i="51"/>
  <c r="AA60" i="51"/>
  <c r="AA59" i="51"/>
  <c r="AA58" i="51"/>
  <c r="AA57" i="51"/>
  <c r="AA56" i="51"/>
  <c r="AB55" i="51"/>
  <c r="AA55" i="51"/>
  <c r="AA53" i="51"/>
  <c r="AA52" i="51"/>
  <c r="AA51" i="51"/>
  <c r="AA50" i="51"/>
  <c r="AA49" i="51"/>
  <c r="AA48" i="51"/>
  <c r="AA47" i="51"/>
  <c r="AA46" i="51"/>
  <c r="AA45" i="51"/>
  <c r="AA44" i="51"/>
  <c r="AA43" i="51"/>
  <c r="AA42" i="51"/>
  <c r="AA41" i="51"/>
  <c r="AA40" i="51"/>
  <c r="AA39" i="51"/>
  <c r="AA38" i="51"/>
  <c r="AA37" i="51"/>
  <c r="AA36" i="51"/>
  <c r="AA35" i="51"/>
  <c r="AA34" i="51"/>
  <c r="AA33" i="51"/>
  <c r="AA32" i="51"/>
  <c r="AA31" i="51"/>
  <c r="AA30" i="51"/>
  <c r="AA29" i="51"/>
  <c r="AA28" i="51"/>
  <c r="AA27" i="51"/>
  <c r="AA26" i="51"/>
  <c r="AA25" i="51"/>
  <c r="AA24" i="51"/>
  <c r="AA23" i="51"/>
  <c r="AA22" i="51"/>
  <c r="AA21" i="51"/>
  <c r="AA20" i="51"/>
  <c r="AA16" i="51"/>
  <c r="AA15" i="51"/>
  <c r="AA14" i="51"/>
  <c r="AA13" i="51"/>
  <c r="AA12" i="51"/>
  <c r="A509" i="53"/>
  <c r="A508" i="53"/>
  <c r="A507" i="53"/>
  <c r="A506" i="53"/>
  <c r="A505" i="53"/>
  <c r="A504" i="53"/>
  <c r="A503" i="53"/>
  <c r="A502" i="53"/>
  <c r="A501" i="53"/>
  <c r="A500" i="53"/>
  <c r="A499" i="53"/>
  <c r="A498" i="53"/>
  <c r="A497" i="53"/>
  <c r="A496" i="53"/>
  <c r="A495" i="53"/>
  <c r="A494" i="53"/>
  <c r="A493" i="53"/>
  <c r="A492" i="53"/>
  <c r="A491" i="53"/>
  <c r="A490" i="53"/>
  <c r="A489" i="53"/>
  <c r="A488" i="53"/>
  <c r="A487" i="53"/>
  <c r="A486" i="53"/>
  <c r="A485" i="53"/>
  <c r="A484" i="53"/>
  <c r="A483" i="53"/>
  <c r="A482" i="53"/>
  <c r="A481" i="53"/>
  <c r="A480" i="53"/>
  <c r="A479" i="53"/>
  <c r="A478" i="53"/>
  <c r="A477" i="53"/>
  <c r="A476" i="53"/>
  <c r="A475" i="53"/>
  <c r="A474" i="53"/>
  <c r="A473" i="53"/>
  <c r="A472" i="53"/>
  <c r="A471" i="53"/>
  <c r="A470" i="53"/>
  <c r="A469" i="53"/>
  <c r="A468" i="53"/>
  <c r="A467" i="53"/>
  <c r="A466" i="53"/>
  <c r="A465" i="53"/>
  <c r="A464" i="53"/>
  <c r="A463" i="53"/>
  <c r="A462" i="53"/>
  <c r="A461" i="53"/>
  <c r="A460" i="53"/>
  <c r="A459" i="53"/>
  <c r="A458" i="53"/>
  <c r="A457" i="53"/>
  <c r="A456" i="53"/>
  <c r="A455" i="53"/>
  <c r="A454" i="53"/>
  <c r="A453" i="53"/>
  <c r="A452" i="53"/>
  <c r="A451" i="53"/>
  <c r="A450" i="53"/>
  <c r="A449" i="53"/>
  <c r="A448" i="53"/>
  <c r="A447" i="53"/>
  <c r="A446" i="53"/>
  <c r="A445" i="53"/>
  <c r="A444" i="53"/>
  <c r="A443" i="53"/>
  <c r="A442" i="53"/>
  <c r="A441" i="53"/>
  <c r="A440" i="53"/>
  <c r="A439" i="53"/>
  <c r="A438" i="53"/>
  <c r="A437" i="53"/>
  <c r="A436" i="53"/>
  <c r="A435" i="53"/>
  <c r="A434" i="53"/>
  <c r="A433" i="53"/>
  <c r="A432" i="53"/>
  <c r="A431" i="53"/>
  <c r="A430" i="53"/>
  <c r="A429" i="53"/>
  <c r="A428" i="53"/>
  <c r="A427" i="53"/>
  <c r="A426" i="53"/>
  <c r="A425" i="53"/>
  <c r="A424" i="53"/>
  <c r="A423" i="53"/>
  <c r="A422" i="53"/>
  <c r="A421" i="53"/>
  <c r="A420" i="53"/>
  <c r="A419" i="53"/>
  <c r="A418" i="53"/>
  <c r="A417" i="53"/>
  <c r="A416" i="53"/>
  <c r="A415" i="53"/>
  <c r="A414" i="53"/>
  <c r="A413" i="53"/>
  <c r="A412" i="53"/>
  <c r="A411" i="53"/>
  <c r="A410" i="53"/>
  <c r="A409" i="53"/>
  <c r="A408" i="53"/>
  <c r="A407" i="53"/>
  <c r="A406" i="53"/>
  <c r="A405" i="53"/>
  <c r="A404" i="53"/>
  <c r="A403" i="53"/>
  <c r="A402" i="53"/>
  <c r="A401" i="53"/>
  <c r="A400" i="53"/>
  <c r="A399" i="53"/>
  <c r="A398" i="53"/>
  <c r="A397" i="53"/>
  <c r="A396" i="53"/>
  <c r="A395" i="53"/>
  <c r="A394" i="53"/>
  <c r="A393" i="53"/>
  <c r="A392" i="53"/>
  <c r="A391" i="53"/>
  <c r="A390" i="53"/>
  <c r="A389" i="53"/>
  <c r="A388" i="53"/>
  <c r="A387" i="53"/>
  <c r="A386" i="53"/>
  <c r="A385" i="53"/>
  <c r="A384" i="53"/>
  <c r="A383" i="53"/>
  <c r="A382" i="53"/>
  <c r="A381" i="53"/>
  <c r="A380" i="53"/>
  <c r="A379" i="53"/>
  <c r="A378" i="53"/>
  <c r="A377" i="53"/>
  <c r="A376" i="53"/>
  <c r="A375" i="53"/>
  <c r="A374" i="53"/>
  <c r="A373" i="53"/>
  <c r="A372" i="53"/>
  <c r="A371" i="53"/>
  <c r="A370" i="53"/>
  <c r="A369" i="53"/>
  <c r="A368" i="53"/>
  <c r="A367" i="53"/>
  <c r="A366" i="53"/>
  <c r="A365" i="53"/>
  <c r="A364" i="53"/>
  <c r="A363" i="53"/>
  <c r="A362" i="53"/>
  <c r="A361" i="53"/>
  <c r="A360" i="53"/>
  <c r="A359" i="53"/>
  <c r="A358" i="53"/>
  <c r="A357" i="53"/>
  <c r="A356" i="53"/>
  <c r="A355" i="53"/>
  <c r="A354" i="53"/>
  <c r="A353" i="53"/>
  <c r="A352" i="53"/>
  <c r="A351" i="53"/>
  <c r="A350" i="53"/>
  <c r="A349" i="53"/>
  <c r="A348" i="53"/>
  <c r="A347" i="53"/>
  <c r="A346" i="53"/>
  <c r="A345" i="53"/>
  <c r="A344" i="53"/>
  <c r="A343" i="53"/>
  <c r="A342" i="53"/>
  <c r="A341" i="53"/>
  <c r="A340" i="53"/>
  <c r="A339" i="53"/>
  <c r="A338" i="53"/>
  <c r="A337" i="53"/>
  <c r="A336" i="53"/>
  <c r="A335" i="53"/>
  <c r="A334" i="53"/>
  <c r="A333" i="53"/>
  <c r="A332" i="53"/>
  <c r="A331" i="53"/>
  <c r="A330" i="53"/>
  <c r="A329" i="53"/>
  <c r="A328" i="53"/>
  <c r="A327" i="53"/>
  <c r="A326" i="53"/>
  <c r="A325" i="53"/>
  <c r="A324" i="53"/>
  <c r="A323" i="53"/>
  <c r="A322" i="53"/>
  <c r="A321" i="53"/>
  <c r="A320" i="53"/>
  <c r="A319" i="53"/>
  <c r="A318" i="53"/>
  <c r="A317" i="53"/>
  <c r="A316" i="53"/>
  <c r="A315" i="53"/>
  <c r="A314" i="53"/>
  <c r="A313" i="53"/>
  <c r="A312" i="53"/>
  <c r="A311" i="53"/>
  <c r="A310" i="53"/>
  <c r="A309" i="53"/>
  <c r="A308" i="53"/>
  <c r="A307" i="53"/>
  <c r="A306" i="53"/>
  <c r="A305" i="53"/>
  <c r="A304" i="53"/>
  <c r="A303" i="53"/>
  <c r="A302" i="53"/>
  <c r="A301" i="53"/>
  <c r="A300" i="53"/>
  <c r="A299" i="53"/>
  <c r="A298" i="53"/>
  <c r="A297" i="53"/>
  <c r="A296" i="53"/>
  <c r="A295" i="53"/>
  <c r="A294" i="53"/>
  <c r="A293" i="53"/>
  <c r="A292" i="53"/>
  <c r="A291" i="53"/>
  <c r="A290" i="53"/>
  <c r="A289" i="53"/>
  <c r="A288" i="53"/>
  <c r="A287" i="53"/>
  <c r="A286" i="53"/>
  <c r="A285" i="53"/>
  <c r="A284" i="53"/>
  <c r="A283" i="53"/>
  <c r="A282" i="53"/>
  <c r="A281" i="53"/>
  <c r="A280" i="53"/>
  <c r="A279" i="53"/>
  <c r="A278" i="53"/>
  <c r="A277" i="53"/>
  <c r="A276" i="53"/>
  <c r="A275" i="53"/>
  <c r="A274" i="53"/>
  <c r="A273" i="53"/>
  <c r="A272" i="53"/>
  <c r="A271" i="53"/>
  <c r="A270" i="53"/>
  <c r="A269" i="53"/>
  <c r="A268" i="53"/>
  <c r="A267" i="53"/>
  <c r="A266" i="53"/>
  <c r="A265" i="53"/>
  <c r="A264" i="53"/>
  <c r="A263" i="53"/>
  <c r="A262" i="53"/>
  <c r="A261" i="53"/>
  <c r="A260" i="53"/>
  <c r="A259" i="53"/>
  <c r="A258" i="53"/>
  <c r="A257" i="53"/>
  <c r="A256" i="53"/>
  <c r="A255" i="53"/>
  <c r="A254" i="53"/>
  <c r="A253" i="53"/>
  <c r="A252" i="53"/>
  <c r="A251" i="53"/>
  <c r="A250" i="53"/>
  <c r="AA120" i="53"/>
  <c r="AA119" i="53"/>
  <c r="AA118" i="53"/>
  <c r="AA117" i="53"/>
  <c r="AA116" i="53"/>
  <c r="AA115" i="53"/>
  <c r="AA114" i="53"/>
  <c r="AA113" i="53"/>
  <c r="AA112" i="53"/>
  <c r="AA111" i="53"/>
  <c r="AA110" i="53"/>
  <c r="AA109" i="53"/>
  <c r="AA108" i="53"/>
  <c r="AA107" i="53"/>
  <c r="AA106" i="53"/>
  <c r="AA105" i="53"/>
  <c r="AA104" i="53"/>
  <c r="AA103" i="53"/>
  <c r="AA102" i="53"/>
  <c r="AA101" i="53"/>
  <c r="AA100" i="53"/>
  <c r="AA99" i="53"/>
  <c r="AA98" i="53"/>
  <c r="AA97" i="53"/>
  <c r="AA96" i="53"/>
  <c r="AA95" i="53"/>
  <c r="AA94" i="53"/>
  <c r="AA93" i="53"/>
  <c r="AA92" i="53"/>
  <c r="AA91" i="53"/>
  <c r="AA90" i="53"/>
  <c r="AA89" i="53"/>
  <c r="AA88" i="53"/>
  <c r="AA87" i="53"/>
  <c r="AA86" i="53"/>
  <c r="AA85" i="53"/>
  <c r="AA84" i="53"/>
  <c r="AA83" i="53"/>
  <c r="AA82" i="53"/>
  <c r="AA81" i="53"/>
  <c r="AA80" i="53"/>
  <c r="AA79" i="53"/>
  <c r="AA78" i="53"/>
  <c r="AA77" i="53"/>
  <c r="AA76" i="53"/>
  <c r="AA75" i="53"/>
  <c r="AA74" i="53"/>
  <c r="AA73" i="53"/>
  <c r="AA72" i="53"/>
  <c r="AA71" i="53"/>
  <c r="AA70" i="53"/>
  <c r="AA69" i="53"/>
  <c r="AA68" i="53"/>
  <c r="AA67" i="53"/>
  <c r="AA66" i="53"/>
  <c r="AA65" i="53"/>
  <c r="AA64" i="53"/>
  <c r="AA63" i="53"/>
  <c r="AA62" i="53"/>
  <c r="AA61" i="53"/>
  <c r="AA60" i="53"/>
  <c r="AA59" i="53"/>
  <c r="AA58" i="53"/>
  <c r="AA57" i="53"/>
  <c r="AA56" i="53"/>
  <c r="AA55" i="53"/>
  <c r="AA54" i="53"/>
  <c r="AA53" i="53"/>
  <c r="AA52" i="53"/>
  <c r="AA51" i="53"/>
  <c r="AA50" i="53"/>
  <c r="AA49" i="53"/>
  <c r="AA48" i="53"/>
  <c r="AA47" i="53"/>
  <c r="AA46" i="53"/>
  <c r="AA45" i="53"/>
  <c r="AA44" i="53"/>
  <c r="AA43" i="53"/>
  <c r="AA42" i="53"/>
  <c r="AA41" i="53"/>
  <c r="AA40" i="53"/>
  <c r="AA39" i="53"/>
  <c r="AA38" i="53"/>
  <c r="AA37" i="53"/>
  <c r="AA36" i="53"/>
  <c r="AA35" i="53"/>
  <c r="AA34" i="53"/>
  <c r="AA33" i="53"/>
  <c r="AA32" i="53"/>
  <c r="AA31" i="53"/>
  <c r="AA30" i="53"/>
  <c r="AA29" i="53"/>
  <c r="AA28" i="53"/>
  <c r="AA27" i="53"/>
  <c r="AA26" i="53"/>
  <c r="AA25" i="53"/>
  <c r="AA24" i="53"/>
  <c r="AA23" i="53"/>
  <c r="AA22" i="53"/>
  <c r="AA21" i="53"/>
  <c r="AA20" i="53"/>
  <c r="AA16" i="53"/>
  <c r="AA15" i="53"/>
  <c r="AA14" i="53"/>
  <c r="AA13" i="53"/>
  <c r="AA12" i="53"/>
  <c r="A509" i="55"/>
  <c r="A508" i="55"/>
  <c r="A507" i="55"/>
  <c r="A506" i="55"/>
  <c r="A505" i="55"/>
  <c r="A504" i="55"/>
  <c r="A503" i="55"/>
  <c r="A502" i="55"/>
  <c r="A501" i="55"/>
  <c r="A500" i="55"/>
  <c r="A499" i="55"/>
  <c r="A498" i="55"/>
  <c r="A497" i="55"/>
  <c r="A496" i="55"/>
  <c r="A495" i="55"/>
  <c r="A494" i="55"/>
  <c r="A493" i="55"/>
  <c r="A492" i="55"/>
  <c r="A491" i="55"/>
  <c r="A490" i="55"/>
  <c r="A489" i="55"/>
  <c r="A488" i="55"/>
  <c r="A487" i="55"/>
  <c r="A486" i="55"/>
  <c r="A485" i="55"/>
  <c r="A484" i="55"/>
  <c r="A483" i="55"/>
  <c r="A482" i="55"/>
  <c r="A481" i="55"/>
  <c r="A480" i="55"/>
  <c r="A479" i="55"/>
  <c r="A478" i="55"/>
  <c r="A477" i="55"/>
  <c r="A476" i="55"/>
  <c r="A475" i="55"/>
  <c r="A474" i="55"/>
  <c r="A473" i="55"/>
  <c r="A472" i="55"/>
  <c r="A471" i="55"/>
  <c r="A470" i="55"/>
  <c r="A469" i="55"/>
  <c r="A468" i="55"/>
  <c r="A467" i="55"/>
  <c r="A466" i="55"/>
  <c r="A465" i="55"/>
  <c r="A464" i="55"/>
  <c r="A463" i="55"/>
  <c r="A462" i="55"/>
  <c r="A461" i="55"/>
  <c r="A460" i="55"/>
  <c r="A459" i="55"/>
  <c r="A458" i="55"/>
  <c r="A457" i="55"/>
  <c r="A456" i="55"/>
  <c r="A455" i="55"/>
  <c r="A454" i="55"/>
  <c r="A453" i="55"/>
  <c r="A452" i="55"/>
  <c r="A451" i="55"/>
  <c r="A450" i="55"/>
  <c r="A449" i="55"/>
  <c r="A448" i="55"/>
  <c r="A447" i="55"/>
  <c r="A446" i="55"/>
  <c r="A445" i="55"/>
  <c r="A444" i="55"/>
  <c r="A443" i="55"/>
  <c r="A442" i="55"/>
  <c r="A441" i="55"/>
  <c r="A440" i="55"/>
  <c r="A439" i="55"/>
  <c r="A438" i="55"/>
  <c r="A437" i="55"/>
  <c r="A436" i="55"/>
  <c r="A435" i="55"/>
  <c r="A434" i="55"/>
  <c r="A433" i="55"/>
  <c r="A432" i="55"/>
  <c r="A431" i="55"/>
  <c r="A430" i="55"/>
  <c r="A429" i="55"/>
  <c r="A428" i="55"/>
  <c r="A427" i="55"/>
  <c r="A426" i="55"/>
  <c r="A425" i="55"/>
  <c r="A424" i="55"/>
  <c r="A423" i="55"/>
  <c r="A422" i="55"/>
  <c r="A421" i="55"/>
  <c r="A420" i="55"/>
  <c r="A419" i="55"/>
  <c r="A418" i="55"/>
  <c r="A417" i="55"/>
  <c r="A416" i="55"/>
  <c r="A415" i="55"/>
  <c r="A414" i="55"/>
  <c r="A413" i="55"/>
  <c r="A412" i="55"/>
  <c r="A411" i="55"/>
  <c r="A410" i="55"/>
  <c r="A409" i="55"/>
  <c r="A408" i="55"/>
  <c r="A407" i="55"/>
  <c r="A406" i="55"/>
  <c r="A405" i="55"/>
  <c r="A404" i="55"/>
  <c r="A403" i="55"/>
  <c r="A402" i="55"/>
  <c r="A401" i="55"/>
  <c r="A400" i="55"/>
  <c r="A399" i="55"/>
  <c r="A398" i="55"/>
  <c r="A397" i="55"/>
  <c r="A396" i="55"/>
  <c r="A395" i="55"/>
  <c r="A394" i="55"/>
  <c r="A393" i="55"/>
  <c r="A392" i="55"/>
  <c r="A391" i="55"/>
  <c r="A390" i="55"/>
  <c r="A389" i="55"/>
  <c r="A388" i="55"/>
  <c r="A387" i="55"/>
  <c r="A386" i="55"/>
  <c r="A385" i="55"/>
  <c r="A384" i="55"/>
  <c r="A383" i="55"/>
  <c r="A382" i="55"/>
  <c r="A381" i="55"/>
  <c r="A380" i="55"/>
  <c r="A379" i="55"/>
  <c r="A378" i="55"/>
  <c r="A377" i="55"/>
  <c r="A376" i="55"/>
  <c r="A375" i="55"/>
  <c r="A374" i="55"/>
  <c r="A373" i="55"/>
  <c r="A372" i="55"/>
  <c r="A371" i="55"/>
  <c r="A370" i="55"/>
  <c r="A369" i="55"/>
  <c r="A368" i="55"/>
  <c r="A367" i="55"/>
  <c r="A366" i="55"/>
  <c r="A365" i="55"/>
  <c r="A364" i="55"/>
  <c r="A363" i="55"/>
  <c r="A362" i="55"/>
  <c r="A361" i="55"/>
  <c r="A360" i="55"/>
  <c r="A359" i="55"/>
  <c r="A358" i="55"/>
  <c r="A357" i="55"/>
  <c r="A356" i="55"/>
  <c r="A355" i="55"/>
  <c r="A354" i="55"/>
  <c r="A353" i="55"/>
  <c r="A352" i="55"/>
  <c r="A351" i="55"/>
  <c r="A350" i="55"/>
  <c r="A349" i="55"/>
  <c r="A348" i="55"/>
  <c r="A347" i="55"/>
  <c r="A346" i="55"/>
  <c r="A345" i="55"/>
  <c r="A344" i="55"/>
  <c r="A343" i="55"/>
  <c r="A342" i="55"/>
  <c r="A341" i="55"/>
  <c r="A340" i="55"/>
  <c r="A339" i="55"/>
  <c r="A338" i="55"/>
  <c r="A337" i="55"/>
  <c r="A336" i="55"/>
  <c r="A335" i="55"/>
  <c r="A334" i="55"/>
  <c r="A333" i="55"/>
  <c r="A332" i="55"/>
  <c r="A331" i="55"/>
  <c r="A330" i="55"/>
  <c r="A329" i="55"/>
  <c r="A328" i="55"/>
  <c r="A327" i="55"/>
  <c r="A326" i="55"/>
  <c r="A325" i="55"/>
  <c r="A324" i="55"/>
  <c r="A323" i="55"/>
  <c r="A322" i="55"/>
  <c r="A321" i="55"/>
  <c r="A320" i="55"/>
  <c r="A319" i="55"/>
  <c r="A318" i="55"/>
  <c r="A317" i="55"/>
  <c r="A316" i="55"/>
  <c r="A315" i="55"/>
  <c r="A314" i="55"/>
  <c r="A313" i="55"/>
  <c r="A312" i="55"/>
  <c r="A311" i="55"/>
  <c r="A310" i="55"/>
  <c r="A309" i="55"/>
  <c r="A308" i="55"/>
  <c r="A307" i="55"/>
  <c r="A306" i="55"/>
  <c r="A305" i="55"/>
  <c r="A304" i="55"/>
  <c r="A303" i="55"/>
  <c r="A302" i="55"/>
  <c r="A301" i="55"/>
  <c r="A300" i="55"/>
  <c r="A299" i="55"/>
  <c r="A298" i="55"/>
  <c r="A297" i="55"/>
  <c r="A296" i="55"/>
  <c r="A295" i="55"/>
  <c r="A294" i="55"/>
  <c r="A293" i="55"/>
  <c r="A292" i="55"/>
  <c r="A291" i="55"/>
  <c r="A290" i="55"/>
  <c r="A289" i="55"/>
  <c r="A288" i="55"/>
  <c r="A287" i="55"/>
  <c r="A286" i="55"/>
  <c r="A285" i="55"/>
  <c r="A284" i="55"/>
  <c r="A283" i="55"/>
  <c r="A282" i="55"/>
  <c r="A281" i="55"/>
  <c r="A280" i="55"/>
  <c r="A279" i="55"/>
  <c r="A278" i="55"/>
  <c r="A277" i="55"/>
  <c r="A276" i="55"/>
  <c r="A275" i="55"/>
  <c r="A274" i="55"/>
  <c r="A273" i="55"/>
  <c r="A272" i="55"/>
  <c r="A271" i="55"/>
  <c r="A270" i="55"/>
  <c r="A269" i="55"/>
  <c r="A268" i="55"/>
  <c r="A267" i="55"/>
  <c r="A266" i="55"/>
  <c r="A265" i="55"/>
  <c r="A264" i="55"/>
  <c r="A263" i="55"/>
  <c r="A262" i="55"/>
  <c r="A261" i="55"/>
  <c r="A260" i="55"/>
  <c r="A259" i="55"/>
  <c r="A258" i="55"/>
  <c r="A257" i="55"/>
  <c r="A256" i="55"/>
  <c r="A255" i="55"/>
  <c r="A254" i="55"/>
  <c r="A253" i="55"/>
  <c r="A252" i="55"/>
  <c r="A251" i="55"/>
  <c r="A250" i="55"/>
  <c r="AA120" i="55"/>
  <c r="AA119" i="55"/>
  <c r="AA118" i="55"/>
  <c r="AA117" i="55"/>
  <c r="AA116" i="55"/>
  <c r="AA115" i="55"/>
  <c r="AA114" i="55"/>
  <c r="AA113" i="55"/>
  <c r="AA112" i="55"/>
  <c r="AA111" i="55"/>
  <c r="AA110" i="55"/>
  <c r="AA109" i="55"/>
  <c r="AA108" i="55"/>
  <c r="AA107" i="55"/>
  <c r="AA106" i="55"/>
  <c r="AA105" i="55"/>
  <c r="AA104" i="55"/>
  <c r="AA103" i="55"/>
  <c r="AA102" i="55"/>
  <c r="AA101" i="55"/>
  <c r="AA100" i="55"/>
  <c r="AA99" i="55"/>
  <c r="AA98" i="55"/>
  <c r="AA97" i="55"/>
  <c r="AA96" i="55"/>
  <c r="AA95" i="55"/>
  <c r="AA94" i="55"/>
  <c r="AA93" i="55"/>
  <c r="AA92" i="55"/>
  <c r="AA91" i="55"/>
  <c r="AA90" i="55"/>
  <c r="AA89" i="55"/>
  <c r="AA88" i="55"/>
  <c r="AA87" i="55"/>
  <c r="AA86" i="55"/>
  <c r="AA85" i="55"/>
  <c r="AA84" i="55"/>
  <c r="AA83" i="55"/>
  <c r="AA82" i="55"/>
  <c r="AA81" i="55"/>
  <c r="AA80" i="55"/>
  <c r="AA79" i="55"/>
  <c r="AA78" i="55"/>
  <c r="AA77" i="55"/>
  <c r="AA76" i="55"/>
  <c r="AA75" i="55"/>
  <c r="AA74" i="55"/>
  <c r="AA73" i="55"/>
  <c r="AA72" i="55"/>
  <c r="AA71" i="55"/>
  <c r="AA70" i="55"/>
  <c r="AA69" i="55"/>
  <c r="AA68" i="55"/>
  <c r="AA67" i="55"/>
  <c r="AA66" i="55"/>
  <c r="AA65" i="55"/>
  <c r="AA64" i="55"/>
  <c r="AA63" i="55"/>
  <c r="AA62" i="55"/>
  <c r="AA61" i="55"/>
  <c r="AA60" i="55"/>
  <c r="AA59" i="55"/>
  <c r="AA58" i="55"/>
  <c r="AA57" i="55"/>
  <c r="AA56" i="55"/>
  <c r="AA55" i="55"/>
  <c r="AA54" i="55"/>
  <c r="AA53" i="55"/>
  <c r="AA52" i="55"/>
  <c r="AA51" i="55"/>
  <c r="AA50" i="55"/>
  <c r="AA49" i="55"/>
  <c r="AA48" i="55"/>
  <c r="AA47" i="55"/>
  <c r="AA46" i="55"/>
  <c r="AA45" i="55"/>
  <c r="AA44" i="55"/>
  <c r="AA43" i="55"/>
  <c r="AA42" i="55"/>
  <c r="AA41" i="55"/>
  <c r="AA40" i="55"/>
  <c r="AA39" i="55"/>
  <c r="AA38" i="55"/>
  <c r="AA37" i="55"/>
  <c r="AA36" i="55"/>
  <c r="AA35" i="55"/>
  <c r="AA34" i="55"/>
  <c r="AA33" i="55"/>
  <c r="AA32" i="55"/>
  <c r="AA31" i="55"/>
  <c r="AA30" i="55"/>
  <c r="AA29" i="55"/>
  <c r="AA28" i="55"/>
  <c r="AA27" i="55"/>
  <c r="AA26" i="55"/>
  <c r="AA25" i="55"/>
  <c r="AA24" i="55"/>
  <c r="AA23" i="55"/>
  <c r="AA22" i="55"/>
  <c r="AA21" i="55"/>
  <c r="AA20" i="55"/>
  <c r="AA16" i="55"/>
  <c r="AA15" i="55"/>
  <c r="AA14" i="55"/>
  <c r="AA13" i="55"/>
  <c r="AA12" i="55"/>
  <c r="A503" i="57"/>
  <c r="A502" i="57"/>
  <c r="A501" i="57"/>
  <c r="A500" i="57"/>
  <c r="A499" i="57"/>
  <c r="A498" i="57"/>
  <c r="A497" i="57"/>
  <c r="A496" i="57"/>
  <c r="A495" i="57"/>
  <c r="A494" i="57"/>
  <c r="A493" i="57"/>
  <c r="A492" i="57"/>
  <c r="A491" i="57"/>
  <c r="A490" i="57"/>
  <c r="A489" i="57"/>
  <c r="A488" i="57"/>
  <c r="A487" i="57"/>
  <c r="A486" i="57"/>
  <c r="A485" i="57"/>
  <c r="A484" i="57"/>
  <c r="A483" i="57"/>
  <c r="A482" i="57"/>
  <c r="A481" i="57"/>
  <c r="A480" i="57"/>
  <c r="A479" i="57"/>
  <c r="A478" i="57"/>
  <c r="A477" i="57"/>
  <c r="A476" i="57"/>
  <c r="A475" i="57"/>
  <c r="A474" i="57"/>
  <c r="A473" i="57"/>
  <c r="A472" i="57"/>
  <c r="A471" i="57"/>
  <c r="A470" i="57"/>
  <c r="A469" i="57"/>
  <c r="A468" i="57"/>
  <c r="A467" i="57"/>
  <c r="A466" i="57"/>
  <c r="A465" i="57"/>
  <c r="A464" i="57"/>
  <c r="A463" i="57"/>
  <c r="A462" i="57"/>
  <c r="A461" i="57"/>
  <c r="A460" i="57"/>
  <c r="A459" i="57"/>
  <c r="A458" i="57"/>
  <c r="A457" i="57"/>
  <c r="A456" i="57"/>
  <c r="A455" i="57"/>
  <c r="A454" i="57"/>
  <c r="A453" i="57"/>
  <c r="A452" i="57"/>
  <c r="A451" i="57"/>
  <c r="A450" i="57"/>
  <c r="A449" i="57"/>
  <c r="A448" i="57"/>
  <c r="A447" i="57"/>
  <c r="A446" i="57"/>
  <c r="A445" i="57"/>
  <c r="A444" i="57"/>
  <c r="A443" i="57"/>
  <c r="A442" i="57"/>
  <c r="A441" i="57"/>
  <c r="A440" i="57"/>
  <c r="A439" i="57"/>
  <c r="A438" i="57"/>
  <c r="A437" i="57"/>
  <c r="A436" i="57"/>
  <c r="A435" i="57"/>
  <c r="A434" i="57"/>
  <c r="A433" i="57"/>
  <c r="A432" i="57"/>
  <c r="A431" i="57"/>
  <c r="A430" i="57"/>
  <c r="A429" i="57"/>
  <c r="A428" i="57"/>
  <c r="A427" i="57"/>
  <c r="A426" i="57"/>
  <c r="A425" i="57"/>
  <c r="A424" i="57"/>
  <c r="A423" i="57"/>
  <c r="A422" i="57"/>
  <c r="A421" i="57"/>
  <c r="A420" i="57"/>
  <c r="A419" i="57"/>
  <c r="A418" i="57"/>
  <c r="A417" i="57"/>
  <c r="A416" i="57"/>
  <c r="A415" i="57"/>
  <c r="A414" i="57"/>
  <c r="A413" i="57"/>
  <c r="A412" i="57"/>
  <c r="A411" i="57"/>
  <c r="A410" i="57"/>
  <c r="A409" i="57"/>
  <c r="A408" i="57"/>
  <c r="A407" i="57"/>
  <c r="A406" i="57"/>
  <c r="A405" i="57"/>
  <c r="A404" i="57"/>
  <c r="A403" i="57"/>
  <c r="A402" i="57"/>
  <c r="A401" i="57"/>
  <c r="A400" i="57"/>
  <c r="A399" i="57"/>
  <c r="A398" i="57"/>
  <c r="A397" i="57"/>
  <c r="A396" i="57"/>
  <c r="A395" i="57"/>
  <c r="A394" i="57"/>
  <c r="A393" i="57"/>
  <c r="A392" i="57"/>
  <c r="A391" i="57"/>
  <c r="A390" i="57"/>
  <c r="A389" i="57"/>
  <c r="A388" i="57"/>
  <c r="A387" i="57"/>
  <c r="A386" i="57"/>
  <c r="A385" i="57"/>
  <c r="A384" i="57"/>
  <c r="A383" i="57"/>
  <c r="A382" i="57"/>
  <c r="A381" i="57"/>
  <c r="A380" i="57"/>
  <c r="A379" i="57"/>
  <c r="A378" i="57"/>
  <c r="A377" i="57"/>
  <c r="A376" i="57"/>
  <c r="A375" i="57"/>
  <c r="A374" i="57"/>
  <c r="A373" i="57"/>
  <c r="A372" i="57"/>
  <c r="A371" i="57"/>
  <c r="A370" i="57"/>
  <c r="A369" i="57"/>
  <c r="A368" i="57"/>
  <c r="A367" i="57"/>
  <c r="A366" i="57"/>
  <c r="A365" i="57"/>
  <c r="A364" i="57"/>
  <c r="A363" i="57"/>
  <c r="A362" i="57"/>
  <c r="A361" i="57"/>
  <c r="A360" i="57"/>
  <c r="A359" i="57"/>
  <c r="A358" i="57"/>
  <c r="A357" i="57"/>
  <c r="A356" i="57"/>
  <c r="A355" i="57"/>
  <c r="A354" i="57"/>
  <c r="A353" i="57"/>
  <c r="A352" i="57"/>
  <c r="A351" i="57"/>
  <c r="A350" i="57"/>
  <c r="A349" i="57"/>
  <c r="A348" i="57"/>
  <c r="A347" i="57"/>
  <c r="A346" i="57"/>
  <c r="A345" i="57"/>
  <c r="A344" i="57"/>
  <c r="A343" i="57"/>
  <c r="A342" i="57"/>
  <c r="A341" i="57"/>
  <c r="A340" i="57"/>
  <c r="A339" i="57"/>
  <c r="A338" i="57"/>
  <c r="A337" i="57"/>
  <c r="A336" i="57"/>
  <c r="A335" i="57"/>
  <c r="A334" i="57"/>
  <c r="A333" i="57"/>
  <c r="A332" i="57"/>
  <c r="A331" i="57"/>
  <c r="A330" i="57"/>
  <c r="A329" i="57"/>
  <c r="A328" i="57"/>
  <c r="A327" i="57"/>
  <c r="A326" i="57"/>
  <c r="A325" i="57"/>
  <c r="A324" i="57"/>
  <c r="A323" i="57"/>
  <c r="A322" i="57"/>
  <c r="A321" i="57"/>
  <c r="A320" i="57"/>
  <c r="A319" i="57"/>
  <c r="A318" i="57"/>
  <c r="A317" i="57"/>
  <c r="A316" i="57"/>
  <c r="A315" i="57"/>
  <c r="A314" i="57"/>
  <c r="A313" i="57"/>
  <c r="A312" i="57"/>
  <c r="A311" i="57"/>
  <c r="A310" i="57"/>
  <c r="A309" i="57"/>
  <c r="A308" i="57"/>
  <c r="A307" i="57"/>
  <c r="A306" i="57"/>
  <c r="A305" i="57"/>
  <c r="A304" i="57"/>
  <c r="A303" i="57"/>
  <c r="A302" i="57"/>
  <c r="A301" i="57"/>
  <c r="A300" i="57"/>
  <c r="A299" i="57"/>
  <c r="A298" i="57"/>
  <c r="A297" i="57"/>
  <c r="A296" i="57"/>
  <c r="A295" i="57"/>
  <c r="A294" i="57"/>
  <c r="A293" i="57"/>
  <c r="A292" i="57"/>
  <c r="A291" i="57"/>
  <c r="A290" i="57"/>
  <c r="A289" i="57"/>
  <c r="A288" i="57"/>
  <c r="A287" i="57"/>
  <c r="A286" i="57"/>
  <c r="A285" i="57"/>
  <c r="A284" i="57"/>
  <c r="A283" i="57"/>
  <c r="A282" i="57"/>
  <c r="A281" i="57"/>
  <c r="A280" i="57"/>
  <c r="A279" i="57"/>
  <c r="A278" i="57"/>
  <c r="A277" i="57"/>
  <c r="A276" i="57"/>
  <c r="A275" i="57"/>
  <c r="A274" i="57"/>
  <c r="A273" i="57"/>
  <c r="A272" i="57"/>
  <c r="A271" i="57"/>
  <c r="A270" i="57"/>
  <c r="A269" i="57"/>
  <c r="A268" i="57"/>
  <c r="A267" i="57"/>
  <c r="A266" i="57"/>
  <c r="A265" i="57"/>
  <c r="A264" i="57"/>
  <c r="A263" i="57"/>
  <c r="A262" i="57"/>
  <c r="A261" i="57"/>
  <c r="A260" i="57"/>
  <c r="A259" i="57"/>
  <c r="A258" i="57"/>
  <c r="A257" i="57"/>
  <c r="A256" i="57"/>
  <c r="A255" i="57"/>
  <c r="A254" i="57"/>
  <c r="A253" i="57"/>
  <c r="A252" i="57"/>
  <c r="A251" i="57"/>
  <c r="A250" i="57"/>
  <c r="A249" i="57"/>
  <c r="A248" i="57"/>
  <c r="A247" i="57"/>
  <c r="A246" i="57"/>
  <c r="A245" i="57"/>
  <c r="A244" i="57"/>
  <c r="AA114" i="57"/>
  <c r="AA113" i="57"/>
  <c r="AA112" i="57"/>
  <c r="AA111" i="57"/>
  <c r="AA110" i="57"/>
  <c r="AA109" i="57"/>
  <c r="AA108" i="57"/>
  <c r="AA107" i="57"/>
  <c r="AA106" i="57"/>
  <c r="AA105" i="57"/>
  <c r="AA104" i="57"/>
  <c r="AA103" i="57"/>
  <c r="AA102" i="57"/>
  <c r="AA101" i="57"/>
  <c r="AA100" i="57"/>
  <c r="AA99" i="57"/>
  <c r="AA98" i="57"/>
  <c r="AA97" i="57"/>
  <c r="AA96" i="57"/>
  <c r="AA95" i="57"/>
  <c r="AA94" i="57"/>
  <c r="AA93" i="57"/>
  <c r="AA92" i="57"/>
  <c r="AA91" i="57"/>
  <c r="AA90" i="57"/>
  <c r="AA89" i="57"/>
  <c r="AA88" i="57"/>
  <c r="AA87" i="57"/>
  <c r="AA86" i="57"/>
  <c r="AA85" i="57"/>
  <c r="AA84" i="57"/>
  <c r="AA83" i="57"/>
  <c r="AA82" i="57"/>
  <c r="AA81" i="57"/>
  <c r="AA80" i="57"/>
  <c r="AA79" i="57"/>
  <c r="AA78" i="57"/>
  <c r="AA77" i="57"/>
  <c r="AA76" i="57"/>
  <c r="AA75" i="57"/>
  <c r="AA74" i="57"/>
  <c r="AA73" i="57"/>
  <c r="AA72" i="57"/>
  <c r="AA71" i="57"/>
  <c r="AA70" i="57"/>
  <c r="AA69" i="57"/>
  <c r="AA68" i="57"/>
  <c r="AA67" i="57"/>
  <c r="AA66" i="57"/>
  <c r="AA65" i="57"/>
  <c r="AA64" i="57"/>
  <c r="AA63" i="57"/>
  <c r="AA62" i="57"/>
  <c r="AA61" i="57"/>
  <c r="AA60" i="57"/>
  <c r="AA59" i="57"/>
  <c r="AA58" i="57"/>
  <c r="AA57" i="57"/>
  <c r="AA56" i="57"/>
  <c r="AA55" i="57"/>
  <c r="AA54" i="57"/>
  <c r="AA53" i="57"/>
  <c r="AA52" i="57"/>
  <c r="AA51" i="57"/>
  <c r="AA50" i="57"/>
  <c r="AA49" i="57"/>
  <c r="AA48" i="57"/>
  <c r="AA47" i="57"/>
  <c r="AA46" i="57"/>
  <c r="AA45" i="57"/>
  <c r="AA44" i="57"/>
  <c r="AA43" i="57"/>
  <c r="AA42" i="57"/>
  <c r="AA41" i="57"/>
  <c r="AA40" i="57"/>
  <c r="AA39" i="57"/>
  <c r="AA37" i="57"/>
  <c r="AA36" i="57"/>
  <c r="AA35" i="57"/>
  <c r="AA34" i="57"/>
  <c r="AA33" i="57"/>
  <c r="AA32" i="57"/>
  <c r="AA31" i="57"/>
  <c r="AA30" i="57"/>
  <c r="AA29" i="57"/>
  <c r="AA28" i="57"/>
  <c r="AA27" i="57"/>
  <c r="AA26" i="57"/>
  <c r="AA25" i="57"/>
  <c r="AA24" i="57"/>
  <c r="AA23" i="57"/>
  <c r="AA22" i="57"/>
  <c r="AA21" i="57"/>
  <c r="AA20" i="57"/>
  <c r="AA16" i="57"/>
  <c r="AA15" i="57"/>
  <c r="AA14" i="57"/>
  <c r="AA13" i="57"/>
  <c r="AA12" i="57"/>
  <c r="A503" i="59"/>
  <c r="A502" i="59"/>
  <c r="A501" i="59"/>
  <c r="A500" i="59"/>
  <c r="A499" i="59"/>
  <c r="A498" i="59"/>
  <c r="A497" i="59"/>
  <c r="A496" i="59"/>
  <c r="A495" i="59"/>
  <c r="A494" i="59"/>
  <c r="A493" i="59"/>
  <c r="A492" i="59"/>
  <c r="A491" i="59"/>
  <c r="A490" i="59"/>
  <c r="A489" i="59"/>
  <c r="A488" i="59"/>
  <c r="A487" i="59"/>
  <c r="A486" i="59"/>
  <c r="A485" i="59"/>
  <c r="A484" i="59"/>
  <c r="A483" i="59"/>
  <c r="A482" i="59"/>
  <c r="A481" i="59"/>
  <c r="A480" i="59"/>
  <c r="A479" i="59"/>
  <c r="A478" i="59"/>
  <c r="A477" i="59"/>
  <c r="A476" i="59"/>
  <c r="A475" i="59"/>
  <c r="A474" i="59"/>
  <c r="A473" i="59"/>
  <c r="A472" i="59"/>
  <c r="A471" i="59"/>
  <c r="A470" i="59"/>
  <c r="A469" i="59"/>
  <c r="A468" i="59"/>
  <c r="A467" i="59"/>
  <c r="A466" i="59"/>
  <c r="A465" i="59"/>
  <c r="A464" i="59"/>
  <c r="A463" i="59"/>
  <c r="A462" i="59"/>
  <c r="A461" i="59"/>
  <c r="A460" i="59"/>
  <c r="A459" i="59"/>
  <c r="A458" i="59"/>
  <c r="A457" i="59"/>
  <c r="A456" i="59"/>
  <c r="A455" i="59"/>
  <c r="A454" i="59"/>
  <c r="A453" i="59"/>
  <c r="A452" i="59"/>
  <c r="A451" i="59"/>
  <c r="A450" i="59"/>
  <c r="A449" i="59"/>
  <c r="A448" i="59"/>
  <c r="A447" i="59"/>
  <c r="A446" i="59"/>
  <c r="A445" i="59"/>
  <c r="A444" i="59"/>
  <c r="A443" i="59"/>
  <c r="A442" i="59"/>
  <c r="A441" i="59"/>
  <c r="A440" i="59"/>
  <c r="A439" i="59"/>
  <c r="A438" i="59"/>
  <c r="A437" i="59"/>
  <c r="A436" i="59"/>
  <c r="A435" i="59"/>
  <c r="A434" i="59"/>
  <c r="A433" i="59"/>
  <c r="A432" i="59"/>
  <c r="A431" i="59"/>
  <c r="A430" i="59"/>
  <c r="A429" i="59"/>
  <c r="A428" i="59"/>
  <c r="A427" i="59"/>
  <c r="A426" i="59"/>
  <c r="A425" i="59"/>
  <c r="A424" i="59"/>
  <c r="A423" i="59"/>
  <c r="A422" i="59"/>
  <c r="A421" i="59"/>
  <c r="A420" i="59"/>
  <c r="A419" i="59"/>
  <c r="A418" i="59"/>
  <c r="A417" i="59"/>
  <c r="A416" i="59"/>
  <c r="A415" i="59"/>
  <c r="A414" i="59"/>
  <c r="A413" i="59"/>
  <c r="A412" i="59"/>
  <c r="A411" i="59"/>
  <c r="A410" i="59"/>
  <c r="A409" i="59"/>
  <c r="A408" i="59"/>
  <c r="A407" i="59"/>
  <c r="A406" i="59"/>
  <c r="A405" i="59"/>
  <c r="A404" i="59"/>
  <c r="A403" i="59"/>
  <c r="A402" i="59"/>
  <c r="A401" i="59"/>
  <c r="A400" i="59"/>
  <c r="A399" i="59"/>
  <c r="A398" i="59"/>
  <c r="A397" i="59"/>
  <c r="A396" i="59"/>
  <c r="A395" i="59"/>
  <c r="A394" i="59"/>
  <c r="A393" i="59"/>
  <c r="A392" i="59"/>
  <c r="A391" i="59"/>
  <c r="A390" i="59"/>
  <c r="A389" i="59"/>
  <c r="A388" i="59"/>
  <c r="A387" i="59"/>
  <c r="A386" i="59"/>
  <c r="A385" i="59"/>
  <c r="A384" i="59"/>
  <c r="A383" i="59"/>
  <c r="A382" i="59"/>
  <c r="A381" i="59"/>
  <c r="A380" i="59"/>
  <c r="A379" i="59"/>
  <c r="A378" i="59"/>
  <c r="A377" i="59"/>
  <c r="A376" i="59"/>
  <c r="A375" i="59"/>
  <c r="A374" i="59"/>
  <c r="A373" i="59"/>
  <c r="A372" i="59"/>
  <c r="A371" i="59"/>
  <c r="A370" i="59"/>
  <c r="A369" i="59"/>
  <c r="A368" i="59"/>
  <c r="A367" i="59"/>
  <c r="A366" i="59"/>
  <c r="A365" i="59"/>
  <c r="A364" i="59"/>
  <c r="A363" i="59"/>
  <c r="A362" i="59"/>
  <c r="A361" i="59"/>
  <c r="A360" i="59"/>
  <c r="A359" i="59"/>
  <c r="A358" i="59"/>
  <c r="A357" i="59"/>
  <c r="A356" i="59"/>
  <c r="A355" i="59"/>
  <c r="A354" i="59"/>
  <c r="A353" i="59"/>
  <c r="A352" i="59"/>
  <c r="A351" i="59"/>
  <c r="A350" i="59"/>
  <c r="A349" i="59"/>
  <c r="A348" i="59"/>
  <c r="A347" i="59"/>
  <c r="A346" i="59"/>
  <c r="A345" i="59"/>
  <c r="A344" i="59"/>
  <c r="A343" i="59"/>
  <c r="A342" i="59"/>
  <c r="A341" i="59"/>
  <c r="A340" i="59"/>
  <c r="A339" i="59"/>
  <c r="A338" i="59"/>
  <c r="A337" i="59"/>
  <c r="A336" i="59"/>
  <c r="A335" i="59"/>
  <c r="A334" i="59"/>
  <c r="A333" i="59"/>
  <c r="A332" i="59"/>
  <c r="A331" i="59"/>
  <c r="A330" i="59"/>
  <c r="A329" i="59"/>
  <c r="A328" i="59"/>
  <c r="A327" i="59"/>
  <c r="A326" i="59"/>
  <c r="A325" i="59"/>
  <c r="A324" i="59"/>
  <c r="A323" i="59"/>
  <c r="A322" i="59"/>
  <c r="A321" i="59"/>
  <c r="A320" i="59"/>
  <c r="A319" i="59"/>
  <c r="A318" i="59"/>
  <c r="A317" i="59"/>
  <c r="A316" i="59"/>
  <c r="A315" i="59"/>
  <c r="A314" i="59"/>
  <c r="A313" i="59"/>
  <c r="A312" i="59"/>
  <c r="A311" i="59"/>
  <c r="A310" i="59"/>
  <c r="A309" i="59"/>
  <c r="A308" i="59"/>
  <c r="A307" i="59"/>
  <c r="A306" i="59"/>
  <c r="A305" i="59"/>
  <c r="A304" i="59"/>
  <c r="A303" i="59"/>
  <c r="A302" i="59"/>
  <c r="A301" i="59"/>
  <c r="A300" i="59"/>
  <c r="A299" i="59"/>
  <c r="A298" i="59"/>
  <c r="A297" i="59"/>
  <c r="A296" i="59"/>
  <c r="A295" i="59"/>
  <c r="A294" i="59"/>
  <c r="A293" i="59"/>
  <c r="A292" i="59"/>
  <c r="A291" i="59"/>
  <c r="A290" i="59"/>
  <c r="A289" i="59"/>
  <c r="A288" i="59"/>
  <c r="A287" i="59"/>
  <c r="A286" i="59"/>
  <c r="A285" i="59"/>
  <c r="A284" i="59"/>
  <c r="A283" i="59"/>
  <c r="A282" i="59"/>
  <c r="A281" i="59"/>
  <c r="A280" i="59"/>
  <c r="A279" i="59"/>
  <c r="A278" i="59"/>
  <c r="A277" i="59"/>
  <c r="A276" i="59"/>
  <c r="A275" i="59"/>
  <c r="A274" i="59"/>
  <c r="A273" i="59"/>
  <c r="A272" i="59"/>
  <c r="A271" i="59"/>
  <c r="A270" i="59"/>
  <c r="A269" i="59"/>
  <c r="A268" i="59"/>
  <c r="A267" i="59"/>
  <c r="A266" i="59"/>
  <c r="A265" i="59"/>
  <c r="A264" i="59"/>
  <c r="A263" i="59"/>
  <c r="A262" i="59"/>
  <c r="A261" i="59"/>
  <c r="A260" i="59"/>
  <c r="A259" i="59"/>
  <c r="A258" i="59"/>
  <c r="A257" i="59"/>
  <c r="A256" i="59"/>
  <c r="A255" i="59"/>
  <c r="A254" i="59"/>
  <c r="A253" i="59"/>
  <c r="A252" i="59"/>
  <c r="A251" i="59"/>
  <c r="A250" i="59"/>
  <c r="A249" i="59"/>
  <c r="A248" i="59"/>
  <c r="A247" i="59"/>
  <c r="A246" i="59"/>
  <c r="A245" i="59"/>
  <c r="A244" i="59"/>
  <c r="AA114" i="59"/>
  <c r="AA113" i="59"/>
  <c r="AA112" i="59"/>
  <c r="AA111" i="59"/>
  <c r="AA110" i="59"/>
  <c r="AA109" i="59"/>
  <c r="AA108" i="59"/>
  <c r="AA107" i="59"/>
  <c r="AA106" i="59"/>
  <c r="AA105" i="59"/>
  <c r="AA104" i="59"/>
  <c r="AA103" i="59"/>
  <c r="AA102" i="59"/>
  <c r="AA101" i="59"/>
  <c r="AA100" i="59"/>
  <c r="AA99" i="59"/>
  <c r="AA98" i="59"/>
  <c r="AA97" i="59"/>
  <c r="AA96" i="59"/>
  <c r="AA95" i="59"/>
  <c r="AA94" i="59"/>
  <c r="AA93" i="59"/>
  <c r="AA92" i="59"/>
  <c r="AA91" i="59"/>
  <c r="AA90" i="59"/>
  <c r="AA89" i="59"/>
  <c r="AA88" i="59"/>
  <c r="AA87" i="59"/>
  <c r="AA86" i="59"/>
  <c r="AA85" i="59"/>
  <c r="AA84" i="59"/>
  <c r="AA83" i="59"/>
  <c r="AA82" i="59"/>
  <c r="AA81" i="59"/>
  <c r="AA80" i="59"/>
  <c r="AA79" i="59"/>
  <c r="AA78" i="59"/>
  <c r="AA77" i="59"/>
  <c r="AA76" i="59"/>
  <c r="AA75" i="59"/>
  <c r="AA74" i="59"/>
  <c r="AA73" i="59"/>
  <c r="AA72" i="59"/>
  <c r="AA71" i="59"/>
  <c r="AA70" i="59"/>
  <c r="AA69" i="59"/>
  <c r="AA68" i="59"/>
  <c r="AA67" i="59"/>
  <c r="AA66" i="59"/>
  <c r="AA65" i="59"/>
  <c r="AA64" i="59"/>
  <c r="AA63" i="59"/>
  <c r="AA62" i="59"/>
  <c r="AA61" i="59"/>
  <c r="AA60" i="59"/>
  <c r="AA59" i="59"/>
  <c r="AA58" i="59"/>
  <c r="AA57" i="59"/>
  <c r="AA56" i="59"/>
  <c r="AA55" i="59"/>
  <c r="AA54" i="59"/>
  <c r="AA53" i="59"/>
  <c r="AA52" i="59"/>
  <c r="AA51" i="59"/>
  <c r="AA50" i="59"/>
  <c r="AA49" i="59"/>
  <c r="AA48" i="59"/>
  <c r="AA47" i="59"/>
  <c r="AA46" i="59"/>
  <c r="AA45" i="59"/>
  <c r="AA44" i="59"/>
  <c r="AA43" i="59"/>
  <c r="AA42" i="59"/>
  <c r="AA41" i="59"/>
  <c r="AA40" i="59"/>
  <c r="AA39" i="59"/>
  <c r="AA38" i="59"/>
  <c r="AA37" i="59"/>
  <c r="AA36" i="59"/>
  <c r="AA35" i="59"/>
  <c r="AA34" i="59"/>
  <c r="AA33" i="59"/>
  <c r="AA32" i="59"/>
  <c r="AA31" i="59"/>
  <c r="AA30" i="59"/>
  <c r="AA29" i="59"/>
  <c r="AA28" i="59"/>
  <c r="AA27" i="59"/>
  <c r="AA26" i="59"/>
  <c r="AA25" i="59"/>
  <c r="AA24" i="59"/>
  <c r="AA23" i="59"/>
  <c r="AA22" i="59"/>
  <c r="AA21" i="59"/>
  <c r="AA20" i="59"/>
  <c r="AA16" i="59"/>
  <c r="AA15" i="59"/>
  <c r="AA14" i="59"/>
  <c r="AA13" i="59"/>
  <c r="AA12" i="59"/>
  <c r="A509" i="61"/>
  <c r="A508" i="61"/>
  <c r="A507" i="61"/>
  <c r="A506" i="61"/>
  <c r="A505" i="61"/>
  <c r="A504" i="61"/>
  <c r="A503" i="61"/>
  <c r="A502" i="61"/>
  <c r="A501" i="61"/>
  <c r="A500" i="61"/>
  <c r="A499" i="61"/>
  <c r="A498" i="61"/>
  <c r="A497" i="61"/>
  <c r="A496" i="61"/>
  <c r="A495" i="61"/>
  <c r="A494" i="61"/>
  <c r="A493" i="61"/>
  <c r="A492" i="61"/>
  <c r="A491" i="61"/>
  <c r="A490" i="61"/>
  <c r="A489" i="61"/>
  <c r="A488" i="61"/>
  <c r="A487" i="61"/>
  <c r="A486" i="61"/>
  <c r="A485" i="61"/>
  <c r="A484" i="61"/>
  <c r="A483" i="61"/>
  <c r="A482" i="61"/>
  <c r="A481" i="61"/>
  <c r="A480" i="61"/>
  <c r="A479" i="61"/>
  <c r="A478" i="61"/>
  <c r="A477" i="61"/>
  <c r="A476" i="61"/>
  <c r="A475" i="61"/>
  <c r="A474" i="61"/>
  <c r="A473" i="61"/>
  <c r="A472" i="61"/>
  <c r="A471" i="61"/>
  <c r="A470" i="61"/>
  <c r="A469" i="61"/>
  <c r="A468" i="61"/>
  <c r="A467" i="61"/>
  <c r="A466" i="61"/>
  <c r="A465" i="61"/>
  <c r="A464" i="61"/>
  <c r="A463" i="61"/>
  <c r="A462" i="61"/>
  <c r="A461" i="61"/>
  <c r="A460" i="61"/>
  <c r="A459" i="61"/>
  <c r="A458" i="61"/>
  <c r="A457" i="61"/>
  <c r="A456" i="61"/>
  <c r="A455" i="61"/>
  <c r="A454" i="61"/>
  <c r="A453" i="61"/>
  <c r="A452" i="61"/>
  <c r="A451" i="61"/>
  <c r="A450" i="61"/>
  <c r="A449" i="61"/>
  <c r="A448" i="61"/>
  <c r="A447" i="61"/>
  <c r="A446" i="61"/>
  <c r="A445" i="61"/>
  <c r="A444" i="61"/>
  <c r="A443" i="61"/>
  <c r="A442" i="61"/>
  <c r="A441" i="61"/>
  <c r="A440" i="61"/>
  <c r="A439" i="61"/>
  <c r="A438" i="61"/>
  <c r="A437" i="61"/>
  <c r="A436" i="61"/>
  <c r="A435" i="61"/>
  <c r="A434" i="61"/>
  <c r="A433" i="61"/>
  <c r="A432" i="61"/>
  <c r="A431" i="61"/>
  <c r="A430" i="61"/>
  <c r="A429" i="61"/>
  <c r="A428" i="61"/>
  <c r="A427" i="61"/>
  <c r="A426" i="61"/>
  <c r="A425" i="61"/>
  <c r="A424" i="61"/>
  <c r="A423" i="61"/>
  <c r="A422" i="61"/>
  <c r="A421" i="61"/>
  <c r="A420" i="61"/>
  <c r="A419" i="61"/>
  <c r="A418" i="61"/>
  <c r="A417" i="61"/>
  <c r="A416" i="61"/>
  <c r="A415" i="61"/>
  <c r="A414" i="61"/>
  <c r="A413" i="61"/>
  <c r="A412" i="61"/>
  <c r="A411" i="61"/>
  <c r="A410" i="61"/>
  <c r="A409" i="61"/>
  <c r="A408" i="61"/>
  <c r="A407" i="61"/>
  <c r="A406" i="61"/>
  <c r="A405" i="61"/>
  <c r="A404" i="61"/>
  <c r="A403" i="61"/>
  <c r="A402" i="61"/>
  <c r="A401" i="61"/>
  <c r="A400" i="61"/>
  <c r="A399" i="61"/>
  <c r="A398" i="61"/>
  <c r="A397" i="61"/>
  <c r="A396" i="61"/>
  <c r="A395" i="61"/>
  <c r="A394" i="61"/>
  <c r="A393" i="61"/>
  <c r="A392" i="61"/>
  <c r="A391" i="61"/>
  <c r="A390" i="61"/>
  <c r="A389" i="61"/>
  <c r="A388" i="61"/>
  <c r="A387" i="61"/>
  <c r="A386" i="61"/>
  <c r="A385" i="61"/>
  <c r="A384" i="61"/>
  <c r="A383" i="61"/>
  <c r="A382" i="61"/>
  <c r="A381" i="61"/>
  <c r="A380" i="61"/>
  <c r="A379" i="61"/>
  <c r="A378" i="61"/>
  <c r="A377" i="61"/>
  <c r="A376" i="61"/>
  <c r="A375" i="61"/>
  <c r="A374" i="61"/>
  <c r="A373" i="61"/>
  <c r="A372" i="61"/>
  <c r="A371" i="61"/>
  <c r="A370" i="61"/>
  <c r="A369" i="61"/>
  <c r="A368" i="61"/>
  <c r="A367" i="61"/>
  <c r="A366" i="61"/>
  <c r="A365" i="61"/>
  <c r="A364" i="61"/>
  <c r="A363" i="61"/>
  <c r="A362" i="61"/>
  <c r="A361" i="61"/>
  <c r="A360" i="61"/>
  <c r="A359" i="61"/>
  <c r="A358" i="61"/>
  <c r="A357" i="61"/>
  <c r="A356" i="61"/>
  <c r="A355" i="61"/>
  <c r="A354" i="61"/>
  <c r="A353" i="61"/>
  <c r="A352" i="61"/>
  <c r="A351" i="61"/>
  <c r="A350" i="61"/>
  <c r="A349" i="61"/>
  <c r="A348" i="61"/>
  <c r="A347" i="61"/>
  <c r="A346" i="61"/>
  <c r="A345" i="61"/>
  <c r="A344" i="61"/>
  <c r="A343" i="61"/>
  <c r="A342" i="61"/>
  <c r="A341" i="61"/>
  <c r="A340" i="61"/>
  <c r="A339" i="61"/>
  <c r="A338" i="61"/>
  <c r="A337" i="61"/>
  <c r="A336" i="61"/>
  <c r="A335" i="61"/>
  <c r="A334" i="61"/>
  <c r="A333" i="61"/>
  <c r="A332" i="61"/>
  <c r="A331" i="61"/>
  <c r="A330" i="61"/>
  <c r="A329" i="61"/>
  <c r="A328" i="61"/>
  <c r="A327" i="61"/>
  <c r="A326" i="61"/>
  <c r="A325" i="61"/>
  <c r="A324" i="61"/>
  <c r="A323" i="61"/>
  <c r="A322" i="61"/>
  <c r="A321" i="61"/>
  <c r="A320" i="61"/>
  <c r="A319" i="61"/>
  <c r="A318" i="61"/>
  <c r="A317" i="61"/>
  <c r="A316" i="61"/>
  <c r="A315" i="61"/>
  <c r="A314" i="61"/>
  <c r="A313" i="61"/>
  <c r="A312" i="61"/>
  <c r="A311" i="61"/>
  <c r="A310" i="61"/>
  <c r="A309" i="61"/>
  <c r="A308" i="61"/>
  <c r="A307" i="61"/>
  <c r="A306" i="61"/>
  <c r="A305" i="61"/>
  <c r="A304" i="61"/>
  <c r="A303" i="61"/>
  <c r="A302" i="61"/>
  <c r="A301" i="61"/>
  <c r="A300" i="61"/>
  <c r="A299" i="61"/>
  <c r="A298" i="61"/>
  <c r="A297" i="61"/>
  <c r="A296" i="61"/>
  <c r="A295" i="61"/>
  <c r="A294" i="61"/>
  <c r="A293" i="61"/>
  <c r="A292" i="61"/>
  <c r="A291" i="61"/>
  <c r="A290" i="61"/>
  <c r="A289" i="61"/>
  <c r="A288" i="61"/>
  <c r="A287" i="61"/>
  <c r="A286" i="61"/>
  <c r="A285" i="61"/>
  <c r="A284" i="61"/>
  <c r="A283" i="61"/>
  <c r="A282" i="61"/>
  <c r="A281" i="61"/>
  <c r="A280" i="61"/>
  <c r="A279" i="61"/>
  <c r="A278" i="61"/>
  <c r="A277" i="61"/>
  <c r="A276" i="61"/>
  <c r="A275" i="61"/>
  <c r="A274" i="61"/>
  <c r="A273" i="61"/>
  <c r="A272" i="61"/>
  <c r="A271" i="61"/>
  <c r="A270" i="61"/>
  <c r="A269" i="61"/>
  <c r="A268" i="61"/>
  <c r="A267" i="61"/>
  <c r="A266" i="61"/>
  <c r="A265" i="61"/>
  <c r="A264" i="61"/>
  <c r="A263" i="61"/>
  <c r="A262" i="61"/>
  <c r="A261" i="61"/>
  <c r="A260" i="61"/>
  <c r="A259" i="61"/>
  <c r="A258" i="61"/>
  <c r="A257" i="61"/>
  <c r="A256" i="61"/>
  <c r="A255" i="61"/>
  <c r="A254" i="61"/>
  <c r="A253" i="61"/>
  <c r="A252" i="61"/>
  <c r="A251" i="61"/>
  <c r="A250" i="61"/>
  <c r="AA120" i="61"/>
  <c r="AA119" i="61"/>
  <c r="AA118" i="61"/>
  <c r="AA117" i="61"/>
  <c r="AA116" i="61"/>
  <c r="AA115" i="61"/>
  <c r="AA114" i="61"/>
  <c r="AA113" i="61"/>
  <c r="AA112" i="61"/>
  <c r="AA111" i="61"/>
  <c r="AA110" i="61"/>
  <c r="AA109" i="61"/>
  <c r="AA108" i="61"/>
  <c r="AA107" i="61"/>
  <c r="AA106" i="61"/>
  <c r="AA105" i="61"/>
  <c r="AA104" i="61"/>
  <c r="AA103" i="61"/>
  <c r="AA102" i="61"/>
  <c r="AA101" i="61"/>
  <c r="AA100" i="61"/>
  <c r="AA99" i="61"/>
  <c r="AA98" i="61"/>
  <c r="AA97" i="61"/>
  <c r="AA96" i="61"/>
  <c r="AA95" i="61"/>
  <c r="AA94" i="61"/>
  <c r="AA93" i="61"/>
  <c r="AA92" i="61"/>
  <c r="AA91" i="61"/>
  <c r="AA90" i="61"/>
  <c r="AA89" i="61"/>
  <c r="AA88" i="61"/>
  <c r="AA87" i="61"/>
  <c r="AA86" i="61"/>
  <c r="AA85" i="61"/>
  <c r="AA84" i="61"/>
  <c r="AA83" i="61"/>
  <c r="AA82" i="61"/>
  <c r="AA81" i="61"/>
  <c r="AA80" i="61"/>
  <c r="AA79" i="61"/>
  <c r="AA78" i="61"/>
  <c r="AA77" i="61"/>
  <c r="AA76" i="61"/>
  <c r="AA75" i="61"/>
  <c r="AA74" i="61"/>
  <c r="AA73" i="61"/>
  <c r="AA72" i="61"/>
  <c r="AA71" i="61"/>
  <c r="AA70" i="61"/>
  <c r="AA69" i="61"/>
  <c r="AA68" i="61"/>
  <c r="AA67" i="61"/>
  <c r="AA66" i="61"/>
  <c r="AA65" i="61"/>
  <c r="AA64" i="61"/>
  <c r="AA63" i="61"/>
  <c r="AA62" i="61"/>
  <c r="AA61" i="61"/>
  <c r="AA60" i="61"/>
  <c r="AA59" i="61"/>
  <c r="AA58" i="61"/>
  <c r="AA57" i="61"/>
  <c r="AA56" i="61"/>
  <c r="AA55" i="61"/>
  <c r="AA54" i="61"/>
  <c r="AA53" i="61"/>
  <c r="AA52" i="61"/>
  <c r="AA51" i="61"/>
  <c r="AA50" i="61"/>
  <c r="AA49" i="61"/>
  <c r="AA48" i="61"/>
  <c r="AA47" i="61"/>
  <c r="AA46" i="61"/>
  <c r="AA45" i="61"/>
  <c r="AA44" i="61"/>
  <c r="AA43" i="61"/>
  <c r="AA42" i="61"/>
  <c r="AA41" i="61"/>
  <c r="AA40" i="61"/>
  <c r="AA39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6" i="61"/>
  <c r="AA15" i="61"/>
  <c r="AA14" i="61"/>
  <c r="AA13" i="61"/>
  <c r="AA12" i="61"/>
  <c r="A504" i="63"/>
  <c r="A503" i="63"/>
  <c r="A502" i="63"/>
  <c r="A501" i="63"/>
  <c r="A500" i="63"/>
  <c r="A499" i="63"/>
  <c r="A498" i="63"/>
  <c r="A497" i="63"/>
  <c r="A496" i="63"/>
  <c r="A495" i="63"/>
  <c r="A494" i="63"/>
  <c r="A493" i="63"/>
  <c r="A492" i="63"/>
  <c r="A491" i="63"/>
  <c r="A490" i="63"/>
  <c r="A489" i="63"/>
  <c r="A488" i="63"/>
  <c r="A487" i="63"/>
  <c r="A486" i="63"/>
  <c r="A485" i="63"/>
  <c r="A484" i="63"/>
  <c r="A483" i="63"/>
  <c r="A482" i="63"/>
  <c r="A481" i="63"/>
  <c r="A480" i="63"/>
  <c r="A479" i="63"/>
  <c r="A478" i="63"/>
  <c r="A477" i="63"/>
  <c r="A476" i="63"/>
  <c r="A475" i="63"/>
  <c r="A474" i="63"/>
  <c r="A473" i="63"/>
  <c r="A472" i="63"/>
  <c r="A471" i="63"/>
  <c r="A470" i="63"/>
  <c r="A469" i="63"/>
  <c r="A468" i="63"/>
  <c r="A467" i="63"/>
  <c r="A466" i="63"/>
  <c r="A465" i="63"/>
  <c r="A464" i="63"/>
  <c r="A463" i="63"/>
  <c r="A462" i="63"/>
  <c r="A461" i="63"/>
  <c r="A460" i="63"/>
  <c r="A459" i="63"/>
  <c r="A458" i="63"/>
  <c r="A457" i="63"/>
  <c r="A456" i="63"/>
  <c r="A455" i="63"/>
  <c r="A454" i="63"/>
  <c r="A453" i="63"/>
  <c r="A452" i="63"/>
  <c r="A451" i="63"/>
  <c r="A450" i="63"/>
  <c r="A449" i="63"/>
  <c r="A448" i="63"/>
  <c r="A447" i="63"/>
  <c r="A446" i="63"/>
  <c r="A445" i="63"/>
  <c r="A444" i="63"/>
  <c r="A443" i="63"/>
  <c r="A442" i="63"/>
  <c r="A441" i="63"/>
  <c r="A440" i="63"/>
  <c r="A439" i="63"/>
  <c r="A438" i="63"/>
  <c r="A437" i="63"/>
  <c r="A436" i="63"/>
  <c r="A435" i="63"/>
  <c r="A434" i="63"/>
  <c r="A433" i="63"/>
  <c r="A432" i="63"/>
  <c r="A431" i="63"/>
  <c r="A430" i="63"/>
  <c r="A429" i="63"/>
  <c r="A428" i="63"/>
  <c r="A427" i="63"/>
  <c r="A426" i="63"/>
  <c r="A425" i="63"/>
  <c r="A424" i="63"/>
  <c r="A423" i="63"/>
  <c r="A422" i="63"/>
  <c r="A421" i="63"/>
  <c r="A420" i="63"/>
  <c r="A419" i="63"/>
  <c r="A418" i="63"/>
  <c r="A417" i="63"/>
  <c r="A416" i="63"/>
  <c r="A415" i="63"/>
  <c r="A414" i="63"/>
  <c r="A413" i="63"/>
  <c r="A412" i="63"/>
  <c r="A411" i="63"/>
  <c r="A410" i="63"/>
  <c r="A409" i="63"/>
  <c r="A408" i="63"/>
  <c r="A407" i="63"/>
  <c r="A406" i="63"/>
  <c r="A405" i="63"/>
  <c r="A404" i="63"/>
  <c r="A403" i="63"/>
  <c r="A402" i="63"/>
  <c r="A401" i="63"/>
  <c r="A400" i="63"/>
  <c r="A399" i="63"/>
  <c r="A398" i="63"/>
  <c r="A397" i="63"/>
  <c r="A396" i="63"/>
  <c r="A395" i="63"/>
  <c r="A394" i="63"/>
  <c r="A393" i="63"/>
  <c r="A392" i="63"/>
  <c r="A391" i="63"/>
  <c r="A390" i="63"/>
  <c r="A389" i="63"/>
  <c r="A388" i="63"/>
  <c r="A387" i="63"/>
  <c r="A386" i="63"/>
  <c r="A385" i="63"/>
  <c r="A384" i="63"/>
  <c r="A383" i="63"/>
  <c r="A382" i="63"/>
  <c r="A381" i="63"/>
  <c r="A380" i="63"/>
  <c r="A379" i="63"/>
  <c r="A378" i="63"/>
  <c r="A377" i="63"/>
  <c r="A376" i="63"/>
  <c r="A375" i="63"/>
  <c r="A374" i="63"/>
  <c r="A373" i="63"/>
  <c r="A372" i="63"/>
  <c r="A371" i="63"/>
  <c r="A370" i="63"/>
  <c r="A369" i="63"/>
  <c r="A368" i="63"/>
  <c r="A367" i="63"/>
  <c r="A366" i="63"/>
  <c r="A365" i="63"/>
  <c r="A364" i="63"/>
  <c r="A363" i="63"/>
  <c r="A362" i="63"/>
  <c r="A361" i="63"/>
  <c r="A360" i="63"/>
  <c r="A359" i="63"/>
  <c r="A358" i="63"/>
  <c r="A357" i="63"/>
  <c r="A356" i="63"/>
  <c r="A355" i="63"/>
  <c r="A354" i="63"/>
  <c r="A353" i="63"/>
  <c r="A352" i="63"/>
  <c r="A351" i="63"/>
  <c r="A350" i="63"/>
  <c r="A349" i="63"/>
  <c r="A348" i="63"/>
  <c r="A347" i="63"/>
  <c r="A346" i="63"/>
  <c r="A345" i="63"/>
  <c r="A344" i="63"/>
  <c r="A343" i="63"/>
  <c r="A342" i="63"/>
  <c r="A341" i="63"/>
  <c r="A340" i="63"/>
  <c r="A339" i="63"/>
  <c r="A338" i="63"/>
  <c r="A337" i="63"/>
  <c r="A336" i="63"/>
  <c r="A335" i="63"/>
  <c r="A334" i="63"/>
  <c r="A333" i="63"/>
  <c r="A332" i="63"/>
  <c r="A331" i="63"/>
  <c r="A330" i="63"/>
  <c r="A329" i="63"/>
  <c r="A328" i="63"/>
  <c r="A327" i="63"/>
  <c r="A326" i="63"/>
  <c r="A325" i="63"/>
  <c r="A324" i="63"/>
  <c r="A323" i="63"/>
  <c r="A322" i="63"/>
  <c r="A321" i="63"/>
  <c r="A320" i="63"/>
  <c r="A319" i="63"/>
  <c r="A318" i="63"/>
  <c r="A317" i="63"/>
  <c r="A316" i="63"/>
  <c r="A315" i="63"/>
  <c r="A314" i="63"/>
  <c r="A313" i="63"/>
  <c r="A312" i="63"/>
  <c r="A311" i="63"/>
  <c r="A310" i="63"/>
  <c r="A309" i="63"/>
  <c r="A308" i="63"/>
  <c r="A307" i="63"/>
  <c r="A306" i="63"/>
  <c r="A305" i="63"/>
  <c r="A304" i="63"/>
  <c r="A303" i="63"/>
  <c r="A302" i="63"/>
  <c r="A301" i="63"/>
  <c r="A300" i="63"/>
  <c r="A299" i="63"/>
  <c r="A298" i="63"/>
  <c r="A297" i="63"/>
  <c r="A296" i="63"/>
  <c r="A295" i="63"/>
  <c r="A294" i="63"/>
  <c r="A293" i="63"/>
  <c r="A292" i="63"/>
  <c r="A291" i="63"/>
  <c r="A290" i="63"/>
  <c r="A289" i="63"/>
  <c r="A288" i="63"/>
  <c r="A287" i="63"/>
  <c r="A286" i="63"/>
  <c r="A285" i="63"/>
  <c r="A284" i="63"/>
  <c r="A283" i="63"/>
  <c r="A282" i="63"/>
  <c r="A281" i="63"/>
  <c r="A280" i="63"/>
  <c r="A279" i="63"/>
  <c r="A278" i="63"/>
  <c r="A277" i="63"/>
  <c r="A276" i="63"/>
  <c r="A275" i="63"/>
  <c r="A274" i="63"/>
  <c r="A273" i="63"/>
  <c r="A272" i="63"/>
  <c r="A271" i="63"/>
  <c r="A270" i="63"/>
  <c r="A269" i="63"/>
  <c r="A268" i="63"/>
  <c r="A267" i="63"/>
  <c r="A266" i="63"/>
  <c r="A265" i="63"/>
  <c r="A264" i="63"/>
  <c r="A263" i="63"/>
  <c r="A262" i="63"/>
  <c r="A261" i="63"/>
  <c r="A260" i="63"/>
  <c r="A259" i="63"/>
  <c r="A258" i="63"/>
  <c r="A257" i="63"/>
  <c r="A256" i="63"/>
  <c r="A255" i="63"/>
  <c r="A254" i="63"/>
  <c r="A253" i="63"/>
  <c r="A252" i="63"/>
  <c r="A251" i="63"/>
  <c r="A250" i="63"/>
  <c r="A249" i="63"/>
  <c r="A248" i="63"/>
  <c r="A247" i="63"/>
  <c r="A246" i="63"/>
  <c r="A245" i="63"/>
  <c r="AA115" i="63"/>
  <c r="AA114" i="63"/>
  <c r="AA113" i="63"/>
  <c r="AA112" i="63"/>
  <c r="AA111" i="63"/>
  <c r="AA110" i="63"/>
  <c r="AA109" i="63"/>
  <c r="AA108" i="63"/>
  <c r="AA107" i="63"/>
  <c r="AA106" i="63"/>
  <c r="AA105" i="63"/>
  <c r="AA104" i="63"/>
  <c r="AA103" i="63"/>
  <c r="AA102" i="63"/>
  <c r="AA101" i="63"/>
  <c r="AA100" i="63"/>
  <c r="AA99" i="63"/>
  <c r="AA98" i="63"/>
  <c r="AA97" i="63"/>
  <c r="AA96" i="63"/>
  <c r="AA95" i="63"/>
  <c r="AA94" i="63"/>
  <c r="AA93" i="63"/>
  <c r="AA92" i="63"/>
  <c r="AA91" i="63"/>
  <c r="AA90" i="63"/>
  <c r="AA89" i="63"/>
  <c r="AA88" i="63"/>
  <c r="AA87" i="63"/>
  <c r="AA86" i="63"/>
  <c r="AA85" i="63"/>
  <c r="AA84" i="63"/>
  <c r="AA83" i="63"/>
  <c r="AA82" i="63"/>
  <c r="AA81" i="63"/>
  <c r="AA80" i="63"/>
  <c r="AA79" i="63"/>
  <c r="AA78" i="63"/>
  <c r="AA77" i="63"/>
  <c r="AA76" i="63"/>
  <c r="AA75" i="63"/>
  <c r="AA74" i="63"/>
  <c r="AA73" i="63"/>
  <c r="AA72" i="63"/>
  <c r="AA71" i="63"/>
  <c r="AA70" i="63"/>
  <c r="AA69" i="63"/>
  <c r="AA68" i="63"/>
  <c r="AA67" i="63"/>
  <c r="AA66" i="63"/>
  <c r="AA65" i="63"/>
  <c r="AA64" i="63"/>
  <c r="AA63" i="63"/>
  <c r="AA62" i="63"/>
  <c r="AA61" i="63"/>
  <c r="AA60" i="63"/>
  <c r="AA59" i="63"/>
  <c r="AA58" i="63"/>
  <c r="AA57" i="63"/>
  <c r="AA56" i="63"/>
  <c r="AA55" i="63"/>
  <c r="AA54" i="63"/>
  <c r="AA53" i="63"/>
  <c r="AA52" i="63"/>
  <c r="AA51" i="63"/>
  <c r="AA49" i="63"/>
  <c r="AA48" i="63"/>
  <c r="AA47" i="63"/>
  <c r="AA46" i="63"/>
  <c r="AA45" i="63"/>
  <c r="AA44" i="63"/>
  <c r="AA43" i="63"/>
  <c r="AA41" i="63"/>
  <c r="AA40" i="63"/>
  <c r="AA39" i="63"/>
  <c r="AA38" i="63"/>
  <c r="AA37" i="63"/>
  <c r="AA36" i="63"/>
  <c r="AA35" i="63"/>
  <c r="AA34" i="63"/>
  <c r="AA30" i="63"/>
  <c r="AA29" i="63"/>
  <c r="AA28" i="63"/>
  <c r="AA27" i="63"/>
  <c r="AA26" i="63"/>
  <c r="AA24" i="63"/>
  <c r="AA23" i="63"/>
  <c r="AA16" i="63"/>
  <c r="AA15" i="63"/>
  <c r="AA14" i="63"/>
  <c r="AA13" i="63"/>
  <c r="AA12" i="63"/>
  <c r="A503" i="65"/>
  <c r="A502" i="65"/>
  <c r="A501" i="65"/>
  <c r="A500" i="65"/>
  <c r="A499" i="65"/>
  <c r="A498" i="65"/>
  <c r="A497" i="65"/>
  <c r="A496" i="65"/>
  <c r="A495" i="65"/>
  <c r="A494" i="65"/>
  <c r="A493" i="65"/>
  <c r="A492" i="65"/>
  <c r="A491" i="65"/>
  <c r="A490" i="65"/>
  <c r="A489" i="65"/>
  <c r="A488" i="65"/>
  <c r="A487" i="65"/>
  <c r="A486" i="65"/>
  <c r="A485" i="65"/>
  <c r="A484" i="65"/>
  <c r="A483" i="65"/>
  <c r="A482" i="65"/>
  <c r="A481" i="65"/>
  <c r="A480" i="65"/>
  <c r="A479" i="65"/>
  <c r="A478" i="65"/>
  <c r="A477" i="65"/>
  <c r="A476" i="65"/>
  <c r="A475" i="65"/>
  <c r="A474" i="65"/>
  <c r="A473" i="65"/>
  <c r="A472" i="65"/>
  <c r="A471" i="65"/>
  <c r="A470" i="65"/>
  <c r="A469" i="65"/>
  <c r="A468" i="65"/>
  <c r="A467" i="65"/>
  <c r="A466" i="65"/>
  <c r="A465" i="65"/>
  <c r="A464" i="65"/>
  <c r="A463" i="65"/>
  <c r="A462" i="65"/>
  <c r="A461" i="65"/>
  <c r="A460" i="65"/>
  <c r="A459" i="65"/>
  <c r="A458" i="65"/>
  <c r="A457" i="65"/>
  <c r="A456" i="65"/>
  <c r="A455" i="65"/>
  <c r="A454" i="65"/>
  <c r="A453" i="65"/>
  <c r="A452" i="65"/>
  <c r="A451" i="65"/>
  <c r="A450" i="65"/>
  <c r="A449" i="65"/>
  <c r="A448" i="65"/>
  <c r="A447" i="65"/>
  <c r="A446" i="65"/>
  <c r="A445" i="65"/>
  <c r="A444" i="65"/>
  <c r="A443" i="65"/>
  <c r="A442" i="65"/>
  <c r="A441" i="65"/>
  <c r="A440" i="65"/>
  <c r="A439" i="65"/>
  <c r="A438" i="65"/>
  <c r="A437" i="65"/>
  <c r="A436" i="65"/>
  <c r="A435" i="65"/>
  <c r="A434" i="65"/>
  <c r="A433" i="65"/>
  <c r="A432" i="65"/>
  <c r="A431" i="65"/>
  <c r="A430" i="65"/>
  <c r="A429" i="65"/>
  <c r="A428" i="65"/>
  <c r="A427" i="65"/>
  <c r="A426" i="65"/>
  <c r="A425" i="65"/>
  <c r="A424" i="65"/>
  <c r="A423" i="65"/>
  <c r="A422" i="65"/>
  <c r="A421" i="65"/>
  <c r="A420" i="65"/>
  <c r="A419" i="65"/>
  <c r="A418" i="65"/>
  <c r="A417" i="65"/>
  <c r="A416" i="65"/>
  <c r="A415" i="65"/>
  <c r="A414" i="65"/>
  <c r="A413" i="65"/>
  <c r="A412" i="65"/>
  <c r="A411" i="65"/>
  <c r="A410" i="65"/>
  <c r="A409" i="65"/>
  <c r="A408" i="65"/>
  <c r="A407" i="65"/>
  <c r="A406" i="65"/>
  <c r="A405" i="65"/>
  <c r="A404" i="65"/>
  <c r="A403" i="65"/>
  <c r="A402" i="65"/>
  <c r="A401" i="65"/>
  <c r="A400" i="65"/>
  <c r="A399" i="65"/>
  <c r="A398" i="65"/>
  <c r="A397" i="65"/>
  <c r="A396" i="65"/>
  <c r="A395" i="65"/>
  <c r="A394" i="65"/>
  <c r="A393" i="65"/>
  <c r="A392" i="65"/>
  <c r="A391" i="65"/>
  <c r="A390" i="65"/>
  <c r="A389" i="65"/>
  <c r="A388" i="65"/>
  <c r="A387" i="65"/>
  <c r="A386" i="65"/>
  <c r="A385" i="65"/>
  <c r="A384" i="65"/>
  <c r="A383" i="65"/>
  <c r="A382" i="65"/>
  <c r="A381" i="65"/>
  <c r="A380" i="65"/>
  <c r="A379" i="65"/>
  <c r="A378" i="65"/>
  <c r="A377" i="65"/>
  <c r="A376" i="65"/>
  <c r="A375" i="65"/>
  <c r="A374" i="65"/>
  <c r="A373" i="65"/>
  <c r="A372" i="65"/>
  <c r="A371" i="65"/>
  <c r="A370" i="65"/>
  <c r="A369" i="65"/>
  <c r="A368" i="65"/>
  <c r="A367" i="65"/>
  <c r="A366" i="65"/>
  <c r="A365" i="65"/>
  <c r="A364" i="65"/>
  <c r="A363" i="65"/>
  <c r="A362" i="65"/>
  <c r="A361" i="65"/>
  <c r="A360" i="65"/>
  <c r="A359" i="65"/>
  <c r="A358" i="65"/>
  <c r="A357" i="65"/>
  <c r="A356" i="65"/>
  <c r="A355" i="65"/>
  <c r="A354" i="65"/>
  <c r="A353" i="65"/>
  <c r="A352" i="65"/>
  <c r="A351" i="65"/>
  <c r="A350" i="65"/>
  <c r="A349" i="65"/>
  <c r="A348" i="65"/>
  <c r="A347" i="65"/>
  <c r="A346" i="65"/>
  <c r="A345" i="65"/>
  <c r="A344" i="65"/>
  <c r="A343" i="65"/>
  <c r="A342" i="65"/>
  <c r="A341" i="65"/>
  <c r="A340" i="65"/>
  <c r="A339" i="65"/>
  <c r="A338" i="65"/>
  <c r="A337" i="65"/>
  <c r="A336" i="65"/>
  <c r="A335" i="65"/>
  <c r="A334" i="65"/>
  <c r="A333" i="65"/>
  <c r="A332" i="65"/>
  <c r="A331" i="65"/>
  <c r="A330" i="65"/>
  <c r="A329" i="65"/>
  <c r="A328" i="65"/>
  <c r="A327" i="65"/>
  <c r="A326" i="65"/>
  <c r="A325" i="65"/>
  <c r="A324" i="65"/>
  <c r="A323" i="65"/>
  <c r="A322" i="65"/>
  <c r="A321" i="65"/>
  <c r="A320" i="65"/>
  <c r="A319" i="65"/>
  <c r="A318" i="65"/>
  <c r="A317" i="65"/>
  <c r="A316" i="65"/>
  <c r="A315" i="65"/>
  <c r="A314" i="65"/>
  <c r="A313" i="65"/>
  <c r="A312" i="65"/>
  <c r="A311" i="65"/>
  <c r="A310" i="65"/>
  <c r="A309" i="65"/>
  <c r="A308" i="65"/>
  <c r="A307" i="65"/>
  <c r="A306" i="65"/>
  <c r="A305" i="65"/>
  <c r="A304" i="65"/>
  <c r="A303" i="65"/>
  <c r="A302" i="65"/>
  <c r="A301" i="65"/>
  <c r="A300" i="65"/>
  <c r="A299" i="65"/>
  <c r="A298" i="65"/>
  <c r="A297" i="65"/>
  <c r="A296" i="65"/>
  <c r="A295" i="65"/>
  <c r="A294" i="65"/>
  <c r="A293" i="65"/>
  <c r="A292" i="65"/>
  <c r="A291" i="65"/>
  <c r="A290" i="65"/>
  <c r="A289" i="65"/>
  <c r="A288" i="65"/>
  <c r="A287" i="65"/>
  <c r="A286" i="65"/>
  <c r="A285" i="65"/>
  <c r="A284" i="65"/>
  <c r="A283" i="65"/>
  <c r="A282" i="65"/>
  <c r="A281" i="65"/>
  <c r="A280" i="65"/>
  <c r="A279" i="65"/>
  <c r="A278" i="65"/>
  <c r="A277" i="65"/>
  <c r="A276" i="65"/>
  <c r="A275" i="65"/>
  <c r="A274" i="65"/>
  <c r="A273" i="65"/>
  <c r="A272" i="65"/>
  <c r="A271" i="65"/>
  <c r="A270" i="65"/>
  <c r="A269" i="65"/>
  <c r="A268" i="65"/>
  <c r="A267" i="65"/>
  <c r="A266" i="65"/>
  <c r="A265" i="65"/>
  <c r="A264" i="65"/>
  <c r="A263" i="65"/>
  <c r="A262" i="65"/>
  <c r="A261" i="65"/>
  <c r="A260" i="65"/>
  <c r="A259" i="65"/>
  <c r="A258" i="65"/>
  <c r="A257" i="65"/>
  <c r="A256" i="65"/>
  <c r="A255" i="65"/>
  <c r="A254" i="65"/>
  <c r="A253" i="65"/>
  <c r="A252" i="65"/>
  <c r="A251" i="65"/>
  <c r="A250" i="65"/>
  <c r="A249" i="65"/>
  <c r="A248" i="65"/>
  <c r="A247" i="65"/>
  <c r="A246" i="65"/>
  <c r="A245" i="65"/>
  <c r="A244" i="65"/>
  <c r="AA114" i="65"/>
  <c r="AA113" i="65"/>
  <c r="AA112" i="65"/>
  <c r="AA111" i="65"/>
  <c r="AA110" i="65"/>
  <c r="AA109" i="65"/>
  <c r="AA108" i="65"/>
  <c r="AA107" i="65"/>
  <c r="AA106" i="65"/>
  <c r="AA105" i="65"/>
  <c r="AA104" i="65"/>
  <c r="AA103" i="65"/>
  <c r="AA102" i="65"/>
  <c r="AA101" i="65"/>
  <c r="AA100" i="65"/>
  <c r="AA99" i="65"/>
  <c r="AA98" i="65"/>
  <c r="AA97" i="65"/>
  <c r="AA96" i="65"/>
  <c r="AA95" i="65"/>
  <c r="AA94" i="65"/>
  <c r="AA93" i="65"/>
  <c r="AA92" i="65"/>
  <c r="AA91" i="65"/>
  <c r="AA90" i="65"/>
  <c r="AA89" i="65"/>
  <c r="AA88" i="65"/>
  <c r="AA87" i="65"/>
  <c r="AA86" i="65"/>
  <c r="AA85" i="65"/>
  <c r="AA84" i="65"/>
  <c r="AA83" i="65"/>
  <c r="AA82" i="65"/>
  <c r="AA81" i="65"/>
  <c r="AA80" i="65"/>
  <c r="AA79" i="65"/>
  <c r="AA78" i="65"/>
  <c r="AA77" i="65"/>
  <c r="AA76" i="65"/>
  <c r="AA75" i="65"/>
  <c r="AA74" i="65"/>
  <c r="AA73" i="65"/>
  <c r="AA72" i="65"/>
  <c r="AA71" i="65"/>
  <c r="AA70" i="65"/>
  <c r="AA69" i="65"/>
  <c r="AA68" i="65"/>
  <c r="AA67" i="65"/>
  <c r="AA66" i="65"/>
  <c r="AA65" i="65"/>
  <c r="AA64" i="65"/>
  <c r="AA63" i="65"/>
  <c r="AA62" i="65"/>
  <c r="AA61" i="65"/>
  <c r="AA60" i="65"/>
  <c r="AA59" i="65"/>
  <c r="AA58" i="65"/>
  <c r="AA57" i="65"/>
  <c r="AA56" i="65"/>
  <c r="AA55" i="65"/>
  <c r="AA54" i="65"/>
  <c r="AA53" i="65"/>
  <c r="AA52" i="65"/>
  <c r="AA51" i="65"/>
  <c r="AA50" i="65"/>
  <c r="AA49" i="65"/>
  <c r="AA48" i="65"/>
  <c r="AA47" i="65"/>
  <c r="AA46" i="65"/>
  <c r="AA45" i="65"/>
  <c r="AA44" i="65"/>
  <c r="AA43" i="65"/>
  <c r="AA42" i="65"/>
  <c r="AA41" i="65"/>
  <c r="AA40" i="65"/>
  <c r="AA39" i="65"/>
  <c r="AA38" i="65"/>
  <c r="AA37" i="65"/>
  <c r="AA36" i="65"/>
  <c r="AA35" i="65"/>
  <c r="AA34" i="65"/>
  <c r="AA33" i="65"/>
  <c r="AA32" i="65"/>
  <c r="AA31" i="65"/>
  <c r="AA30" i="65"/>
  <c r="AA29" i="65"/>
  <c r="AA28" i="65"/>
  <c r="AA27" i="65"/>
  <c r="AA26" i="65"/>
  <c r="AA25" i="65"/>
  <c r="AA24" i="65"/>
  <c r="AA23" i="65"/>
  <c r="AA22" i="65"/>
  <c r="AA21" i="65"/>
  <c r="AA20" i="65"/>
  <c r="AA16" i="65"/>
  <c r="AA15" i="65"/>
  <c r="AA14" i="65"/>
  <c r="AA13" i="65"/>
  <c r="AA12" i="65"/>
  <c r="A509" i="67"/>
  <c r="A508" i="67"/>
  <c r="A507" i="67"/>
  <c r="A506" i="67"/>
  <c r="A505" i="67"/>
  <c r="A504" i="67"/>
  <c r="A503" i="67"/>
  <c r="A502" i="67"/>
  <c r="A501" i="67"/>
  <c r="A500" i="67"/>
  <c r="A499" i="67"/>
  <c r="A498" i="67"/>
  <c r="A497" i="67"/>
  <c r="A496" i="67"/>
  <c r="A495" i="67"/>
  <c r="A494" i="67"/>
  <c r="A493" i="67"/>
  <c r="A492" i="67"/>
  <c r="A491" i="67"/>
  <c r="A490" i="67"/>
  <c r="A489" i="67"/>
  <c r="A488" i="67"/>
  <c r="A487" i="67"/>
  <c r="A486" i="67"/>
  <c r="A485" i="67"/>
  <c r="A484" i="67"/>
  <c r="A483" i="67"/>
  <c r="A482" i="67"/>
  <c r="A481" i="67"/>
  <c r="A480" i="67"/>
  <c r="A479" i="67"/>
  <c r="A478" i="67"/>
  <c r="A477" i="67"/>
  <c r="A476" i="67"/>
  <c r="A475" i="67"/>
  <c r="A474" i="67"/>
  <c r="A473" i="67"/>
  <c r="A472" i="67"/>
  <c r="A471" i="67"/>
  <c r="A470" i="67"/>
  <c r="A469" i="67"/>
  <c r="A468" i="67"/>
  <c r="A467" i="67"/>
  <c r="A466" i="67"/>
  <c r="A465" i="67"/>
  <c r="A464" i="67"/>
  <c r="A463" i="67"/>
  <c r="A462" i="67"/>
  <c r="A461" i="67"/>
  <c r="A460" i="67"/>
  <c r="A459" i="67"/>
  <c r="A458" i="67"/>
  <c r="A457" i="67"/>
  <c r="A456" i="67"/>
  <c r="A455" i="67"/>
  <c r="A454" i="67"/>
  <c r="A453" i="67"/>
  <c r="A452" i="67"/>
  <c r="A451" i="67"/>
  <c r="A450" i="67"/>
  <c r="A449" i="67"/>
  <c r="A448" i="67"/>
  <c r="A447" i="67"/>
  <c r="A446" i="67"/>
  <c r="A445" i="67"/>
  <c r="A444" i="67"/>
  <c r="A443" i="67"/>
  <c r="A442" i="67"/>
  <c r="A441" i="67"/>
  <c r="A440" i="67"/>
  <c r="A439" i="67"/>
  <c r="A438" i="67"/>
  <c r="A437" i="67"/>
  <c r="A436" i="67"/>
  <c r="A435" i="67"/>
  <c r="A434" i="67"/>
  <c r="A433" i="67"/>
  <c r="A432" i="67"/>
  <c r="A431" i="67"/>
  <c r="A430" i="67"/>
  <c r="A429" i="67"/>
  <c r="A428" i="67"/>
  <c r="A427" i="67"/>
  <c r="A426" i="67"/>
  <c r="A425" i="67"/>
  <c r="A424" i="67"/>
  <c r="A423" i="67"/>
  <c r="A422" i="67"/>
  <c r="A421" i="67"/>
  <c r="A420" i="67"/>
  <c r="A419" i="67"/>
  <c r="A418" i="67"/>
  <c r="A417" i="67"/>
  <c r="A416" i="67"/>
  <c r="A415" i="67"/>
  <c r="A414" i="67"/>
  <c r="A413" i="67"/>
  <c r="A412" i="67"/>
  <c r="A411" i="67"/>
  <c r="A410" i="67"/>
  <c r="A409" i="67"/>
  <c r="A408" i="67"/>
  <c r="A407" i="67"/>
  <c r="A406" i="67"/>
  <c r="A405" i="67"/>
  <c r="A404" i="67"/>
  <c r="A403" i="67"/>
  <c r="A402" i="67"/>
  <c r="A401" i="67"/>
  <c r="A400" i="67"/>
  <c r="A399" i="67"/>
  <c r="A398" i="67"/>
  <c r="A397" i="67"/>
  <c r="A396" i="67"/>
  <c r="A395" i="67"/>
  <c r="A394" i="67"/>
  <c r="A393" i="67"/>
  <c r="A392" i="67"/>
  <c r="A391" i="67"/>
  <c r="A390" i="67"/>
  <c r="A389" i="67"/>
  <c r="A388" i="67"/>
  <c r="A387" i="67"/>
  <c r="A386" i="67"/>
  <c r="A385" i="67"/>
  <c r="A384" i="67"/>
  <c r="A383" i="67"/>
  <c r="A382" i="67"/>
  <c r="A381" i="67"/>
  <c r="A380" i="67"/>
  <c r="A379" i="67"/>
  <c r="A378" i="67"/>
  <c r="A377" i="67"/>
  <c r="A376" i="67"/>
  <c r="A375" i="67"/>
  <c r="A374" i="67"/>
  <c r="A373" i="67"/>
  <c r="A372" i="67"/>
  <c r="A371" i="67"/>
  <c r="A370" i="67"/>
  <c r="A369" i="67"/>
  <c r="A368" i="67"/>
  <c r="A367" i="67"/>
  <c r="A366" i="67"/>
  <c r="A365" i="67"/>
  <c r="A364" i="67"/>
  <c r="A363" i="67"/>
  <c r="A362" i="67"/>
  <c r="A361" i="67"/>
  <c r="A360" i="67"/>
  <c r="A359" i="67"/>
  <c r="A358" i="67"/>
  <c r="A357" i="67"/>
  <c r="A356" i="67"/>
  <c r="A355" i="67"/>
  <c r="A354" i="67"/>
  <c r="A353" i="67"/>
  <c r="A352" i="67"/>
  <c r="A351" i="67"/>
  <c r="A350" i="67"/>
  <c r="A349" i="67"/>
  <c r="A348" i="67"/>
  <c r="A347" i="67"/>
  <c r="A346" i="67"/>
  <c r="A345" i="67"/>
  <c r="A344" i="67"/>
  <c r="A343" i="67"/>
  <c r="A342" i="67"/>
  <c r="A341" i="67"/>
  <c r="A340" i="67"/>
  <c r="A339" i="67"/>
  <c r="A338" i="67"/>
  <c r="A337" i="67"/>
  <c r="A336" i="67"/>
  <c r="A335" i="67"/>
  <c r="A334" i="67"/>
  <c r="A333" i="67"/>
  <c r="A332" i="67"/>
  <c r="A331" i="67"/>
  <c r="A330" i="67"/>
  <c r="A329" i="67"/>
  <c r="A328" i="67"/>
  <c r="A327" i="67"/>
  <c r="A326" i="67"/>
  <c r="A325" i="67"/>
  <c r="A324" i="67"/>
  <c r="A323" i="67"/>
  <c r="A322" i="67"/>
  <c r="A321" i="67"/>
  <c r="A320" i="67"/>
  <c r="A319" i="67"/>
  <c r="A318" i="67"/>
  <c r="A317" i="67"/>
  <c r="A316" i="67"/>
  <c r="A315" i="67"/>
  <c r="A314" i="67"/>
  <c r="A313" i="67"/>
  <c r="A312" i="67"/>
  <c r="A311" i="67"/>
  <c r="A310" i="67"/>
  <c r="A309" i="67"/>
  <c r="A308" i="67"/>
  <c r="A307" i="67"/>
  <c r="A306" i="67"/>
  <c r="A305" i="67"/>
  <c r="A304" i="67"/>
  <c r="A303" i="67"/>
  <c r="A302" i="67"/>
  <c r="A301" i="67"/>
  <c r="A300" i="67"/>
  <c r="A299" i="67"/>
  <c r="A298" i="67"/>
  <c r="A297" i="67"/>
  <c r="A296" i="67"/>
  <c r="A295" i="67"/>
  <c r="A294" i="67"/>
  <c r="A293" i="67"/>
  <c r="A292" i="67"/>
  <c r="A291" i="67"/>
  <c r="A290" i="67"/>
  <c r="A289" i="67"/>
  <c r="A288" i="67"/>
  <c r="A287" i="67"/>
  <c r="A286" i="67"/>
  <c r="A285" i="67"/>
  <c r="A284" i="67"/>
  <c r="A283" i="67"/>
  <c r="A282" i="67"/>
  <c r="A281" i="67"/>
  <c r="A280" i="67"/>
  <c r="A279" i="67"/>
  <c r="A278" i="67"/>
  <c r="A277" i="67"/>
  <c r="A276" i="67"/>
  <c r="A275" i="67"/>
  <c r="A274" i="67"/>
  <c r="A273" i="67"/>
  <c r="A272" i="67"/>
  <c r="A271" i="67"/>
  <c r="A270" i="67"/>
  <c r="A269" i="67"/>
  <c r="A268" i="67"/>
  <c r="A267" i="67"/>
  <c r="A266" i="67"/>
  <c r="A265" i="67"/>
  <c r="A264" i="67"/>
  <c r="A263" i="67"/>
  <c r="A262" i="67"/>
  <c r="A261" i="67"/>
  <c r="A260" i="67"/>
  <c r="A259" i="67"/>
  <c r="A258" i="67"/>
  <c r="A257" i="67"/>
  <c r="A256" i="67"/>
  <c r="A255" i="67"/>
  <c r="A254" i="67"/>
  <c r="A253" i="67"/>
  <c r="A252" i="67"/>
  <c r="A251" i="67"/>
  <c r="A250" i="67"/>
  <c r="AA120" i="67"/>
  <c r="AA119" i="67"/>
  <c r="AA118" i="67"/>
  <c r="AA117" i="67"/>
  <c r="AA116" i="67"/>
  <c r="AA115" i="67"/>
  <c r="AA114" i="67"/>
  <c r="AA113" i="67"/>
  <c r="AA112" i="67"/>
  <c r="AA111" i="67"/>
  <c r="AA110" i="67"/>
  <c r="AA109" i="67"/>
  <c r="AA108" i="67"/>
  <c r="AA107" i="67"/>
  <c r="AA106" i="67"/>
  <c r="AA105" i="67"/>
  <c r="AA104" i="67"/>
  <c r="AA103" i="67"/>
  <c r="AA102" i="67"/>
  <c r="AA101" i="67"/>
  <c r="AA100" i="67"/>
  <c r="AA99" i="67"/>
  <c r="AA98" i="67"/>
  <c r="AA97" i="67"/>
  <c r="AA96" i="67"/>
  <c r="AA95" i="67"/>
  <c r="AA94" i="67"/>
  <c r="AA93" i="67"/>
  <c r="AA92" i="67"/>
  <c r="AA91" i="67"/>
  <c r="AA90" i="67"/>
  <c r="AA89" i="67"/>
  <c r="AA88" i="67"/>
  <c r="AA87" i="67"/>
  <c r="AA86" i="67"/>
  <c r="AA85" i="67"/>
  <c r="AA84" i="67"/>
  <c r="AA83" i="67"/>
  <c r="AA82" i="67"/>
  <c r="AA81" i="67"/>
  <c r="AA80" i="67"/>
  <c r="AA79" i="67"/>
  <c r="AA78" i="67"/>
  <c r="AA77" i="67"/>
  <c r="AA76" i="67"/>
  <c r="AA75" i="67"/>
  <c r="AA74" i="67"/>
  <c r="AA73" i="67"/>
  <c r="AA72" i="67"/>
  <c r="AA71" i="67"/>
  <c r="AA70" i="67"/>
  <c r="AA69" i="67"/>
  <c r="AA68" i="67"/>
  <c r="AA67" i="67"/>
  <c r="AA66" i="67"/>
  <c r="AA65" i="67"/>
  <c r="AA64" i="67"/>
  <c r="AA63" i="67"/>
  <c r="AA62" i="67"/>
  <c r="AA61" i="67"/>
  <c r="AA60" i="67"/>
  <c r="AA59" i="67"/>
  <c r="AA58" i="67"/>
  <c r="AA57" i="67"/>
  <c r="AA56" i="67"/>
  <c r="AA55" i="67"/>
  <c r="AA54" i="67"/>
  <c r="AA53" i="67"/>
  <c r="AA52" i="67"/>
  <c r="AA51" i="67"/>
  <c r="AA50" i="67"/>
  <c r="AA49" i="67"/>
  <c r="AA48" i="67"/>
  <c r="AA47" i="67"/>
  <c r="AA46" i="67"/>
  <c r="AA45" i="67"/>
  <c r="AA44" i="67"/>
  <c r="AA43" i="67"/>
  <c r="AA42" i="67"/>
  <c r="AA41" i="67"/>
  <c r="AA40" i="67"/>
  <c r="AA39" i="67"/>
  <c r="AA38" i="67"/>
  <c r="AA37" i="67"/>
  <c r="AA36" i="67"/>
  <c r="AA35" i="67"/>
  <c r="AA34" i="67"/>
  <c r="AA33" i="67"/>
  <c r="AA32" i="67"/>
  <c r="AA31" i="67"/>
  <c r="AA30" i="67"/>
  <c r="AA29" i="67"/>
  <c r="AA28" i="67"/>
  <c r="AA27" i="67"/>
  <c r="AA26" i="67"/>
  <c r="AA25" i="67"/>
  <c r="AA24" i="67"/>
  <c r="AA23" i="67"/>
  <c r="AA22" i="67"/>
  <c r="AA21" i="67"/>
  <c r="AA20" i="67"/>
  <c r="AA16" i="67"/>
  <c r="AA15" i="67"/>
  <c r="AA14" i="67"/>
  <c r="AA13" i="67"/>
  <c r="AA12" i="67"/>
  <c r="A509" i="69"/>
  <c r="A508" i="69"/>
  <c r="A507" i="69"/>
  <c r="A506" i="69"/>
  <c r="A505" i="69"/>
  <c r="A504" i="69"/>
  <c r="A503" i="69"/>
  <c r="A502" i="69"/>
  <c r="A501" i="69"/>
  <c r="A500" i="69"/>
  <c r="A499" i="69"/>
  <c r="A498" i="69"/>
  <c r="A497" i="69"/>
  <c r="A496" i="69"/>
  <c r="A495" i="69"/>
  <c r="A494" i="69"/>
  <c r="A493" i="69"/>
  <c r="A492" i="69"/>
  <c r="A491" i="69"/>
  <c r="A490" i="69"/>
  <c r="A489" i="69"/>
  <c r="A488" i="69"/>
  <c r="A487" i="69"/>
  <c r="A486" i="69"/>
  <c r="A485" i="69"/>
  <c r="A484" i="69"/>
  <c r="A483" i="69"/>
  <c r="A482" i="69"/>
  <c r="A481" i="69"/>
  <c r="A480" i="69"/>
  <c r="A479" i="69"/>
  <c r="A478" i="69"/>
  <c r="A477" i="69"/>
  <c r="A476" i="69"/>
  <c r="A475" i="69"/>
  <c r="A474" i="69"/>
  <c r="A473" i="69"/>
  <c r="A472" i="69"/>
  <c r="A471" i="69"/>
  <c r="A470" i="69"/>
  <c r="A469" i="69"/>
  <c r="A468" i="69"/>
  <c r="A467" i="69"/>
  <c r="A466" i="69"/>
  <c r="A465" i="69"/>
  <c r="A464" i="69"/>
  <c r="A463" i="69"/>
  <c r="A462" i="69"/>
  <c r="A461" i="69"/>
  <c r="A460" i="69"/>
  <c r="A459" i="69"/>
  <c r="A458" i="69"/>
  <c r="A457" i="69"/>
  <c r="A456" i="69"/>
  <c r="A455" i="69"/>
  <c r="A454" i="69"/>
  <c r="A453" i="69"/>
  <c r="A452" i="69"/>
  <c r="A451" i="69"/>
  <c r="A450" i="69"/>
  <c r="A449" i="69"/>
  <c r="A448" i="69"/>
  <c r="A447" i="69"/>
  <c r="A446" i="69"/>
  <c r="A445" i="69"/>
  <c r="A444" i="69"/>
  <c r="A443" i="69"/>
  <c r="A442" i="69"/>
  <c r="A441" i="69"/>
  <c r="A440" i="69"/>
  <c r="A439" i="69"/>
  <c r="A438" i="69"/>
  <c r="A437" i="69"/>
  <c r="A436" i="69"/>
  <c r="A435" i="69"/>
  <c r="A434" i="69"/>
  <c r="A433" i="69"/>
  <c r="A432" i="69"/>
  <c r="A431" i="69"/>
  <c r="A430" i="69"/>
  <c r="A429" i="69"/>
  <c r="A428" i="69"/>
  <c r="A427" i="69"/>
  <c r="A426" i="69"/>
  <c r="A425" i="69"/>
  <c r="A424" i="69"/>
  <c r="A423" i="69"/>
  <c r="A422" i="69"/>
  <c r="A421" i="69"/>
  <c r="A420" i="69"/>
  <c r="A419" i="69"/>
  <c r="A418" i="69"/>
  <c r="A417" i="69"/>
  <c r="A416" i="69"/>
  <c r="A415" i="69"/>
  <c r="A414" i="69"/>
  <c r="A413" i="69"/>
  <c r="A412" i="69"/>
  <c r="A411" i="69"/>
  <c r="A410" i="69"/>
  <c r="A409" i="69"/>
  <c r="A408" i="69"/>
  <c r="A407" i="69"/>
  <c r="A406" i="69"/>
  <c r="A405" i="69"/>
  <c r="A404" i="69"/>
  <c r="A403" i="69"/>
  <c r="A402" i="69"/>
  <c r="A401" i="69"/>
  <c r="A400" i="69"/>
  <c r="A399" i="69"/>
  <c r="A398" i="69"/>
  <c r="A397" i="69"/>
  <c r="A396" i="69"/>
  <c r="A395" i="69"/>
  <c r="A394" i="69"/>
  <c r="A393" i="69"/>
  <c r="A392" i="69"/>
  <c r="A391" i="69"/>
  <c r="A390" i="69"/>
  <c r="A389" i="69"/>
  <c r="A388" i="69"/>
  <c r="A387" i="69"/>
  <c r="A386" i="69"/>
  <c r="A385" i="69"/>
  <c r="A384" i="69"/>
  <c r="A383" i="69"/>
  <c r="A382" i="69"/>
  <c r="A381" i="69"/>
  <c r="A380" i="69"/>
  <c r="A379" i="69"/>
  <c r="A378" i="69"/>
  <c r="A377" i="69"/>
  <c r="A376" i="69"/>
  <c r="A375" i="69"/>
  <c r="A374" i="69"/>
  <c r="A373" i="69"/>
  <c r="A372" i="69"/>
  <c r="A371" i="69"/>
  <c r="A370" i="69"/>
  <c r="A369" i="69"/>
  <c r="A368" i="69"/>
  <c r="A367" i="69"/>
  <c r="A366" i="69"/>
  <c r="A365" i="69"/>
  <c r="A364" i="69"/>
  <c r="A363" i="69"/>
  <c r="A362" i="69"/>
  <c r="A361" i="69"/>
  <c r="A360" i="69"/>
  <c r="A359" i="69"/>
  <c r="A358" i="69"/>
  <c r="A357" i="69"/>
  <c r="A356" i="69"/>
  <c r="A355" i="69"/>
  <c r="A354" i="69"/>
  <c r="A353" i="69"/>
  <c r="A352" i="69"/>
  <c r="A351" i="69"/>
  <c r="A350" i="69"/>
  <c r="A349" i="69"/>
  <c r="A348" i="69"/>
  <c r="A347" i="69"/>
  <c r="A346" i="69"/>
  <c r="A345" i="69"/>
  <c r="A344" i="69"/>
  <c r="A343" i="69"/>
  <c r="A342" i="69"/>
  <c r="A341" i="69"/>
  <c r="A340" i="69"/>
  <c r="A339" i="69"/>
  <c r="A338" i="69"/>
  <c r="A337" i="69"/>
  <c r="A336" i="69"/>
  <c r="A335" i="69"/>
  <c r="A334" i="69"/>
  <c r="A333" i="69"/>
  <c r="A332" i="69"/>
  <c r="A331" i="69"/>
  <c r="A330" i="69"/>
  <c r="A329" i="69"/>
  <c r="A328" i="69"/>
  <c r="A327" i="69"/>
  <c r="A326" i="69"/>
  <c r="A325" i="69"/>
  <c r="A324" i="69"/>
  <c r="A323" i="69"/>
  <c r="A322" i="69"/>
  <c r="A321" i="69"/>
  <c r="A320" i="69"/>
  <c r="A319" i="69"/>
  <c r="A318" i="69"/>
  <c r="A317" i="69"/>
  <c r="A316" i="69"/>
  <c r="A315" i="69"/>
  <c r="A314" i="69"/>
  <c r="A313" i="69"/>
  <c r="A312" i="69"/>
  <c r="A311" i="69"/>
  <c r="A310" i="69"/>
  <c r="A309" i="69"/>
  <c r="A308" i="69"/>
  <c r="A307" i="69"/>
  <c r="A306" i="69"/>
  <c r="A305" i="69"/>
  <c r="A304" i="69"/>
  <c r="A303" i="69"/>
  <c r="A302" i="69"/>
  <c r="A301" i="69"/>
  <c r="A300" i="69"/>
  <c r="A299" i="69"/>
  <c r="A298" i="69"/>
  <c r="A297" i="69"/>
  <c r="A296" i="69"/>
  <c r="A295" i="69"/>
  <c r="A294" i="69"/>
  <c r="A293" i="69"/>
  <c r="A292" i="69"/>
  <c r="A291" i="69"/>
  <c r="A290" i="69"/>
  <c r="A289" i="69"/>
  <c r="A288" i="69"/>
  <c r="A287" i="69"/>
  <c r="A286" i="69"/>
  <c r="A285" i="69"/>
  <c r="A284" i="69"/>
  <c r="A283" i="69"/>
  <c r="A282" i="69"/>
  <c r="A281" i="69"/>
  <c r="A280" i="69"/>
  <c r="A279" i="69"/>
  <c r="A278" i="69"/>
  <c r="A277" i="69"/>
  <c r="A276" i="69"/>
  <c r="A275" i="69"/>
  <c r="A274" i="69"/>
  <c r="A273" i="69"/>
  <c r="A272" i="69"/>
  <c r="A271" i="69"/>
  <c r="A270" i="69"/>
  <c r="A269" i="69"/>
  <c r="A268" i="69"/>
  <c r="A267" i="69"/>
  <c r="A266" i="69"/>
  <c r="A265" i="69"/>
  <c r="A264" i="69"/>
  <c r="A263" i="69"/>
  <c r="A262" i="69"/>
  <c r="A261" i="69"/>
  <c r="A260" i="69"/>
  <c r="A259" i="69"/>
  <c r="A258" i="69"/>
  <c r="A257" i="69"/>
  <c r="A256" i="69"/>
  <c r="A255" i="69"/>
  <c r="A254" i="69"/>
  <c r="A253" i="69"/>
  <c r="A252" i="69"/>
  <c r="A251" i="69"/>
  <c r="A250" i="69"/>
  <c r="AA120" i="69"/>
  <c r="AA119" i="69"/>
  <c r="AA118" i="69"/>
  <c r="AA117" i="69"/>
  <c r="AA116" i="69"/>
  <c r="AA115" i="69"/>
  <c r="AA114" i="69"/>
  <c r="AA113" i="69"/>
  <c r="AA112" i="69"/>
  <c r="AA111" i="69"/>
  <c r="AA110" i="69"/>
  <c r="AA109" i="69"/>
  <c r="AA108" i="69"/>
  <c r="AA107" i="69"/>
  <c r="AA106" i="69"/>
  <c r="AA105" i="69"/>
  <c r="AA104" i="69"/>
  <c r="AA103" i="69"/>
  <c r="AA102" i="69"/>
  <c r="AA101" i="69"/>
  <c r="AA100" i="69"/>
  <c r="AA99" i="69"/>
  <c r="AA98" i="69"/>
  <c r="AA97" i="69"/>
  <c r="AA96" i="69"/>
  <c r="AA95" i="69"/>
  <c r="AA94" i="69"/>
  <c r="AA93" i="69"/>
  <c r="AA92" i="69"/>
  <c r="AA91" i="69"/>
  <c r="AA90" i="69"/>
  <c r="AA89" i="69"/>
  <c r="AA88" i="69"/>
  <c r="AA87" i="69"/>
  <c r="AA86" i="69"/>
  <c r="AA85" i="69"/>
  <c r="AA84" i="69"/>
  <c r="AA83" i="69"/>
  <c r="AA82" i="69"/>
  <c r="AA81" i="69"/>
  <c r="AA80" i="69"/>
  <c r="AA79" i="69"/>
  <c r="AA78" i="69"/>
  <c r="AA77" i="69"/>
  <c r="AA76" i="69"/>
  <c r="AA75" i="69"/>
  <c r="AA74" i="69"/>
  <c r="AA73" i="69"/>
  <c r="AA72" i="69"/>
  <c r="AA71" i="69"/>
  <c r="AA70" i="69"/>
  <c r="AA69" i="69"/>
  <c r="AA68" i="69"/>
  <c r="AA67" i="69"/>
  <c r="AA66" i="69"/>
  <c r="AA65" i="69"/>
  <c r="AA64" i="69"/>
  <c r="AA63" i="69"/>
  <c r="AA62" i="69"/>
  <c r="AA61" i="69"/>
  <c r="AA60" i="69"/>
  <c r="AA59" i="69"/>
  <c r="AA58" i="69"/>
  <c r="AA57" i="69"/>
  <c r="AA56" i="69"/>
  <c r="AA55" i="69"/>
  <c r="AA54" i="69"/>
  <c r="AA53" i="69"/>
  <c r="AA52" i="69"/>
  <c r="AA51" i="69"/>
  <c r="AA50" i="69"/>
  <c r="AA49" i="69"/>
  <c r="AA48" i="69"/>
  <c r="AA47" i="69"/>
  <c r="AA46" i="69"/>
  <c r="AA45" i="69"/>
  <c r="AA44" i="69"/>
  <c r="AA43" i="69"/>
  <c r="AA42" i="69"/>
  <c r="AA41" i="69"/>
  <c r="AA40" i="69"/>
  <c r="AA39" i="69"/>
  <c r="AA38" i="69"/>
  <c r="AA37" i="69"/>
  <c r="AA36" i="69"/>
  <c r="AA35" i="69"/>
  <c r="AA34" i="69"/>
  <c r="AA33" i="69"/>
  <c r="AA32" i="69"/>
  <c r="AA31" i="69"/>
  <c r="AA30" i="69"/>
  <c r="AA29" i="69"/>
  <c r="AA28" i="69"/>
  <c r="AA27" i="69"/>
  <c r="AA26" i="69"/>
  <c r="AA25" i="69"/>
  <c r="AA24" i="69"/>
  <c r="AA23" i="69"/>
  <c r="AA22" i="69"/>
  <c r="AA21" i="69"/>
  <c r="AA20" i="69"/>
  <c r="AA16" i="69"/>
  <c r="AA15" i="69"/>
  <c r="AA14" i="69"/>
  <c r="AA13" i="69"/>
  <c r="AA12" i="69"/>
  <c r="A509" i="71"/>
  <c r="A508" i="71"/>
  <c r="A507" i="71"/>
  <c r="A506" i="71"/>
  <c r="A505" i="71"/>
  <c r="A504" i="71"/>
  <c r="A503" i="71"/>
  <c r="A502" i="71"/>
  <c r="A501" i="71"/>
  <c r="A500" i="71"/>
  <c r="A499" i="71"/>
  <c r="A498" i="71"/>
  <c r="A497" i="71"/>
  <c r="A496" i="71"/>
  <c r="A495" i="71"/>
  <c r="A494" i="71"/>
  <c r="A493" i="71"/>
  <c r="A492" i="71"/>
  <c r="A491" i="71"/>
  <c r="A490" i="71"/>
  <c r="A489" i="71"/>
  <c r="A488" i="71"/>
  <c r="A487" i="71"/>
  <c r="A486" i="71"/>
  <c r="A485" i="71"/>
  <c r="A484" i="71"/>
  <c r="A483" i="71"/>
  <c r="A482" i="71"/>
  <c r="A481" i="71"/>
  <c r="A480" i="71"/>
  <c r="A479" i="71"/>
  <c r="A478" i="71"/>
  <c r="A477" i="71"/>
  <c r="A476" i="71"/>
  <c r="A475" i="71"/>
  <c r="A474" i="71"/>
  <c r="A473" i="71"/>
  <c r="A472" i="71"/>
  <c r="A471" i="71"/>
  <c r="A470" i="71"/>
  <c r="A469" i="71"/>
  <c r="A468" i="71"/>
  <c r="A467" i="71"/>
  <c r="A466" i="71"/>
  <c r="A465" i="71"/>
  <c r="A464" i="71"/>
  <c r="A463" i="71"/>
  <c r="A462" i="71"/>
  <c r="A461" i="71"/>
  <c r="A460" i="71"/>
  <c r="A459" i="71"/>
  <c r="A458" i="71"/>
  <c r="A457" i="71"/>
  <c r="A456" i="71"/>
  <c r="A455" i="71"/>
  <c r="A454" i="71"/>
  <c r="A453" i="71"/>
  <c r="A452" i="71"/>
  <c r="A451" i="71"/>
  <c r="A450" i="71"/>
  <c r="A449" i="71"/>
  <c r="A448" i="71"/>
  <c r="A447" i="71"/>
  <c r="A446" i="71"/>
  <c r="A445" i="71"/>
  <c r="A444" i="71"/>
  <c r="A443" i="71"/>
  <c r="A442" i="71"/>
  <c r="A441" i="71"/>
  <c r="A440" i="71"/>
  <c r="A439" i="71"/>
  <c r="A438" i="71"/>
  <c r="A437" i="71"/>
  <c r="A436" i="71"/>
  <c r="A435" i="71"/>
  <c r="A434" i="71"/>
  <c r="A433" i="71"/>
  <c r="A432" i="71"/>
  <c r="A431" i="71"/>
  <c r="A430" i="71"/>
  <c r="A429" i="71"/>
  <c r="A428" i="71"/>
  <c r="A427" i="71"/>
  <c r="A426" i="71"/>
  <c r="A425" i="71"/>
  <c r="A424" i="71"/>
  <c r="A423" i="71"/>
  <c r="A422" i="71"/>
  <c r="A421" i="71"/>
  <c r="A420" i="71"/>
  <c r="A419" i="71"/>
  <c r="A418" i="71"/>
  <c r="A417" i="71"/>
  <c r="A416" i="71"/>
  <c r="A415" i="71"/>
  <c r="A414" i="71"/>
  <c r="A413" i="71"/>
  <c r="A412" i="71"/>
  <c r="A411" i="71"/>
  <c r="A410" i="71"/>
  <c r="A409" i="71"/>
  <c r="A408" i="71"/>
  <c r="A407" i="71"/>
  <c r="A406" i="71"/>
  <c r="A405" i="71"/>
  <c r="A404" i="71"/>
  <c r="A403" i="71"/>
  <c r="A402" i="71"/>
  <c r="A401" i="71"/>
  <c r="A400" i="71"/>
  <c r="A399" i="71"/>
  <c r="A398" i="71"/>
  <c r="A397" i="71"/>
  <c r="A396" i="71"/>
  <c r="A395" i="71"/>
  <c r="A394" i="71"/>
  <c r="A393" i="71"/>
  <c r="A392" i="71"/>
  <c r="A391" i="71"/>
  <c r="A390" i="71"/>
  <c r="A389" i="71"/>
  <c r="A388" i="71"/>
  <c r="A387" i="71"/>
  <c r="A386" i="71"/>
  <c r="A385" i="71"/>
  <c r="A384" i="71"/>
  <c r="A383" i="71"/>
  <c r="A382" i="71"/>
  <c r="A381" i="71"/>
  <c r="A380" i="71"/>
  <c r="A379" i="71"/>
  <c r="A378" i="71"/>
  <c r="A377" i="71"/>
  <c r="A376" i="71"/>
  <c r="A375" i="71"/>
  <c r="A374" i="71"/>
  <c r="A373" i="71"/>
  <c r="A372" i="71"/>
  <c r="A371" i="71"/>
  <c r="A370" i="71"/>
  <c r="A369" i="71"/>
  <c r="A368" i="71"/>
  <c r="A367" i="71"/>
  <c r="A366" i="71"/>
  <c r="A365" i="71"/>
  <c r="A364" i="71"/>
  <c r="A363" i="71"/>
  <c r="A362" i="71"/>
  <c r="A361" i="71"/>
  <c r="A360" i="71"/>
  <c r="A359" i="71"/>
  <c r="A358" i="71"/>
  <c r="A357" i="71"/>
  <c r="A356" i="71"/>
  <c r="A355" i="71"/>
  <c r="A354" i="71"/>
  <c r="A353" i="71"/>
  <c r="A352" i="71"/>
  <c r="A351" i="71"/>
  <c r="A350" i="71"/>
  <c r="A349" i="71"/>
  <c r="A348" i="71"/>
  <c r="A347" i="71"/>
  <c r="A346" i="71"/>
  <c r="A345" i="71"/>
  <c r="A344" i="71"/>
  <c r="A343" i="71"/>
  <c r="A342" i="71"/>
  <c r="A341" i="71"/>
  <c r="A340" i="71"/>
  <c r="A339" i="71"/>
  <c r="A338" i="71"/>
  <c r="A337" i="71"/>
  <c r="A336" i="71"/>
  <c r="A335" i="71"/>
  <c r="A334" i="71"/>
  <c r="A333" i="71"/>
  <c r="A332" i="71"/>
  <c r="A331" i="71"/>
  <c r="A330" i="71"/>
  <c r="A329" i="71"/>
  <c r="A328" i="71"/>
  <c r="A327" i="71"/>
  <c r="A326" i="71"/>
  <c r="A325" i="71"/>
  <c r="A324" i="71"/>
  <c r="A323" i="71"/>
  <c r="A322" i="71"/>
  <c r="A321" i="71"/>
  <c r="A320" i="71"/>
  <c r="A319" i="71"/>
  <c r="A318" i="71"/>
  <c r="A317" i="71"/>
  <c r="A316" i="71"/>
  <c r="A315" i="71"/>
  <c r="A314" i="71"/>
  <c r="A313" i="71"/>
  <c r="A312" i="71"/>
  <c r="A311" i="71"/>
  <c r="A310" i="71"/>
  <c r="A309" i="71"/>
  <c r="A308" i="71"/>
  <c r="A307" i="71"/>
  <c r="A306" i="71"/>
  <c r="A305" i="71"/>
  <c r="A304" i="71"/>
  <c r="A303" i="71"/>
  <c r="A302" i="71"/>
  <c r="A301" i="71"/>
  <c r="A300" i="71"/>
  <c r="A299" i="71"/>
  <c r="A298" i="71"/>
  <c r="A297" i="71"/>
  <c r="A296" i="71"/>
  <c r="A295" i="71"/>
  <c r="A294" i="71"/>
  <c r="A293" i="71"/>
  <c r="A292" i="71"/>
  <c r="A291" i="71"/>
  <c r="A290" i="71"/>
  <c r="A289" i="71"/>
  <c r="A288" i="71"/>
  <c r="A287" i="71"/>
  <c r="A286" i="71"/>
  <c r="A285" i="71"/>
  <c r="A284" i="71"/>
  <c r="A283" i="71"/>
  <c r="A282" i="71"/>
  <c r="A281" i="71"/>
  <c r="A280" i="71"/>
  <c r="A279" i="71"/>
  <c r="A278" i="71"/>
  <c r="A277" i="71"/>
  <c r="A276" i="71"/>
  <c r="A275" i="71"/>
  <c r="A274" i="71"/>
  <c r="A273" i="71"/>
  <c r="A272" i="71"/>
  <c r="A271" i="71"/>
  <c r="A270" i="71"/>
  <c r="A269" i="71"/>
  <c r="A268" i="71"/>
  <c r="A267" i="71"/>
  <c r="A266" i="71"/>
  <c r="A265" i="71"/>
  <c r="A264" i="71"/>
  <c r="A263" i="71"/>
  <c r="A262" i="71"/>
  <c r="A261" i="71"/>
  <c r="A260" i="71"/>
  <c r="A259" i="71"/>
  <c r="A258" i="71"/>
  <c r="A257" i="71"/>
  <c r="A256" i="71"/>
  <c r="A255" i="71"/>
  <c r="A254" i="71"/>
  <c r="A253" i="71"/>
  <c r="A252" i="71"/>
  <c r="A251" i="71"/>
  <c r="A250" i="71"/>
  <c r="AA120" i="71"/>
  <c r="AA119" i="71"/>
  <c r="AA118" i="71"/>
  <c r="AA117" i="71"/>
  <c r="AA116" i="71"/>
  <c r="AA115" i="71"/>
  <c r="AA114" i="71"/>
  <c r="AA113" i="71"/>
  <c r="AA112" i="71"/>
  <c r="AA111" i="71"/>
  <c r="AA110" i="71"/>
  <c r="AA109" i="71"/>
  <c r="AA108" i="71"/>
  <c r="AA107" i="71"/>
  <c r="AA106" i="71"/>
  <c r="AA105" i="71"/>
  <c r="AA104" i="71"/>
  <c r="AA103" i="71"/>
  <c r="AA102" i="71"/>
  <c r="AA101" i="71"/>
  <c r="AA100" i="71"/>
  <c r="AA99" i="71"/>
  <c r="AA98" i="71"/>
  <c r="AA97" i="71"/>
  <c r="AA96" i="71"/>
  <c r="AA95" i="71"/>
  <c r="AA94" i="71"/>
  <c r="AA93" i="71"/>
  <c r="AA92" i="71"/>
  <c r="AA91" i="71"/>
  <c r="AA90" i="71"/>
  <c r="AA89" i="71"/>
  <c r="AA88" i="71"/>
  <c r="AA87" i="71"/>
  <c r="AA86" i="71"/>
  <c r="AA85" i="71"/>
  <c r="AA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29" i="71"/>
  <c r="AA28" i="71"/>
  <c r="AA27" i="71"/>
  <c r="AA26" i="71"/>
  <c r="AA25" i="71"/>
  <c r="AA24" i="71"/>
  <c r="AA23" i="71"/>
  <c r="AA22" i="71"/>
  <c r="AA21" i="71"/>
  <c r="AA20" i="71"/>
  <c r="AA16" i="71"/>
  <c r="AA15" i="71"/>
  <c r="AA14" i="71"/>
  <c r="AA13" i="71"/>
  <c r="AA12" i="71"/>
  <c r="A520" i="73"/>
  <c r="A519" i="73"/>
  <c r="A518" i="73"/>
  <c r="A517" i="73"/>
  <c r="A516" i="73"/>
  <c r="A515" i="73"/>
  <c r="A514" i="73"/>
  <c r="A513" i="73"/>
  <c r="A512" i="73"/>
  <c r="A511" i="73"/>
  <c r="A510" i="73"/>
  <c r="A509" i="73"/>
  <c r="A508" i="73"/>
  <c r="A507" i="73"/>
  <c r="A506" i="73"/>
  <c r="A505" i="73"/>
  <c r="A504" i="73"/>
  <c r="A503" i="73"/>
  <c r="A502" i="73"/>
  <c r="A501" i="73"/>
  <c r="A500" i="73"/>
  <c r="A499" i="73"/>
  <c r="A498" i="73"/>
  <c r="A497" i="73"/>
  <c r="A496" i="73"/>
  <c r="A495" i="73"/>
  <c r="A494" i="73"/>
  <c r="A493" i="73"/>
  <c r="A492" i="73"/>
  <c r="A491" i="73"/>
  <c r="A490" i="73"/>
  <c r="A489" i="73"/>
  <c r="A488" i="73"/>
  <c r="A487" i="73"/>
  <c r="A486" i="73"/>
  <c r="A485" i="73"/>
  <c r="A484" i="73"/>
  <c r="A483" i="73"/>
  <c r="A482" i="73"/>
  <c r="A481" i="73"/>
  <c r="A480" i="73"/>
  <c r="A479" i="73"/>
  <c r="A478" i="73"/>
  <c r="A477" i="73"/>
  <c r="A476" i="73"/>
  <c r="A475" i="73"/>
  <c r="A474" i="73"/>
  <c r="A473" i="73"/>
  <c r="A472" i="73"/>
  <c r="A471" i="73"/>
  <c r="A470" i="73"/>
  <c r="A469" i="73"/>
  <c r="A468" i="73"/>
  <c r="A467" i="73"/>
  <c r="A466" i="73"/>
  <c r="A465" i="73"/>
  <c r="A464" i="73"/>
  <c r="A463" i="73"/>
  <c r="A462" i="73"/>
  <c r="A461" i="73"/>
  <c r="A460" i="73"/>
  <c r="A459" i="73"/>
  <c r="A458" i="73"/>
  <c r="A457" i="73"/>
  <c r="A456" i="73"/>
  <c r="A455" i="73"/>
  <c r="A454" i="73"/>
  <c r="A453" i="73"/>
  <c r="A452" i="73"/>
  <c r="A451" i="73"/>
  <c r="A450" i="73"/>
  <c r="A449" i="73"/>
  <c r="A448" i="73"/>
  <c r="A447" i="73"/>
  <c r="A446" i="73"/>
  <c r="A445" i="73"/>
  <c r="A444" i="73"/>
  <c r="A443" i="73"/>
  <c r="A442" i="73"/>
  <c r="A441" i="73"/>
  <c r="A440" i="73"/>
  <c r="A439" i="73"/>
  <c r="A438" i="73"/>
  <c r="A437" i="73"/>
  <c r="A436" i="73"/>
  <c r="A435" i="73"/>
  <c r="A434" i="73"/>
  <c r="A433" i="73"/>
  <c r="A432" i="73"/>
  <c r="A431" i="73"/>
  <c r="A430" i="73"/>
  <c r="A429" i="73"/>
  <c r="A428" i="73"/>
  <c r="A427" i="73"/>
  <c r="A426" i="73"/>
  <c r="A425" i="73"/>
  <c r="A424" i="73"/>
  <c r="A423" i="73"/>
  <c r="A422" i="73"/>
  <c r="A421" i="73"/>
  <c r="A420" i="73"/>
  <c r="A419" i="73"/>
  <c r="A418" i="73"/>
  <c r="A417" i="73"/>
  <c r="A416" i="73"/>
  <c r="A415" i="73"/>
  <c r="A414" i="73"/>
  <c r="A413" i="73"/>
  <c r="A412" i="73"/>
  <c r="A411" i="73"/>
  <c r="A410" i="73"/>
  <c r="A409" i="73"/>
  <c r="A408" i="73"/>
  <c r="A407" i="73"/>
  <c r="A406" i="73"/>
  <c r="A405" i="73"/>
  <c r="A404" i="73"/>
  <c r="A403" i="73"/>
  <c r="A402" i="73"/>
  <c r="A401" i="73"/>
  <c r="A400" i="73"/>
  <c r="A399" i="73"/>
  <c r="A398" i="73"/>
  <c r="A397" i="73"/>
  <c r="A396" i="73"/>
  <c r="A395" i="73"/>
  <c r="A394" i="73"/>
  <c r="A393" i="73"/>
  <c r="A392" i="73"/>
  <c r="A391" i="73"/>
  <c r="A390" i="73"/>
  <c r="A389" i="73"/>
  <c r="A388" i="73"/>
  <c r="A387" i="73"/>
  <c r="A386" i="73"/>
  <c r="A385" i="73"/>
  <c r="A384" i="73"/>
  <c r="A383" i="73"/>
  <c r="A382" i="73"/>
  <c r="A381" i="73"/>
  <c r="A380" i="73"/>
  <c r="A379" i="73"/>
  <c r="A378" i="73"/>
  <c r="A377" i="73"/>
  <c r="A376" i="73"/>
  <c r="A375" i="73"/>
  <c r="A374" i="73"/>
  <c r="A373" i="73"/>
  <c r="A372" i="73"/>
  <c r="A371" i="73"/>
  <c r="A370" i="73"/>
  <c r="A369" i="73"/>
  <c r="A368" i="73"/>
  <c r="A367" i="73"/>
  <c r="A366" i="73"/>
  <c r="A365" i="73"/>
  <c r="A364" i="73"/>
  <c r="A363" i="73"/>
  <c r="A362" i="73"/>
  <c r="A361" i="73"/>
  <c r="A360" i="73"/>
  <c r="A359" i="73"/>
  <c r="A358" i="73"/>
  <c r="A357" i="73"/>
  <c r="A356" i="73"/>
  <c r="A355" i="73"/>
  <c r="A354" i="73"/>
  <c r="A353" i="73"/>
  <c r="A352" i="73"/>
  <c r="A351" i="73"/>
  <c r="A350" i="73"/>
  <c r="A349" i="73"/>
  <c r="A348" i="73"/>
  <c r="A347" i="73"/>
  <c r="A346" i="73"/>
  <c r="A345" i="73"/>
  <c r="A344" i="73"/>
  <c r="A343" i="73"/>
  <c r="A342" i="73"/>
  <c r="A341" i="73"/>
  <c r="A340" i="73"/>
  <c r="A339" i="73"/>
  <c r="A338" i="73"/>
  <c r="A337" i="73"/>
  <c r="A336" i="73"/>
  <c r="A335" i="73"/>
  <c r="A334" i="73"/>
  <c r="A333" i="73"/>
  <c r="A332" i="73"/>
  <c r="A331" i="73"/>
  <c r="A330" i="73"/>
  <c r="A329" i="73"/>
  <c r="A328" i="73"/>
  <c r="A327" i="73"/>
  <c r="A326" i="73"/>
  <c r="A325" i="73"/>
  <c r="A324" i="73"/>
  <c r="A323" i="73"/>
  <c r="A322" i="73"/>
  <c r="A321" i="73"/>
  <c r="A320" i="73"/>
  <c r="A319" i="73"/>
  <c r="A318" i="73"/>
  <c r="A317" i="73"/>
  <c r="A316" i="73"/>
  <c r="A315" i="73"/>
  <c r="A314" i="73"/>
  <c r="A313" i="73"/>
  <c r="A312" i="73"/>
  <c r="A311" i="73"/>
  <c r="A310" i="73"/>
  <c r="A309" i="73"/>
  <c r="A308" i="73"/>
  <c r="A307" i="73"/>
  <c r="A306" i="73"/>
  <c r="A305" i="73"/>
  <c r="A304" i="73"/>
  <c r="A303" i="73"/>
  <c r="A302" i="73"/>
  <c r="A301" i="73"/>
  <c r="A300" i="73"/>
  <c r="A299" i="73"/>
  <c r="A298" i="73"/>
  <c r="A297" i="73"/>
  <c r="A296" i="73"/>
  <c r="A295" i="73"/>
  <c r="A294" i="73"/>
  <c r="A293" i="73"/>
  <c r="A292" i="73"/>
  <c r="A291" i="73"/>
  <c r="A290" i="73"/>
  <c r="A289" i="73"/>
  <c r="A288" i="73"/>
  <c r="A287" i="73"/>
  <c r="A286" i="73"/>
  <c r="A285" i="73"/>
  <c r="A284" i="73"/>
  <c r="A283" i="73"/>
  <c r="A282" i="73"/>
  <c r="A281" i="73"/>
  <c r="A280" i="73"/>
  <c r="A279" i="73"/>
  <c r="A278" i="73"/>
  <c r="A277" i="73"/>
  <c r="A276" i="73"/>
  <c r="A275" i="73"/>
  <c r="A274" i="73"/>
  <c r="A273" i="73"/>
  <c r="A272" i="73"/>
  <c r="A271" i="73"/>
  <c r="A270" i="73"/>
  <c r="A269" i="73"/>
  <c r="A268" i="73"/>
  <c r="A267" i="73"/>
  <c r="A266" i="73"/>
  <c r="A265" i="73"/>
  <c r="A264" i="73"/>
  <c r="A263" i="73"/>
  <c r="A262" i="73"/>
  <c r="A261" i="73"/>
  <c r="AA131" i="73"/>
  <c r="AA130" i="73"/>
  <c r="AA129" i="73"/>
  <c r="AA128" i="73"/>
  <c r="AA127" i="73"/>
  <c r="AA126" i="73"/>
  <c r="AA125" i="73"/>
  <c r="AA124" i="73"/>
  <c r="AA123" i="73"/>
  <c r="AA122" i="73"/>
  <c r="AA121" i="73"/>
  <c r="AA120" i="73"/>
  <c r="AA119" i="73"/>
  <c r="AA118" i="73"/>
  <c r="AA117" i="73"/>
  <c r="AA116" i="73"/>
  <c r="AA115" i="73"/>
  <c r="AA114" i="73"/>
  <c r="AA113" i="73"/>
  <c r="AA112" i="73"/>
  <c r="AA111" i="73"/>
  <c r="AA110" i="73"/>
  <c r="AA109" i="73"/>
  <c r="AA108" i="73"/>
  <c r="AA107" i="73"/>
  <c r="AA106" i="73"/>
  <c r="AA105" i="73"/>
  <c r="AA104" i="73"/>
  <c r="AA103" i="73"/>
  <c r="AA102" i="73"/>
  <c r="AA101" i="73"/>
  <c r="AA100" i="73"/>
  <c r="AA99" i="73"/>
  <c r="AA98" i="73"/>
  <c r="AA97" i="73"/>
  <c r="AA96" i="73"/>
  <c r="AA95" i="73"/>
  <c r="AA94" i="73"/>
  <c r="AA93" i="73"/>
  <c r="AA92" i="73"/>
  <c r="AA91" i="73"/>
  <c r="AA90" i="73"/>
  <c r="AA89" i="73"/>
  <c r="AA88" i="73"/>
  <c r="AA87" i="73"/>
  <c r="AA86" i="73"/>
  <c r="AA85" i="73"/>
  <c r="AA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6" i="73"/>
  <c r="AA55" i="73"/>
  <c r="AA53" i="73"/>
  <c r="AA52" i="73"/>
  <c r="AA51" i="73"/>
  <c r="AA50" i="73"/>
  <c r="AA40" i="73"/>
  <c r="AA39" i="73"/>
  <c r="AA37" i="73"/>
  <c r="AA34" i="73"/>
  <c r="AA28" i="73"/>
  <c r="AA27" i="73"/>
  <c r="AA26" i="73"/>
  <c r="AA24" i="73"/>
  <c r="AA22" i="73"/>
  <c r="AA21" i="73"/>
  <c r="AA20" i="73"/>
  <c r="AA16" i="73"/>
  <c r="AA15" i="73"/>
  <c r="AA14" i="73"/>
  <c r="AA13" i="73"/>
  <c r="AA12" i="73"/>
  <c r="A503" i="75"/>
  <c r="A502" i="75"/>
  <c r="A501" i="75"/>
  <c r="A500" i="75"/>
  <c r="A499" i="75"/>
  <c r="A498" i="75"/>
  <c r="A497" i="75"/>
  <c r="A496" i="75"/>
  <c r="A495" i="75"/>
  <c r="A494" i="75"/>
  <c r="A493" i="75"/>
  <c r="A492" i="75"/>
  <c r="A491" i="75"/>
  <c r="A490" i="75"/>
  <c r="A489" i="75"/>
  <c r="A488" i="75"/>
  <c r="A487" i="75"/>
  <c r="A486" i="75"/>
  <c r="A485" i="75"/>
  <c r="A484" i="75"/>
  <c r="A483" i="75"/>
  <c r="A482" i="75"/>
  <c r="A481" i="75"/>
  <c r="A480" i="75"/>
  <c r="A479" i="75"/>
  <c r="A478" i="75"/>
  <c r="A477" i="75"/>
  <c r="A476" i="75"/>
  <c r="A475" i="75"/>
  <c r="A474" i="75"/>
  <c r="A473" i="75"/>
  <c r="A472" i="75"/>
  <c r="A471" i="75"/>
  <c r="A470" i="75"/>
  <c r="A469" i="75"/>
  <c r="A468" i="75"/>
  <c r="A467" i="75"/>
  <c r="A466" i="75"/>
  <c r="A465" i="75"/>
  <c r="A464" i="75"/>
  <c r="A463" i="75"/>
  <c r="A462" i="75"/>
  <c r="A461" i="75"/>
  <c r="A460" i="75"/>
  <c r="A459" i="75"/>
  <c r="A458" i="75"/>
  <c r="A457" i="75"/>
  <c r="A456" i="75"/>
  <c r="A455" i="75"/>
  <c r="A454" i="75"/>
  <c r="A453" i="75"/>
  <c r="A452" i="75"/>
  <c r="A451" i="75"/>
  <c r="A450" i="75"/>
  <c r="A449" i="75"/>
  <c r="A448" i="75"/>
  <c r="A447" i="75"/>
  <c r="A446" i="75"/>
  <c r="A445" i="75"/>
  <c r="A444" i="75"/>
  <c r="A443" i="75"/>
  <c r="A442" i="75"/>
  <c r="A441" i="75"/>
  <c r="A440" i="75"/>
  <c r="A439" i="75"/>
  <c r="A438" i="75"/>
  <c r="A437" i="75"/>
  <c r="A436" i="75"/>
  <c r="A435" i="75"/>
  <c r="A434" i="75"/>
  <c r="A433" i="75"/>
  <c r="A432" i="75"/>
  <c r="A431" i="75"/>
  <c r="A430" i="75"/>
  <c r="A429" i="75"/>
  <c r="A428" i="75"/>
  <c r="A427" i="75"/>
  <c r="A426" i="75"/>
  <c r="A425" i="75"/>
  <c r="A424" i="75"/>
  <c r="A423" i="75"/>
  <c r="A422" i="75"/>
  <c r="A421" i="75"/>
  <c r="A420" i="75"/>
  <c r="A419" i="75"/>
  <c r="A418" i="75"/>
  <c r="A417" i="75"/>
  <c r="A416" i="75"/>
  <c r="A415" i="75"/>
  <c r="A414" i="75"/>
  <c r="A413" i="75"/>
  <c r="A412" i="75"/>
  <c r="A411" i="75"/>
  <c r="A410" i="75"/>
  <c r="A409" i="75"/>
  <c r="A408" i="75"/>
  <c r="A407" i="75"/>
  <c r="A406" i="75"/>
  <c r="A405" i="75"/>
  <c r="A404" i="75"/>
  <c r="A403" i="75"/>
  <c r="A402" i="75"/>
  <c r="A401" i="75"/>
  <c r="A400" i="75"/>
  <c r="A399" i="75"/>
  <c r="A398" i="75"/>
  <c r="A397" i="75"/>
  <c r="A396" i="75"/>
  <c r="A395" i="75"/>
  <c r="A394" i="75"/>
  <c r="A393" i="75"/>
  <c r="A392" i="75"/>
  <c r="A391" i="75"/>
  <c r="A390" i="75"/>
  <c r="A389" i="75"/>
  <c r="A388" i="75"/>
  <c r="A387" i="75"/>
  <c r="A386" i="75"/>
  <c r="A385" i="75"/>
  <c r="A384" i="75"/>
  <c r="A383" i="75"/>
  <c r="A382" i="75"/>
  <c r="A381" i="75"/>
  <c r="A380" i="75"/>
  <c r="A379" i="75"/>
  <c r="A378" i="75"/>
  <c r="A377" i="75"/>
  <c r="A376" i="75"/>
  <c r="A375" i="75"/>
  <c r="A374" i="75"/>
  <c r="A373" i="75"/>
  <c r="A372" i="75"/>
  <c r="A371" i="75"/>
  <c r="A370" i="75"/>
  <c r="A369" i="75"/>
  <c r="A368" i="75"/>
  <c r="A367" i="75"/>
  <c r="A366" i="75"/>
  <c r="A365" i="75"/>
  <c r="A364" i="75"/>
  <c r="A363" i="75"/>
  <c r="A362" i="75"/>
  <c r="A361" i="75"/>
  <c r="A360" i="75"/>
  <c r="A359" i="75"/>
  <c r="A358" i="75"/>
  <c r="A357" i="75"/>
  <c r="A356" i="75"/>
  <c r="A355" i="75"/>
  <c r="A354" i="75"/>
  <c r="A353" i="75"/>
  <c r="A352" i="75"/>
  <c r="A351" i="75"/>
  <c r="A350" i="75"/>
  <c r="A349" i="75"/>
  <c r="A348" i="75"/>
  <c r="A347" i="75"/>
  <c r="A346" i="75"/>
  <c r="A345" i="75"/>
  <c r="A344" i="75"/>
  <c r="A343" i="75"/>
  <c r="A342" i="75"/>
  <c r="A341" i="75"/>
  <c r="A340" i="75"/>
  <c r="A339" i="75"/>
  <c r="A338" i="75"/>
  <c r="A337" i="75"/>
  <c r="A336" i="75"/>
  <c r="A335" i="75"/>
  <c r="A334" i="75"/>
  <c r="A333" i="75"/>
  <c r="A332" i="75"/>
  <c r="A331" i="75"/>
  <c r="A330" i="75"/>
  <c r="A329" i="75"/>
  <c r="A328" i="75"/>
  <c r="A327" i="75"/>
  <c r="A326" i="75"/>
  <c r="A325" i="75"/>
  <c r="A324" i="75"/>
  <c r="A323" i="75"/>
  <c r="A322" i="75"/>
  <c r="A321" i="75"/>
  <c r="A320" i="75"/>
  <c r="A319" i="75"/>
  <c r="A318" i="75"/>
  <c r="A317" i="75"/>
  <c r="A316" i="75"/>
  <c r="A315" i="75"/>
  <c r="A314" i="75"/>
  <c r="A313" i="75"/>
  <c r="A312" i="75"/>
  <c r="A311" i="75"/>
  <c r="A310" i="75"/>
  <c r="A309" i="75"/>
  <c r="A308" i="75"/>
  <c r="A307" i="75"/>
  <c r="A306" i="75"/>
  <c r="A305" i="75"/>
  <c r="A304" i="75"/>
  <c r="A303" i="75"/>
  <c r="A302" i="75"/>
  <c r="A301" i="75"/>
  <c r="A300" i="75"/>
  <c r="A299" i="75"/>
  <c r="A298" i="75"/>
  <c r="A297" i="75"/>
  <c r="A296" i="75"/>
  <c r="A295" i="75"/>
  <c r="A294" i="75"/>
  <c r="A293" i="75"/>
  <c r="A292" i="75"/>
  <c r="A291" i="75"/>
  <c r="A290" i="75"/>
  <c r="A289" i="75"/>
  <c r="A288" i="75"/>
  <c r="A287" i="75"/>
  <c r="A286" i="75"/>
  <c r="A285" i="75"/>
  <c r="A284" i="75"/>
  <c r="A283" i="75"/>
  <c r="A282" i="75"/>
  <c r="A281" i="75"/>
  <c r="A280" i="75"/>
  <c r="A279" i="75"/>
  <c r="A278" i="75"/>
  <c r="A277" i="75"/>
  <c r="A276" i="75"/>
  <c r="A275" i="75"/>
  <c r="A274" i="75"/>
  <c r="A273" i="75"/>
  <c r="A272" i="75"/>
  <c r="A271" i="75"/>
  <c r="A270" i="75"/>
  <c r="A269" i="75"/>
  <c r="A268" i="75"/>
  <c r="A267" i="75"/>
  <c r="A266" i="75"/>
  <c r="A265" i="75"/>
  <c r="A264" i="75"/>
  <c r="A263" i="75"/>
  <c r="A262" i="75"/>
  <c r="A261" i="75"/>
  <c r="A260" i="75"/>
  <c r="A259" i="75"/>
  <c r="A258" i="75"/>
  <c r="A257" i="75"/>
  <c r="A256" i="75"/>
  <c r="A255" i="75"/>
  <c r="A254" i="75"/>
  <c r="A253" i="75"/>
  <c r="A252" i="75"/>
  <c r="A251" i="75"/>
  <c r="A250" i="75"/>
  <c r="A249" i="75"/>
  <c r="A248" i="75"/>
  <c r="A247" i="75"/>
  <c r="A246" i="75"/>
  <c r="A245" i="75"/>
  <c r="A244" i="75"/>
  <c r="AA114" i="75"/>
  <c r="AA113" i="75"/>
  <c r="AA112" i="75"/>
  <c r="AA111" i="75"/>
  <c r="AA110" i="75"/>
  <c r="AA109" i="75"/>
  <c r="AA108" i="75"/>
  <c r="AA107" i="75"/>
  <c r="AA106" i="75"/>
  <c r="AA105" i="75"/>
  <c r="AA104" i="75"/>
  <c r="AA103" i="75"/>
  <c r="AA102" i="75"/>
  <c r="AA101" i="75"/>
  <c r="AA100" i="75"/>
  <c r="AA99" i="75"/>
  <c r="AA98" i="75"/>
  <c r="AA97" i="75"/>
  <c r="AA96" i="75"/>
  <c r="AA95" i="75"/>
  <c r="AA94" i="75"/>
  <c r="AA93" i="75"/>
  <c r="AA92" i="75"/>
  <c r="AA91" i="75"/>
  <c r="AA90" i="75"/>
  <c r="AA89" i="75"/>
  <c r="AA88" i="75"/>
  <c r="AA87" i="75"/>
  <c r="AA86" i="75"/>
  <c r="AA85" i="75"/>
  <c r="AA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6" i="75"/>
  <c r="AA15" i="75"/>
  <c r="AA14" i="75"/>
  <c r="AA13" i="75"/>
  <c r="AA12" i="75"/>
  <c r="A503" i="77"/>
  <c r="A502" i="77"/>
  <c r="A501" i="77"/>
  <c r="A500" i="77"/>
  <c r="A499" i="77"/>
  <c r="A498" i="77"/>
  <c r="A497" i="77"/>
  <c r="A496" i="77"/>
  <c r="A495" i="77"/>
  <c r="A494" i="77"/>
  <c r="A493" i="77"/>
  <c r="A492" i="77"/>
  <c r="A491" i="77"/>
  <c r="A490" i="77"/>
  <c r="A489" i="77"/>
  <c r="A488" i="77"/>
  <c r="A487" i="77"/>
  <c r="A486" i="77"/>
  <c r="A485" i="77"/>
  <c r="A484" i="77"/>
  <c r="A483" i="77"/>
  <c r="A482" i="77"/>
  <c r="A481" i="77"/>
  <c r="A480" i="77"/>
  <c r="A479" i="77"/>
  <c r="A478" i="77"/>
  <c r="A477" i="77"/>
  <c r="A476" i="77"/>
  <c r="A475" i="77"/>
  <c r="A474" i="77"/>
  <c r="A473" i="77"/>
  <c r="A472" i="77"/>
  <c r="A471" i="77"/>
  <c r="A470" i="77"/>
  <c r="A469" i="77"/>
  <c r="A468" i="77"/>
  <c r="A467" i="77"/>
  <c r="A466" i="77"/>
  <c r="A465" i="77"/>
  <c r="A464" i="77"/>
  <c r="A463" i="77"/>
  <c r="A462" i="77"/>
  <c r="A461" i="77"/>
  <c r="A460" i="77"/>
  <c r="A459" i="77"/>
  <c r="A458" i="77"/>
  <c r="A457" i="77"/>
  <c r="A456" i="77"/>
  <c r="A455" i="77"/>
  <c r="A454" i="77"/>
  <c r="A453" i="77"/>
  <c r="A452" i="77"/>
  <c r="A451" i="77"/>
  <c r="A450" i="77"/>
  <c r="A449" i="77"/>
  <c r="A448" i="77"/>
  <c r="A447" i="77"/>
  <c r="A446" i="77"/>
  <c r="A445" i="77"/>
  <c r="A444" i="77"/>
  <c r="A443" i="77"/>
  <c r="A442" i="77"/>
  <c r="A441" i="77"/>
  <c r="A440" i="77"/>
  <c r="A439" i="77"/>
  <c r="A438" i="77"/>
  <c r="A437" i="77"/>
  <c r="A436" i="77"/>
  <c r="A435" i="77"/>
  <c r="A434" i="77"/>
  <c r="A433" i="77"/>
  <c r="A432" i="77"/>
  <c r="A431" i="77"/>
  <c r="A430" i="77"/>
  <c r="A429" i="77"/>
  <c r="A428" i="77"/>
  <c r="A427" i="77"/>
  <c r="A426" i="77"/>
  <c r="A425" i="77"/>
  <c r="A424" i="77"/>
  <c r="A423" i="77"/>
  <c r="A422" i="77"/>
  <c r="A421" i="77"/>
  <c r="A420" i="77"/>
  <c r="A419" i="77"/>
  <c r="A418" i="77"/>
  <c r="A417" i="77"/>
  <c r="A416" i="77"/>
  <c r="A415" i="77"/>
  <c r="A414" i="77"/>
  <c r="A413" i="77"/>
  <c r="A412" i="77"/>
  <c r="A411" i="77"/>
  <c r="A410" i="77"/>
  <c r="A409" i="77"/>
  <c r="A408" i="77"/>
  <c r="A407" i="77"/>
  <c r="A406" i="77"/>
  <c r="A405" i="77"/>
  <c r="A404" i="77"/>
  <c r="A403" i="77"/>
  <c r="A402" i="77"/>
  <c r="A401" i="77"/>
  <c r="A400" i="77"/>
  <c r="A399" i="77"/>
  <c r="A398" i="77"/>
  <c r="A397" i="77"/>
  <c r="A396" i="77"/>
  <c r="A395" i="77"/>
  <c r="A394" i="77"/>
  <c r="A393" i="77"/>
  <c r="A392" i="77"/>
  <c r="A391" i="77"/>
  <c r="A390" i="77"/>
  <c r="A389" i="77"/>
  <c r="A388" i="77"/>
  <c r="A387" i="77"/>
  <c r="A386" i="77"/>
  <c r="A385" i="77"/>
  <c r="A384" i="77"/>
  <c r="A383" i="77"/>
  <c r="A382" i="77"/>
  <c r="A381" i="77"/>
  <c r="A380" i="77"/>
  <c r="A379" i="77"/>
  <c r="A378" i="77"/>
  <c r="A377" i="77"/>
  <c r="A376" i="77"/>
  <c r="A375" i="77"/>
  <c r="A374" i="77"/>
  <c r="A373" i="77"/>
  <c r="A372" i="77"/>
  <c r="A371" i="77"/>
  <c r="A370" i="77"/>
  <c r="A369" i="77"/>
  <c r="A368" i="77"/>
  <c r="A367" i="77"/>
  <c r="A366" i="77"/>
  <c r="A365" i="77"/>
  <c r="A364" i="77"/>
  <c r="A363" i="77"/>
  <c r="A362" i="77"/>
  <c r="A361" i="77"/>
  <c r="A360" i="77"/>
  <c r="A359" i="77"/>
  <c r="A358" i="77"/>
  <c r="A357" i="77"/>
  <c r="A356" i="77"/>
  <c r="A355" i="77"/>
  <c r="A354" i="77"/>
  <c r="A353" i="77"/>
  <c r="A352" i="77"/>
  <c r="A351" i="77"/>
  <c r="A350" i="77"/>
  <c r="A349" i="77"/>
  <c r="A348" i="77"/>
  <c r="A347" i="77"/>
  <c r="A346" i="77"/>
  <c r="A345" i="77"/>
  <c r="A344" i="77"/>
  <c r="A343" i="77"/>
  <c r="A342" i="77"/>
  <c r="A341" i="77"/>
  <c r="A340" i="77"/>
  <c r="A339" i="77"/>
  <c r="A338" i="77"/>
  <c r="A337" i="77"/>
  <c r="A336" i="77"/>
  <c r="A335" i="77"/>
  <c r="A334" i="77"/>
  <c r="A333" i="77"/>
  <c r="A332" i="77"/>
  <c r="A331" i="77"/>
  <c r="A330" i="77"/>
  <c r="A329" i="77"/>
  <c r="A328" i="77"/>
  <c r="A327" i="77"/>
  <c r="A326" i="77"/>
  <c r="A325" i="77"/>
  <c r="A324" i="77"/>
  <c r="A323" i="77"/>
  <c r="A322" i="77"/>
  <c r="A321" i="77"/>
  <c r="A320" i="77"/>
  <c r="A319" i="77"/>
  <c r="A318" i="77"/>
  <c r="A317" i="77"/>
  <c r="A316" i="77"/>
  <c r="A315" i="77"/>
  <c r="A314" i="77"/>
  <c r="A313" i="77"/>
  <c r="A312" i="77"/>
  <c r="A311" i="77"/>
  <c r="A310" i="77"/>
  <c r="A309" i="77"/>
  <c r="A308" i="77"/>
  <c r="A307" i="77"/>
  <c r="A306" i="77"/>
  <c r="A305" i="77"/>
  <c r="A304" i="77"/>
  <c r="A303" i="77"/>
  <c r="A302" i="77"/>
  <c r="A301" i="77"/>
  <c r="A300" i="77"/>
  <c r="A299" i="77"/>
  <c r="A298" i="77"/>
  <c r="A297" i="77"/>
  <c r="A296" i="77"/>
  <c r="A295" i="77"/>
  <c r="A294" i="77"/>
  <c r="A293" i="77"/>
  <c r="A292" i="77"/>
  <c r="A291" i="77"/>
  <c r="A290" i="77"/>
  <c r="A289" i="77"/>
  <c r="A288" i="77"/>
  <c r="A287" i="77"/>
  <c r="A286" i="77"/>
  <c r="A285" i="77"/>
  <c r="A284" i="77"/>
  <c r="A283" i="77"/>
  <c r="A282" i="77"/>
  <c r="A281" i="77"/>
  <c r="A280" i="77"/>
  <c r="A279" i="77"/>
  <c r="A278" i="77"/>
  <c r="A277" i="77"/>
  <c r="A276" i="77"/>
  <c r="A275" i="77"/>
  <c r="A274" i="77"/>
  <c r="A273" i="77"/>
  <c r="A272" i="77"/>
  <c r="A271" i="77"/>
  <c r="A270" i="77"/>
  <c r="A269" i="77"/>
  <c r="A268" i="77"/>
  <c r="A267" i="77"/>
  <c r="A266" i="77"/>
  <c r="A265" i="77"/>
  <c r="A264" i="77"/>
  <c r="A263" i="77"/>
  <c r="A262" i="77"/>
  <c r="A261" i="77"/>
  <c r="A260" i="77"/>
  <c r="A259" i="77"/>
  <c r="A258" i="77"/>
  <c r="A257" i="77"/>
  <c r="A256" i="77"/>
  <c r="A255" i="77"/>
  <c r="A254" i="77"/>
  <c r="A253" i="77"/>
  <c r="A252" i="77"/>
  <c r="A251" i="77"/>
  <c r="A250" i="77"/>
  <c r="A249" i="77"/>
  <c r="A248" i="77"/>
  <c r="A247" i="77"/>
  <c r="A246" i="77"/>
  <c r="A245" i="77"/>
  <c r="A244" i="77"/>
  <c r="AA114" i="77"/>
  <c r="AA113" i="77"/>
  <c r="AA112" i="77"/>
  <c r="AA111" i="77"/>
  <c r="AA110" i="77"/>
  <c r="AA109" i="77"/>
  <c r="AA108" i="77"/>
  <c r="AA107" i="77"/>
  <c r="AA106" i="77"/>
  <c r="AA105" i="77"/>
  <c r="AA104" i="77"/>
  <c r="AA103" i="77"/>
  <c r="AA102" i="77"/>
  <c r="AA101" i="77"/>
  <c r="AA100" i="77"/>
  <c r="AA99" i="77"/>
  <c r="AA98" i="77"/>
  <c r="AA97" i="77"/>
  <c r="AA96" i="77"/>
  <c r="AA95" i="77"/>
  <c r="AA94" i="77"/>
  <c r="AA93" i="77"/>
  <c r="AA92" i="77"/>
  <c r="AA91" i="77"/>
  <c r="AA90" i="77"/>
  <c r="AA89" i="77"/>
  <c r="AA88" i="77"/>
  <c r="AA87" i="77"/>
  <c r="AA86" i="77"/>
  <c r="AA85" i="77"/>
  <c r="AA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6" i="77"/>
  <c r="AA15" i="77"/>
  <c r="AA14" i="77"/>
  <c r="AA13" i="77"/>
  <c r="AA12" i="77"/>
  <c r="A503" i="79"/>
  <c r="A502" i="79"/>
  <c r="A501" i="79"/>
  <c r="A500" i="79"/>
  <c r="A499" i="79"/>
  <c r="A498" i="79"/>
  <c r="A497" i="79"/>
  <c r="A496" i="79"/>
  <c r="A495" i="79"/>
  <c r="A494" i="79"/>
  <c r="A493" i="79"/>
  <c r="A492" i="79"/>
  <c r="A491" i="79"/>
  <c r="A490" i="79"/>
  <c r="A489" i="79"/>
  <c r="A488" i="79"/>
  <c r="A487" i="79"/>
  <c r="A486" i="79"/>
  <c r="A485" i="79"/>
  <c r="A484" i="79"/>
  <c r="A483" i="79"/>
  <c r="A482" i="79"/>
  <c r="A481" i="79"/>
  <c r="A480" i="79"/>
  <c r="A479" i="79"/>
  <c r="A478" i="79"/>
  <c r="A477" i="79"/>
  <c r="A476" i="79"/>
  <c r="A475" i="79"/>
  <c r="A474" i="79"/>
  <c r="A473" i="79"/>
  <c r="A472" i="79"/>
  <c r="A471" i="79"/>
  <c r="A470" i="79"/>
  <c r="A469" i="79"/>
  <c r="A468" i="79"/>
  <c r="A467" i="79"/>
  <c r="A466" i="79"/>
  <c r="A465" i="79"/>
  <c r="A464" i="79"/>
  <c r="A463" i="79"/>
  <c r="A462" i="79"/>
  <c r="A461" i="79"/>
  <c r="A460" i="79"/>
  <c r="A459" i="79"/>
  <c r="A458" i="79"/>
  <c r="A457" i="79"/>
  <c r="A456" i="79"/>
  <c r="A455" i="79"/>
  <c r="A454" i="79"/>
  <c r="A453" i="79"/>
  <c r="A452" i="79"/>
  <c r="A451" i="79"/>
  <c r="A450" i="79"/>
  <c r="A449" i="79"/>
  <c r="A448" i="79"/>
  <c r="A447" i="79"/>
  <c r="A446" i="79"/>
  <c r="A445" i="79"/>
  <c r="A444" i="79"/>
  <c r="A443" i="79"/>
  <c r="A442" i="79"/>
  <c r="A441" i="79"/>
  <c r="A440" i="79"/>
  <c r="A439" i="79"/>
  <c r="A438" i="79"/>
  <c r="A437" i="79"/>
  <c r="A436" i="79"/>
  <c r="A435" i="79"/>
  <c r="A434" i="79"/>
  <c r="A433" i="79"/>
  <c r="A432" i="79"/>
  <c r="A431" i="79"/>
  <c r="A430" i="79"/>
  <c r="A429" i="79"/>
  <c r="A428" i="79"/>
  <c r="A427" i="79"/>
  <c r="A426" i="79"/>
  <c r="A425" i="79"/>
  <c r="A424" i="79"/>
  <c r="A423" i="79"/>
  <c r="A422" i="79"/>
  <c r="A421" i="79"/>
  <c r="A420" i="79"/>
  <c r="A419" i="79"/>
  <c r="A418" i="79"/>
  <c r="A417" i="79"/>
  <c r="A416" i="79"/>
  <c r="A415" i="79"/>
  <c r="A414" i="79"/>
  <c r="A413" i="79"/>
  <c r="A412" i="79"/>
  <c r="A411" i="79"/>
  <c r="A410" i="79"/>
  <c r="A409" i="79"/>
  <c r="A408" i="79"/>
  <c r="A407" i="79"/>
  <c r="A406" i="79"/>
  <c r="A405" i="79"/>
  <c r="A404" i="79"/>
  <c r="A403" i="79"/>
  <c r="A402" i="79"/>
  <c r="A401" i="79"/>
  <c r="A400" i="79"/>
  <c r="A399" i="79"/>
  <c r="A398" i="79"/>
  <c r="A397" i="79"/>
  <c r="A396" i="79"/>
  <c r="A395" i="79"/>
  <c r="A394" i="79"/>
  <c r="A393" i="79"/>
  <c r="A392" i="79"/>
  <c r="A391" i="79"/>
  <c r="A390" i="79"/>
  <c r="A389" i="79"/>
  <c r="A388" i="79"/>
  <c r="A387" i="79"/>
  <c r="A386" i="79"/>
  <c r="A385" i="79"/>
  <c r="A384" i="79"/>
  <c r="A383" i="79"/>
  <c r="A382" i="79"/>
  <c r="A381" i="79"/>
  <c r="A380" i="79"/>
  <c r="A379" i="79"/>
  <c r="A378" i="79"/>
  <c r="A377" i="79"/>
  <c r="A376" i="79"/>
  <c r="A375" i="79"/>
  <c r="A374" i="79"/>
  <c r="A373" i="79"/>
  <c r="A372" i="79"/>
  <c r="A371" i="79"/>
  <c r="A370" i="79"/>
  <c r="A369" i="79"/>
  <c r="A368" i="79"/>
  <c r="A367" i="79"/>
  <c r="A366" i="79"/>
  <c r="A365" i="79"/>
  <c r="A364" i="79"/>
  <c r="A363" i="79"/>
  <c r="A362" i="79"/>
  <c r="A361" i="79"/>
  <c r="A360" i="79"/>
  <c r="A359" i="79"/>
  <c r="A358" i="79"/>
  <c r="A357" i="79"/>
  <c r="A356" i="79"/>
  <c r="A355" i="79"/>
  <c r="A354" i="79"/>
  <c r="A353" i="79"/>
  <c r="A352" i="79"/>
  <c r="A351" i="79"/>
  <c r="A350" i="79"/>
  <c r="A349" i="79"/>
  <c r="A348" i="79"/>
  <c r="A347" i="79"/>
  <c r="A346" i="79"/>
  <c r="A345" i="79"/>
  <c r="A344" i="79"/>
  <c r="A343" i="79"/>
  <c r="A342" i="79"/>
  <c r="A341" i="79"/>
  <c r="A340" i="79"/>
  <c r="A339" i="79"/>
  <c r="A338" i="79"/>
  <c r="A337" i="79"/>
  <c r="A336" i="79"/>
  <c r="A335" i="79"/>
  <c r="A334" i="79"/>
  <c r="A333" i="79"/>
  <c r="A332" i="79"/>
  <c r="A331" i="79"/>
  <c r="A330" i="79"/>
  <c r="A329" i="79"/>
  <c r="A328" i="79"/>
  <c r="A327" i="79"/>
  <c r="A326" i="79"/>
  <c r="A325" i="79"/>
  <c r="A324" i="79"/>
  <c r="A323" i="79"/>
  <c r="A322" i="79"/>
  <c r="A321" i="79"/>
  <c r="A320" i="79"/>
  <c r="A319" i="79"/>
  <c r="A318" i="79"/>
  <c r="A317" i="79"/>
  <c r="A316" i="79"/>
  <c r="A315" i="79"/>
  <c r="A314" i="79"/>
  <c r="A313" i="79"/>
  <c r="A312" i="79"/>
  <c r="A311" i="79"/>
  <c r="A310" i="79"/>
  <c r="A309" i="79"/>
  <c r="A308" i="79"/>
  <c r="A307" i="79"/>
  <c r="A306" i="79"/>
  <c r="A305" i="79"/>
  <c r="A304" i="79"/>
  <c r="A303" i="79"/>
  <c r="A302" i="79"/>
  <c r="A301" i="79"/>
  <c r="A300" i="79"/>
  <c r="A299" i="79"/>
  <c r="A298" i="79"/>
  <c r="A297" i="79"/>
  <c r="A296" i="79"/>
  <c r="A295" i="79"/>
  <c r="A294" i="79"/>
  <c r="A293" i="79"/>
  <c r="A292" i="79"/>
  <c r="A291" i="79"/>
  <c r="A290" i="79"/>
  <c r="A289" i="79"/>
  <c r="A288" i="79"/>
  <c r="A287" i="79"/>
  <c r="A286" i="79"/>
  <c r="A285" i="79"/>
  <c r="A284" i="79"/>
  <c r="A283" i="79"/>
  <c r="A282" i="79"/>
  <c r="A281" i="79"/>
  <c r="A280" i="79"/>
  <c r="A279" i="79"/>
  <c r="A278" i="79"/>
  <c r="A277" i="79"/>
  <c r="A276" i="79"/>
  <c r="A275" i="79"/>
  <c r="A274" i="79"/>
  <c r="A273" i="79"/>
  <c r="A272" i="79"/>
  <c r="A271" i="79"/>
  <c r="A270" i="79"/>
  <c r="A269" i="79"/>
  <c r="A268" i="79"/>
  <c r="A267" i="79"/>
  <c r="A266" i="79"/>
  <c r="A265" i="79"/>
  <c r="A264" i="79"/>
  <c r="A263" i="79"/>
  <c r="A262" i="79"/>
  <c r="A261" i="79"/>
  <c r="A260" i="79"/>
  <c r="A259" i="79"/>
  <c r="A258" i="79"/>
  <c r="A257" i="79"/>
  <c r="A256" i="79"/>
  <c r="A255" i="79"/>
  <c r="A254" i="79"/>
  <c r="A253" i="79"/>
  <c r="A252" i="79"/>
  <c r="A251" i="79"/>
  <c r="A250" i="79"/>
  <c r="A249" i="79"/>
  <c r="A248" i="79"/>
  <c r="A247" i="79"/>
  <c r="A246" i="79"/>
  <c r="A245" i="79"/>
  <c r="A244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95" i="79"/>
  <c r="AA94" i="79"/>
  <c r="AA93" i="79"/>
  <c r="AA92" i="79"/>
  <c r="AA91" i="79"/>
  <c r="AA90" i="79"/>
  <c r="AA89" i="79"/>
  <c r="AA88" i="79"/>
  <c r="AA87" i="79"/>
  <c r="AA86" i="79"/>
  <c r="AA85" i="79"/>
  <c r="AA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6" i="79"/>
  <c r="AA15" i="79"/>
  <c r="AA14" i="79"/>
  <c r="AA13" i="79"/>
  <c r="AA12" i="79"/>
  <c r="A509" i="81"/>
  <c r="A508" i="81"/>
  <c r="A507" i="81"/>
  <c r="A506" i="81"/>
  <c r="A505" i="81"/>
  <c r="A504" i="81"/>
  <c r="A503" i="81"/>
  <c r="A502" i="81"/>
  <c r="A501" i="81"/>
  <c r="A500" i="81"/>
  <c r="A499" i="81"/>
  <c r="A498" i="81"/>
  <c r="A497" i="81"/>
  <c r="A496" i="81"/>
  <c r="A495" i="81"/>
  <c r="A494" i="81"/>
  <c r="A493" i="81"/>
  <c r="A492" i="81"/>
  <c r="A491" i="81"/>
  <c r="A490" i="81"/>
  <c r="A489" i="81"/>
  <c r="A488" i="81"/>
  <c r="A487" i="81"/>
  <c r="A486" i="81"/>
  <c r="A485" i="81"/>
  <c r="A484" i="81"/>
  <c r="A483" i="81"/>
  <c r="A482" i="81"/>
  <c r="A481" i="81"/>
  <c r="A480" i="81"/>
  <c r="A479" i="81"/>
  <c r="A478" i="81"/>
  <c r="A477" i="81"/>
  <c r="A476" i="81"/>
  <c r="A475" i="81"/>
  <c r="A474" i="81"/>
  <c r="A473" i="81"/>
  <c r="A472" i="81"/>
  <c r="A471" i="81"/>
  <c r="A470" i="81"/>
  <c r="A469" i="81"/>
  <c r="A468" i="81"/>
  <c r="A467" i="81"/>
  <c r="A466" i="81"/>
  <c r="A465" i="81"/>
  <c r="A464" i="81"/>
  <c r="A463" i="81"/>
  <c r="A462" i="81"/>
  <c r="A461" i="81"/>
  <c r="A460" i="81"/>
  <c r="A459" i="81"/>
  <c r="A458" i="81"/>
  <c r="A457" i="81"/>
  <c r="A456" i="81"/>
  <c r="A455" i="81"/>
  <c r="A454" i="81"/>
  <c r="A453" i="81"/>
  <c r="A452" i="81"/>
  <c r="A451" i="81"/>
  <c r="A450" i="81"/>
  <c r="A449" i="81"/>
  <c r="A448" i="81"/>
  <c r="A447" i="81"/>
  <c r="A446" i="81"/>
  <c r="A445" i="81"/>
  <c r="A444" i="81"/>
  <c r="A443" i="81"/>
  <c r="A442" i="81"/>
  <c r="A441" i="81"/>
  <c r="A440" i="81"/>
  <c r="A439" i="81"/>
  <c r="A438" i="81"/>
  <c r="A437" i="81"/>
  <c r="A436" i="81"/>
  <c r="A435" i="81"/>
  <c r="A434" i="81"/>
  <c r="A433" i="81"/>
  <c r="A432" i="81"/>
  <c r="A431" i="81"/>
  <c r="A430" i="81"/>
  <c r="A429" i="81"/>
  <c r="A428" i="81"/>
  <c r="A427" i="81"/>
  <c r="A426" i="81"/>
  <c r="A425" i="81"/>
  <c r="A424" i="81"/>
  <c r="A423" i="81"/>
  <c r="A422" i="81"/>
  <c r="A421" i="81"/>
  <c r="A420" i="81"/>
  <c r="A419" i="81"/>
  <c r="A418" i="81"/>
  <c r="A417" i="81"/>
  <c r="A416" i="81"/>
  <c r="A415" i="81"/>
  <c r="A414" i="81"/>
  <c r="A413" i="81"/>
  <c r="A412" i="81"/>
  <c r="A411" i="81"/>
  <c r="A410" i="81"/>
  <c r="A409" i="81"/>
  <c r="A408" i="81"/>
  <c r="A407" i="81"/>
  <c r="A406" i="81"/>
  <c r="A405" i="81"/>
  <c r="A404" i="81"/>
  <c r="A403" i="81"/>
  <c r="A402" i="81"/>
  <c r="A401" i="81"/>
  <c r="A400" i="81"/>
  <c r="A399" i="81"/>
  <c r="A398" i="81"/>
  <c r="A397" i="81"/>
  <c r="A396" i="81"/>
  <c r="A395" i="81"/>
  <c r="A394" i="81"/>
  <c r="A393" i="81"/>
  <c r="A392" i="81"/>
  <c r="A391" i="81"/>
  <c r="A390" i="81"/>
  <c r="A389" i="81"/>
  <c r="A388" i="81"/>
  <c r="A387" i="81"/>
  <c r="A386" i="81"/>
  <c r="A385" i="81"/>
  <c r="A384" i="81"/>
  <c r="A383" i="81"/>
  <c r="A382" i="81"/>
  <c r="A381" i="81"/>
  <c r="A380" i="81"/>
  <c r="A379" i="81"/>
  <c r="A378" i="81"/>
  <c r="A377" i="81"/>
  <c r="A376" i="81"/>
  <c r="A375" i="81"/>
  <c r="A374" i="81"/>
  <c r="A373" i="81"/>
  <c r="A372" i="81"/>
  <c r="A371" i="81"/>
  <c r="A370" i="81"/>
  <c r="A369" i="81"/>
  <c r="A368" i="81"/>
  <c r="A367" i="81"/>
  <c r="A366" i="81"/>
  <c r="A365" i="81"/>
  <c r="A364" i="81"/>
  <c r="A363" i="81"/>
  <c r="A362" i="81"/>
  <c r="A361" i="81"/>
  <c r="A360" i="81"/>
  <c r="A359" i="81"/>
  <c r="A358" i="81"/>
  <c r="A357" i="81"/>
  <c r="A356" i="81"/>
  <c r="A355" i="81"/>
  <c r="A354" i="81"/>
  <c r="A353" i="81"/>
  <c r="A352" i="81"/>
  <c r="A351" i="81"/>
  <c r="A350" i="81"/>
  <c r="A349" i="81"/>
  <c r="A348" i="81"/>
  <c r="A347" i="81"/>
  <c r="A346" i="81"/>
  <c r="A345" i="81"/>
  <c r="A344" i="81"/>
  <c r="A343" i="81"/>
  <c r="A342" i="81"/>
  <c r="A341" i="81"/>
  <c r="A340" i="81"/>
  <c r="A339" i="81"/>
  <c r="A338" i="81"/>
  <c r="A337" i="81"/>
  <c r="A336" i="81"/>
  <c r="A335" i="81"/>
  <c r="A334" i="81"/>
  <c r="A333" i="81"/>
  <c r="A332" i="81"/>
  <c r="A331" i="81"/>
  <c r="A330" i="81"/>
  <c r="A329" i="81"/>
  <c r="A328" i="81"/>
  <c r="A327" i="81"/>
  <c r="A326" i="81"/>
  <c r="A325" i="81"/>
  <c r="A324" i="81"/>
  <c r="A323" i="81"/>
  <c r="A322" i="81"/>
  <c r="A321" i="81"/>
  <c r="A320" i="81"/>
  <c r="A319" i="81"/>
  <c r="A318" i="81"/>
  <c r="A317" i="81"/>
  <c r="A316" i="81"/>
  <c r="A315" i="81"/>
  <c r="A314" i="81"/>
  <c r="A313" i="81"/>
  <c r="A312" i="81"/>
  <c r="A311" i="81"/>
  <c r="A310" i="81"/>
  <c r="A309" i="81"/>
  <c r="A308" i="81"/>
  <c r="A307" i="81"/>
  <c r="A306" i="81"/>
  <c r="A305" i="81"/>
  <c r="A304" i="81"/>
  <c r="A303" i="81"/>
  <c r="A302" i="81"/>
  <c r="A301" i="81"/>
  <c r="A300" i="81"/>
  <c r="A299" i="81"/>
  <c r="A298" i="81"/>
  <c r="A297" i="81"/>
  <c r="A296" i="81"/>
  <c r="A295" i="81"/>
  <c r="A294" i="81"/>
  <c r="A293" i="81"/>
  <c r="A292" i="81"/>
  <c r="A291" i="81"/>
  <c r="A290" i="81"/>
  <c r="A289" i="81"/>
  <c r="A288" i="81"/>
  <c r="A287" i="81"/>
  <c r="A286" i="81"/>
  <c r="A285" i="81"/>
  <c r="A284" i="81"/>
  <c r="A283" i="81"/>
  <c r="A282" i="81"/>
  <c r="A281" i="81"/>
  <c r="A280" i="81"/>
  <c r="A279" i="81"/>
  <c r="A278" i="81"/>
  <c r="A277" i="81"/>
  <c r="A276" i="81"/>
  <c r="A275" i="81"/>
  <c r="A274" i="81"/>
  <c r="A273" i="81"/>
  <c r="A272" i="81"/>
  <c r="A271" i="81"/>
  <c r="A270" i="81"/>
  <c r="A269" i="81"/>
  <c r="A268" i="81"/>
  <c r="A267" i="81"/>
  <c r="A266" i="81"/>
  <c r="A265" i="81"/>
  <c r="A264" i="81"/>
  <c r="A263" i="81"/>
  <c r="A262" i="81"/>
  <c r="A261" i="81"/>
  <c r="A260" i="81"/>
  <c r="A259" i="81"/>
  <c r="A258" i="81"/>
  <c r="A257" i="81"/>
  <c r="A256" i="81"/>
  <c r="A255" i="81"/>
  <c r="A254" i="81"/>
  <c r="A253" i="81"/>
  <c r="A252" i="81"/>
  <c r="A251" i="81"/>
  <c r="A250" i="81"/>
  <c r="AA120" i="81"/>
  <c r="AA119" i="81"/>
  <c r="AA118" i="81"/>
  <c r="AA117" i="81"/>
  <c r="AA116" i="81"/>
  <c r="AA115" i="81"/>
  <c r="AA114" i="81"/>
  <c r="AA113" i="81"/>
  <c r="AA112" i="81"/>
  <c r="AA111" i="81"/>
  <c r="AA110" i="81"/>
  <c r="AA109" i="81"/>
  <c r="AA108" i="81"/>
  <c r="AA107" i="81"/>
  <c r="AA106" i="81"/>
  <c r="AA105" i="81"/>
  <c r="AA104" i="81"/>
  <c r="AA103" i="81"/>
  <c r="AA102" i="81"/>
  <c r="AA101" i="81"/>
  <c r="AA100" i="81"/>
  <c r="AA99" i="81"/>
  <c r="AA98" i="81"/>
  <c r="AA97" i="81"/>
  <c r="AA96" i="81"/>
  <c r="AA95" i="81"/>
  <c r="AA94" i="81"/>
  <c r="AA93" i="81"/>
  <c r="AA92" i="81"/>
  <c r="AA91" i="81"/>
  <c r="AA90" i="81"/>
  <c r="AA89" i="81"/>
  <c r="AA88" i="81"/>
  <c r="AA87" i="81"/>
  <c r="AA86" i="81"/>
  <c r="AA85" i="81"/>
  <c r="AA84" i="81"/>
  <c r="AA83" i="81"/>
  <c r="AA82" i="81"/>
  <c r="AA81" i="81"/>
  <c r="AA80" i="8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6" i="81"/>
  <c r="AA15" i="81"/>
  <c r="AA14" i="81"/>
  <c r="AA13" i="81"/>
  <c r="AA12" i="81"/>
  <c r="A503" i="83"/>
  <c r="A502" i="83"/>
  <c r="A501" i="83"/>
  <c r="A500" i="83"/>
  <c r="A499" i="83"/>
  <c r="A498" i="83"/>
  <c r="A497" i="83"/>
  <c r="A496" i="83"/>
  <c r="A495" i="83"/>
  <c r="A494" i="83"/>
  <c r="A493" i="83"/>
  <c r="A492" i="83"/>
  <c r="A491" i="83"/>
  <c r="A490" i="83"/>
  <c r="A489" i="83"/>
  <c r="A488" i="83"/>
  <c r="A487" i="83"/>
  <c r="A486" i="83"/>
  <c r="A485" i="83"/>
  <c r="A484" i="83"/>
  <c r="A483" i="83"/>
  <c r="A482" i="83"/>
  <c r="A481" i="83"/>
  <c r="A480" i="83"/>
  <c r="A479" i="83"/>
  <c r="A478" i="83"/>
  <c r="A477" i="83"/>
  <c r="A476" i="83"/>
  <c r="A475" i="83"/>
  <c r="A474" i="83"/>
  <c r="A473" i="83"/>
  <c r="A472" i="83"/>
  <c r="A471" i="83"/>
  <c r="A470" i="83"/>
  <c r="A469" i="83"/>
  <c r="A468" i="83"/>
  <c r="A467" i="83"/>
  <c r="A466" i="83"/>
  <c r="A465" i="83"/>
  <c r="A464" i="83"/>
  <c r="A463" i="83"/>
  <c r="A462" i="83"/>
  <c r="A461" i="83"/>
  <c r="A460" i="83"/>
  <c r="A459" i="83"/>
  <c r="A458" i="83"/>
  <c r="A457" i="83"/>
  <c r="A456" i="83"/>
  <c r="A455" i="83"/>
  <c r="A454" i="83"/>
  <c r="A453" i="83"/>
  <c r="A452" i="83"/>
  <c r="A451" i="83"/>
  <c r="A450" i="83"/>
  <c r="A449" i="83"/>
  <c r="A448" i="83"/>
  <c r="A447" i="83"/>
  <c r="A446" i="83"/>
  <c r="A445" i="83"/>
  <c r="A444" i="83"/>
  <c r="A443" i="83"/>
  <c r="A442" i="83"/>
  <c r="A441" i="83"/>
  <c r="A440" i="83"/>
  <c r="A439" i="83"/>
  <c r="A438" i="83"/>
  <c r="A437" i="83"/>
  <c r="A436" i="83"/>
  <c r="A435" i="83"/>
  <c r="A434" i="83"/>
  <c r="A433" i="83"/>
  <c r="A432" i="83"/>
  <c r="A431" i="83"/>
  <c r="A430" i="83"/>
  <c r="A429" i="83"/>
  <c r="A428" i="83"/>
  <c r="A427" i="83"/>
  <c r="A426" i="83"/>
  <c r="A425" i="83"/>
  <c r="A424" i="83"/>
  <c r="A423" i="83"/>
  <c r="A422" i="83"/>
  <c r="A421" i="83"/>
  <c r="A420" i="83"/>
  <c r="A419" i="83"/>
  <c r="A418" i="83"/>
  <c r="A417" i="83"/>
  <c r="A416" i="83"/>
  <c r="A415" i="83"/>
  <c r="A414" i="83"/>
  <c r="A413" i="83"/>
  <c r="A412" i="83"/>
  <c r="A411" i="83"/>
  <c r="A410" i="83"/>
  <c r="A409" i="83"/>
  <c r="A408" i="83"/>
  <c r="A407" i="83"/>
  <c r="A406" i="83"/>
  <c r="A405" i="83"/>
  <c r="A404" i="83"/>
  <c r="A403" i="83"/>
  <c r="A402" i="83"/>
  <c r="A401" i="83"/>
  <c r="A400" i="83"/>
  <c r="A399" i="83"/>
  <c r="A398" i="83"/>
  <c r="A397" i="83"/>
  <c r="A396" i="83"/>
  <c r="A395" i="83"/>
  <c r="A394" i="83"/>
  <c r="A393" i="83"/>
  <c r="A392" i="83"/>
  <c r="A391" i="83"/>
  <c r="A390" i="83"/>
  <c r="A389" i="83"/>
  <c r="A388" i="83"/>
  <c r="A387" i="83"/>
  <c r="A386" i="83"/>
  <c r="A385" i="83"/>
  <c r="A384" i="83"/>
  <c r="A383" i="83"/>
  <c r="A382" i="83"/>
  <c r="A381" i="83"/>
  <c r="A380" i="83"/>
  <c r="A379" i="83"/>
  <c r="A378" i="83"/>
  <c r="A377" i="83"/>
  <c r="A376" i="83"/>
  <c r="A375" i="83"/>
  <c r="A374" i="83"/>
  <c r="A373" i="83"/>
  <c r="A372" i="83"/>
  <c r="A371" i="83"/>
  <c r="A370" i="83"/>
  <c r="A369" i="83"/>
  <c r="A368" i="83"/>
  <c r="A367" i="83"/>
  <c r="A366" i="83"/>
  <c r="A365" i="83"/>
  <c r="A364" i="83"/>
  <c r="A363" i="83"/>
  <c r="A362" i="83"/>
  <c r="A361" i="83"/>
  <c r="A360" i="83"/>
  <c r="A359" i="83"/>
  <c r="A358" i="83"/>
  <c r="A357" i="83"/>
  <c r="A356" i="83"/>
  <c r="A355" i="83"/>
  <c r="A354" i="83"/>
  <c r="A353" i="83"/>
  <c r="A352" i="83"/>
  <c r="A351" i="83"/>
  <c r="A350" i="83"/>
  <c r="A349" i="83"/>
  <c r="A348" i="83"/>
  <c r="A347" i="83"/>
  <c r="A346" i="83"/>
  <c r="A345" i="83"/>
  <c r="A344" i="83"/>
  <c r="A343" i="83"/>
  <c r="A342" i="83"/>
  <c r="A341" i="83"/>
  <c r="A340" i="83"/>
  <c r="A339" i="83"/>
  <c r="A338" i="83"/>
  <c r="A337" i="83"/>
  <c r="A336" i="83"/>
  <c r="A335" i="83"/>
  <c r="A334" i="83"/>
  <c r="A333" i="83"/>
  <c r="A332" i="83"/>
  <c r="A331" i="83"/>
  <c r="A330" i="83"/>
  <c r="A329" i="83"/>
  <c r="A328" i="83"/>
  <c r="A327" i="83"/>
  <c r="A326" i="83"/>
  <c r="A325" i="83"/>
  <c r="A324" i="83"/>
  <c r="A323" i="83"/>
  <c r="A322" i="83"/>
  <c r="A321" i="83"/>
  <c r="A320" i="83"/>
  <c r="A319" i="83"/>
  <c r="A318" i="83"/>
  <c r="A317" i="83"/>
  <c r="A316" i="83"/>
  <c r="A315" i="83"/>
  <c r="A314" i="83"/>
  <c r="A313" i="83"/>
  <c r="A312" i="83"/>
  <c r="A311" i="83"/>
  <c r="A310" i="83"/>
  <c r="A309" i="83"/>
  <c r="A308" i="83"/>
  <c r="A307" i="83"/>
  <c r="A306" i="83"/>
  <c r="A305" i="83"/>
  <c r="A304" i="83"/>
  <c r="A303" i="83"/>
  <c r="A302" i="83"/>
  <c r="A301" i="83"/>
  <c r="A300" i="83"/>
  <c r="A299" i="83"/>
  <c r="A298" i="83"/>
  <c r="A297" i="83"/>
  <c r="A296" i="83"/>
  <c r="A295" i="83"/>
  <c r="A294" i="83"/>
  <c r="A293" i="83"/>
  <c r="A292" i="83"/>
  <c r="A291" i="83"/>
  <c r="A290" i="83"/>
  <c r="A289" i="83"/>
  <c r="A288" i="83"/>
  <c r="A287" i="83"/>
  <c r="A286" i="83"/>
  <c r="A285" i="83"/>
  <c r="A284" i="83"/>
  <c r="A283" i="83"/>
  <c r="A282" i="83"/>
  <c r="A281" i="83"/>
  <c r="A280" i="83"/>
  <c r="A279" i="83"/>
  <c r="A278" i="83"/>
  <c r="A277" i="83"/>
  <c r="A276" i="83"/>
  <c r="A275" i="83"/>
  <c r="A274" i="83"/>
  <c r="A273" i="83"/>
  <c r="A272" i="83"/>
  <c r="A271" i="83"/>
  <c r="A270" i="83"/>
  <c r="A269" i="83"/>
  <c r="A268" i="83"/>
  <c r="A267" i="83"/>
  <c r="A266" i="83"/>
  <c r="A265" i="83"/>
  <c r="A264" i="83"/>
  <c r="A263" i="83"/>
  <c r="A262" i="83"/>
  <c r="A261" i="83"/>
  <c r="A260" i="83"/>
  <c r="A259" i="83"/>
  <c r="A258" i="83"/>
  <c r="A257" i="83"/>
  <c r="A256" i="83"/>
  <c r="A255" i="83"/>
  <c r="A254" i="83"/>
  <c r="A253" i="83"/>
  <c r="A252" i="83"/>
  <c r="A251" i="83"/>
  <c r="A250" i="83"/>
  <c r="A249" i="83"/>
  <c r="A248" i="83"/>
  <c r="A247" i="83"/>
  <c r="A246" i="83"/>
  <c r="A245" i="83"/>
  <c r="A244" i="83"/>
  <c r="AA114" i="83"/>
  <c r="AA113" i="83"/>
  <c r="AA112" i="83"/>
  <c r="AA111" i="83"/>
  <c r="AA110" i="83"/>
  <c r="AA109" i="83"/>
  <c r="AA108" i="83"/>
  <c r="AA107" i="83"/>
  <c r="AA106" i="83"/>
  <c r="AA105" i="83"/>
  <c r="AA104" i="83"/>
  <c r="AA103" i="83"/>
  <c r="AA102" i="83"/>
  <c r="AA101" i="83"/>
  <c r="AA100" i="83"/>
  <c r="AA99" i="83"/>
  <c r="AA98" i="83"/>
  <c r="AA97" i="83"/>
  <c r="AA96" i="83"/>
  <c r="AA95" i="83"/>
  <c r="AA94" i="83"/>
  <c r="AA93" i="83"/>
  <c r="AA92" i="83"/>
  <c r="AA91" i="83"/>
  <c r="AA90" i="83"/>
  <c r="AA89" i="83"/>
  <c r="AA88" i="83"/>
  <c r="AA87" i="83"/>
  <c r="AA86" i="83"/>
  <c r="AA85" i="83"/>
  <c r="AA84" i="83"/>
  <c r="AA83" i="83"/>
  <c r="AA82" i="83"/>
  <c r="AA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6" i="83"/>
  <c r="AA15" i="83"/>
  <c r="AA14" i="83"/>
  <c r="AA13" i="83"/>
  <c r="AA12" i="83"/>
  <c r="A503" i="85"/>
  <c r="A502" i="85"/>
  <c r="A501" i="85"/>
  <c r="A500" i="85"/>
  <c r="A499" i="85"/>
  <c r="A498" i="85"/>
  <c r="A497" i="85"/>
  <c r="A496" i="85"/>
  <c r="A495" i="85"/>
  <c r="A494" i="85"/>
  <c r="A493" i="85"/>
  <c r="A492" i="85"/>
  <c r="A491" i="85"/>
  <c r="A490" i="85"/>
  <c r="A489" i="85"/>
  <c r="A488" i="85"/>
  <c r="A487" i="85"/>
  <c r="A486" i="85"/>
  <c r="A485" i="85"/>
  <c r="A484" i="85"/>
  <c r="A483" i="85"/>
  <c r="A482" i="85"/>
  <c r="A481" i="85"/>
  <c r="A480" i="85"/>
  <c r="A479" i="85"/>
  <c r="A478" i="85"/>
  <c r="A477" i="85"/>
  <c r="A476" i="85"/>
  <c r="A475" i="85"/>
  <c r="A474" i="85"/>
  <c r="A473" i="85"/>
  <c r="A472" i="85"/>
  <c r="A471" i="85"/>
  <c r="A470" i="85"/>
  <c r="A469" i="85"/>
  <c r="A468" i="85"/>
  <c r="A467" i="85"/>
  <c r="A466" i="85"/>
  <c r="A465" i="85"/>
  <c r="A464" i="85"/>
  <c r="A463" i="85"/>
  <c r="A462" i="85"/>
  <c r="A461" i="85"/>
  <c r="A460" i="85"/>
  <c r="A459" i="85"/>
  <c r="A458" i="85"/>
  <c r="A457" i="85"/>
  <c r="A456" i="85"/>
  <c r="A455" i="85"/>
  <c r="A454" i="85"/>
  <c r="A453" i="85"/>
  <c r="A452" i="85"/>
  <c r="A451" i="85"/>
  <c r="A450" i="85"/>
  <c r="A449" i="85"/>
  <c r="A448" i="85"/>
  <c r="A447" i="85"/>
  <c r="A446" i="85"/>
  <c r="A445" i="85"/>
  <c r="A444" i="85"/>
  <c r="A443" i="85"/>
  <c r="A442" i="85"/>
  <c r="A441" i="85"/>
  <c r="A440" i="85"/>
  <c r="A439" i="85"/>
  <c r="A438" i="85"/>
  <c r="A437" i="85"/>
  <c r="A436" i="85"/>
  <c r="A435" i="85"/>
  <c r="A434" i="85"/>
  <c r="A433" i="85"/>
  <c r="A432" i="85"/>
  <c r="A431" i="85"/>
  <c r="A430" i="85"/>
  <c r="A429" i="85"/>
  <c r="A428" i="85"/>
  <c r="A427" i="85"/>
  <c r="A426" i="85"/>
  <c r="A425" i="85"/>
  <c r="A424" i="85"/>
  <c r="A423" i="85"/>
  <c r="A422" i="85"/>
  <c r="A421" i="85"/>
  <c r="A420" i="85"/>
  <c r="A419" i="85"/>
  <c r="A418" i="85"/>
  <c r="A417" i="85"/>
  <c r="A416" i="85"/>
  <c r="A415" i="85"/>
  <c r="A414" i="85"/>
  <c r="A413" i="85"/>
  <c r="A412" i="85"/>
  <c r="A411" i="85"/>
  <c r="A410" i="85"/>
  <c r="A409" i="85"/>
  <c r="A408" i="85"/>
  <c r="A407" i="85"/>
  <c r="A406" i="85"/>
  <c r="A405" i="85"/>
  <c r="A404" i="85"/>
  <c r="A403" i="85"/>
  <c r="A402" i="85"/>
  <c r="A401" i="85"/>
  <c r="A400" i="85"/>
  <c r="A399" i="85"/>
  <c r="A398" i="85"/>
  <c r="A397" i="85"/>
  <c r="A396" i="85"/>
  <c r="A395" i="85"/>
  <c r="A394" i="85"/>
  <c r="A393" i="85"/>
  <c r="A392" i="85"/>
  <c r="A391" i="85"/>
  <c r="A390" i="85"/>
  <c r="A389" i="85"/>
  <c r="A388" i="85"/>
  <c r="A387" i="85"/>
  <c r="A386" i="85"/>
  <c r="A385" i="85"/>
  <c r="A384" i="85"/>
  <c r="A383" i="85"/>
  <c r="A382" i="85"/>
  <c r="A381" i="85"/>
  <c r="A380" i="85"/>
  <c r="A379" i="85"/>
  <c r="A378" i="85"/>
  <c r="A377" i="85"/>
  <c r="A376" i="85"/>
  <c r="A375" i="85"/>
  <c r="A374" i="85"/>
  <c r="A373" i="85"/>
  <c r="A372" i="85"/>
  <c r="A371" i="85"/>
  <c r="A370" i="85"/>
  <c r="A369" i="85"/>
  <c r="A368" i="85"/>
  <c r="A367" i="85"/>
  <c r="A366" i="85"/>
  <c r="A365" i="85"/>
  <c r="A364" i="85"/>
  <c r="A363" i="85"/>
  <c r="A362" i="85"/>
  <c r="A361" i="85"/>
  <c r="A360" i="85"/>
  <c r="A359" i="85"/>
  <c r="A358" i="85"/>
  <c r="A357" i="85"/>
  <c r="A356" i="85"/>
  <c r="A355" i="85"/>
  <c r="A354" i="85"/>
  <c r="A353" i="85"/>
  <c r="A352" i="85"/>
  <c r="A351" i="85"/>
  <c r="A350" i="85"/>
  <c r="A349" i="85"/>
  <c r="A348" i="85"/>
  <c r="A347" i="85"/>
  <c r="A346" i="85"/>
  <c r="A345" i="85"/>
  <c r="A344" i="85"/>
  <c r="A343" i="85"/>
  <c r="A342" i="85"/>
  <c r="A341" i="85"/>
  <c r="A340" i="85"/>
  <c r="A339" i="85"/>
  <c r="A338" i="85"/>
  <c r="A337" i="85"/>
  <c r="A336" i="85"/>
  <c r="A335" i="85"/>
  <c r="A334" i="85"/>
  <c r="A333" i="85"/>
  <c r="A332" i="85"/>
  <c r="A331" i="85"/>
  <c r="A330" i="85"/>
  <c r="A329" i="85"/>
  <c r="A328" i="85"/>
  <c r="A327" i="85"/>
  <c r="A326" i="85"/>
  <c r="A325" i="85"/>
  <c r="A324" i="85"/>
  <c r="A323" i="85"/>
  <c r="A322" i="85"/>
  <c r="A321" i="85"/>
  <c r="A320" i="85"/>
  <c r="A319" i="85"/>
  <c r="A318" i="85"/>
  <c r="A317" i="85"/>
  <c r="A316" i="85"/>
  <c r="A315" i="85"/>
  <c r="A314" i="85"/>
  <c r="A313" i="85"/>
  <c r="A312" i="85"/>
  <c r="A311" i="85"/>
  <c r="A310" i="85"/>
  <c r="A309" i="85"/>
  <c r="A308" i="85"/>
  <c r="A307" i="85"/>
  <c r="A306" i="85"/>
  <c r="A305" i="85"/>
  <c r="A304" i="85"/>
  <c r="A303" i="85"/>
  <c r="A302" i="85"/>
  <c r="A301" i="85"/>
  <c r="A300" i="85"/>
  <c r="A299" i="85"/>
  <c r="A298" i="85"/>
  <c r="A297" i="85"/>
  <c r="A296" i="85"/>
  <c r="A295" i="85"/>
  <c r="A294" i="85"/>
  <c r="A293" i="85"/>
  <c r="A292" i="85"/>
  <c r="A291" i="85"/>
  <c r="A290" i="85"/>
  <c r="A289" i="85"/>
  <c r="A288" i="85"/>
  <c r="A287" i="85"/>
  <c r="A286" i="85"/>
  <c r="A285" i="85"/>
  <c r="A284" i="85"/>
  <c r="A283" i="85"/>
  <c r="A282" i="85"/>
  <c r="A281" i="85"/>
  <c r="A280" i="85"/>
  <c r="A279" i="85"/>
  <c r="A278" i="85"/>
  <c r="A277" i="85"/>
  <c r="A276" i="85"/>
  <c r="A275" i="85"/>
  <c r="A274" i="85"/>
  <c r="A273" i="85"/>
  <c r="A272" i="85"/>
  <c r="A271" i="85"/>
  <c r="A270" i="85"/>
  <c r="A269" i="85"/>
  <c r="A268" i="85"/>
  <c r="A267" i="85"/>
  <c r="A266" i="85"/>
  <c r="A265" i="85"/>
  <c r="A264" i="85"/>
  <c r="A263" i="85"/>
  <c r="A262" i="85"/>
  <c r="A261" i="85"/>
  <c r="A260" i="85"/>
  <c r="A259" i="85"/>
  <c r="A258" i="85"/>
  <c r="A257" i="85"/>
  <c r="A256" i="85"/>
  <c r="A255" i="85"/>
  <c r="A254" i="85"/>
  <c r="A253" i="85"/>
  <c r="A252" i="85"/>
  <c r="A251" i="85"/>
  <c r="A250" i="85"/>
  <c r="A249" i="85"/>
  <c r="A248" i="85"/>
  <c r="A247" i="85"/>
  <c r="A246" i="85"/>
  <c r="A245" i="85"/>
  <c r="A244" i="85"/>
  <c r="AA114" i="85"/>
  <c r="AA113" i="85"/>
  <c r="AA112" i="85"/>
  <c r="AA111" i="85"/>
  <c r="AA110" i="85"/>
  <c r="AA109" i="85"/>
  <c r="AA108" i="85"/>
  <c r="AA107" i="85"/>
  <c r="AA106" i="85"/>
  <c r="AA105" i="85"/>
  <c r="AA104" i="85"/>
  <c r="AA103" i="85"/>
  <c r="AA102" i="85"/>
  <c r="AA101" i="85"/>
  <c r="AA100" i="85"/>
  <c r="AA99" i="85"/>
  <c r="AA98" i="85"/>
  <c r="AA97" i="85"/>
  <c r="AA96" i="85"/>
  <c r="AA95" i="85"/>
  <c r="AA94" i="85"/>
  <c r="AA93" i="85"/>
  <c r="AA92" i="85"/>
  <c r="AA91" i="85"/>
  <c r="AA90" i="85"/>
  <c r="AA89" i="85"/>
  <c r="AA88" i="85"/>
  <c r="AA87" i="85"/>
  <c r="AA86" i="85"/>
  <c r="AA85" i="85"/>
  <c r="AA84" i="85"/>
  <c r="AA83" i="85"/>
  <c r="AA82" i="85"/>
  <c r="AA81" i="85"/>
  <c r="AA80" i="85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6" i="85"/>
  <c r="AA15" i="85"/>
  <c r="AA14" i="85"/>
  <c r="AA13" i="85"/>
  <c r="AA12" i="85"/>
  <c r="A503" i="87"/>
  <c r="A502" i="87"/>
  <c r="A501" i="87"/>
  <c r="A500" i="87"/>
  <c r="A499" i="87"/>
  <c r="A498" i="87"/>
  <c r="A497" i="87"/>
  <c r="A496" i="87"/>
  <c r="A495" i="87"/>
  <c r="A494" i="87"/>
  <c r="A493" i="87"/>
  <c r="A492" i="87"/>
  <c r="A491" i="87"/>
  <c r="A490" i="87"/>
  <c r="A489" i="87"/>
  <c r="A488" i="87"/>
  <c r="A487" i="87"/>
  <c r="A486" i="87"/>
  <c r="A485" i="87"/>
  <c r="A484" i="87"/>
  <c r="A483" i="87"/>
  <c r="A482" i="87"/>
  <c r="A481" i="87"/>
  <c r="A480" i="87"/>
  <c r="A479" i="87"/>
  <c r="A478" i="87"/>
  <c r="A477" i="87"/>
  <c r="A476" i="87"/>
  <c r="A475" i="87"/>
  <c r="A474" i="87"/>
  <c r="A473" i="87"/>
  <c r="A472" i="87"/>
  <c r="A471" i="87"/>
  <c r="A470" i="87"/>
  <c r="A469" i="87"/>
  <c r="A468" i="87"/>
  <c r="A467" i="87"/>
  <c r="A466" i="87"/>
  <c r="A465" i="87"/>
  <c r="A464" i="87"/>
  <c r="A463" i="87"/>
  <c r="A462" i="87"/>
  <c r="A461" i="87"/>
  <c r="A460" i="87"/>
  <c r="A459" i="87"/>
  <c r="A458" i="87"/>
  <c r="A457" i="87"/>
  <c r="A456" i="87"/>
  <c r="A455" i="87"/>
  <c r="A454" i="87"/>
  <c r="A453" i="87"/>
  <c r="A452" i="87"/>
  <c r="A451" i="87"/>
  <c r="A450" i="87"/>
  <c r="A449" i="87"/>
  <c r="A448" i="87"/>
  <c r="A447" i="87"/>
  <c r="A446" i="87"/>
  <c r="A445" i="87"/>
  <c r="A444" i="87"/>
  <c r="A443" i="87"/>
  <c r="A442" i="87"/>
  <c r="A441" i="87"/>
  <c r="A440" i="87"/>
  <c r="A439" i="87"/>
  <c r="A438" i="87"/>
  <c r="A437" i="87"/>
  <c r="A436" i="87"/>
  <c r="A435" i="87"/>
  <c r="A434" i="87"/>
  <c r="A433" i="87"/>
  <c r="A432" i="87"/>
  <c r="A431" i="87"/>
  <c r="A430" i="87"/>
  <c r="A429" i="87"/>
  <c r="A428" i="87"/>
  <c r="A427" i="87"/>
  <c r="A426" i="87"/>
  <c r="A425" i="87"/>
  <c r="A424" i="87"/>
  <c r="A423" i="87"/>
  <c r="A422" i="87"/>
  <c r="A421" i="87"/>
  <c r="A420" i="87"/>
  <c r="A419" i="87"/>
  <c r="A418" i="87"/>
  <c r="A417" i="87"/>
  <c r="A416" i="87"/>
  <c r="A415" i="87"/>
  <c r="A414" i="87"/>
  <c r="A413" i="87"/>
  <c r="A412" i="87"/>
  <c r="A411" i="87"/>
  <c r="A410" i="87"/>
  <c r="A409" i="87"/>
  <c r="A408" i="87"/>
  <c r="A407" i="87"/>
  <c r="A406" i="87"/>
  <c r="A405" i="87"/>
  <c r="A404" i="87"/>
  <c r="A403" i="87"/>
  <c r="A402" i="87"/>
  <c r="A401" i="87"/>
  <c r="A400" i="87"/>
  <c r="A399" i="87"/>
  <c r="A398" i="87"/>
  <c r="A397" i="87"/>
  <c r="A396" i="87"/>
  <c r="A395" i="87"/>
  <c r="A394" i="87"/>
  <c r="A393" i="87"/>
  <c r="A392" i="87"/>
  <c r="A391" i="87"/>
  <c r="A390" i="87"/>
  <c r="A389" i="87"/>
  <c r="A388" i="87"/>
  <c r="A387" i="87"/>
  <c r="A386" i="87"/>
  <c r="A385" i="87"/>
  <c r="A384" i="87"/>
  <c r="A383" i="87"/>
  <c r="A382" i="87"/>
  <c r="A381" i="87"/>
  <c r="A380" i="87"/>
  <c r="A379" i="87"/>
  <c r="A378" i="87"/>
  <c r="A377" i="87"/>
  <c r="A376" i="87"/>
  <c r="A375" i="87"/>
  <c r="A374" i="87"/>
  <c r="A373" i="87"/>
  <c r="A372" i="87"/>
  <c r="A371" i="87"/>
  <c r="A370" i="87"/>
  <c r="A369" i="87"/>
  <c r="A368" i="87"/>
  <c r="A367" i="87"/>
  <c r="A366" i="87"/>
  <c r="A365" i="87"/>
  <c r="A364" i="87"/>
  <c r="A363" i="87"/>
  <c r="A362" i="87"/>
  <c r="A361" i="87"/>
  <c r="A360" i="87"/>
  <c r="A359" i="87"/>
  <c r="A358" i="87"/>
  <c r="A357" i="87"/>
  <c r="A356" i="87"/>
  <c r="A355" i="87"/>
  <c r="A354" i="87"/>
  <c r="A353" i="87"/>
  <c r="A352" i="87"/>
  <c r="A351" i="87"/>
  <c r="A350" i="87"/>
  <c r="A349" i="87"/>
  <c r="A348" i="87"/>
  <c r="A347" i="87"/>
  <c r="A346" i="87"/>
  <c r="A345" i="87"/>
  <c r="A344" i="87"/>
  <c r="A343" i="87"/>
  <c r="A342" i="87"/>
  <c r="A341" i="87"/>
  <c r="A340" i="87"/>
  <c r="A339" i="87"/>
  <c r="A338" i="87"/>
  <c r="A337" i="87"/>
  <c r="A336" i="87"/>
  <c r="A335" i="87"/>
  <c r="A334" i="87"/>
  <c r="A333" i="87"/>
  <c r="A332" i="87"/>
  <c r="A331" i="87"/>
  <c r="A330" i="87"/>
  <c r="A329" i="87"/>
  <c r="A328" i="87"/>
  <c r="A327" i="87"/>
  <c r="A326" i="87"/>
  <c r="A325" i="87"/>
  <c r="A324" i="87"/>
  <c r="A323" i="87"/>
  <c r="A322" i="87"/>
  <c r="A321" i="87"/>
  <c r="A320" i="87"/>
  <c r="A319" i="87"/>
  <c r="A318" i="87"/>
  <c r="A317" i="87"/>
  <c r="A316" i="87"/>
  <c r="A315" i="87"/>
  <c r="A314" i="87"/>
  <c r="A313" i="87"/>
  <c r="A312" i="87"/>
  <c r="A311" i="87"/>
  <c r="A310" i="87"/>
  <c r="A309" i="87"/>
  <c r="A308" i="87"/>
  <c r="A307" i="87"/>
  <c r="A306" i="87"/>
  <c r="A305" i="87"/>
  <c r="A304" i="87"/>
  <c r="A303" i="87"/>
  <c r="A302" i="87"/>
  <c r="A301" i="87"/>
  <c r="A300" i="87"/>
  <c r="A299" i="87"/>
  <c r="A298" i="87"/>
  <c r="A297" i="87"/>
  <c r="A296" i="87"/>
  <c r="A295" i="87"/>
  <c r="A294" i="87"/>
  <c r="A293" i="87"/>
  <c r="A292" i="87"/>
  <c r="A291" i="87"/>
  <c r="A290" i="87"/>
  <c r="A289" i="87"/>
  <c r="A288" i="87"/>
  <c r="A287" i="87"/>
  <c r="A286" i="87"/>
  <c r="A285" i="87"/>
  <c r="A284" i="87"/>
  <c r="A283" i="87"/>
  <c r="A282" i="87"/>
  <c r="A281" i="87"/>
  <c r="A280" i="87"/>
  <c r="A279" i="87"/>
  <c r="A278" i="87"/>
  <c r="A277" i="87"/>
  <c r="A276" i="87"/>
  <c r="A275" i="87"/>
  <c r="A274" i="87"/>
  <c r="A273" i="87"/>
  <c r="A272" i="87"/>
  <c r="A271" i="87"/>
  <c r="A270" i="87"/>
  <c r="A269" i="87"/>
  <c r="A268" i="87"/>
  <c r="A267" i="87"/>
  <c r="A266" i="87"/>
  <c r="A265" i="87"/>
  <c r="A264" i="87"/>
  <c r="A263" i="87"/>
  <c r="A262" i="87"/>
  <c r="A261" i="87"/>
  <c r="A260" i="87"/>
  <c r="A259" i="87"/>
  <c r="A258" i="87"/>
  <c r="A257" i="87"/>
  <c r="A256" i="87"/>
  <c r="A255" i="87"/>
  <c r="A254" i="87"/>
  <c r="A253" i="87"/>
  <c r="A252" i="87"/>
  <c r="A251" i="87"/>
  <c r="A250" i="87"/>
  <c r="A249" i="87"/>
  <c r="A248" i="87"/>
  <c r="A247" i="87"/>
  <c r="A246" i="87"/>
  <c r="A245" i="87"/>
  <c r="A244" i="87"/>
  <c r="AA114" i="87"/>
  <c r="AA113" i="87"/>
  <c r="AA112" i="87"/>
  <c r="AA111" i="87"/>
  <c r="AA110" i="87"/>
  <c r="AA109" i="87"/>
  <c r="AA108" i="87"/>
  <c r="AA107" i="87"/>
  <c r="AA106" i="87"/>
  <c r="AA105" i="87"/>
  <c r="AA104" i="87"/>
  <c r="AA103" i="87"/>
  <c r="AA102" i="87"/>
  <c r="AA101" i="87"/>
  <c r="AA100" i="87"/>
  <c r="AA99" i="87"/>
  <c r="AA98" i="87"/>
  <c r="AA97" i="87"/>
  <c r="AA96" i="87"/>
  <c r="AA95" i="87"/>
  <c r="AA94" i="87"/>
  <c r="AA93" i="87"/>
  <c r="AA92" i="87"/>
  <c r="AA91" i="87"/>
  <c r="AA90" i="87"/>
  <c r="AA89" i="87"/>
  <c r="AA88" i="87"/>
  <c r="AA87" i="87"/>
  <c r="AA86" i="87"/>
  <c r="AA85" i="87"/>
  <c r="AA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6" i="87"/>
  <c r="AA15" i="87"/>
  <c r="AA14" i="87"/>
  <c r="AA13" i="87"/>
  <c r="AA12" i="87"/>
  <c r="A509" i="89"/>
  <c r="A508" i="89"/>
  <c r="A507" i="89"/>
  <c r="A506" i="89"/>
  <c r="A505" i="89"/>
  <c r="A504" i="89"/>
  <c r="A503" i="89"/>
  <c r="A502" i="89"/>
  <c r="A501" i="89"/>
  <c r="A500" i="89"/>
  <c r="A499" i="89"/>
  <c r="A498" i="89"/>
  <c r="A497" i="89"/>
  <c r="A496" i="89"/>
  <c r="A495" i="89"/>
  <c r="A494" i="89"/>
  <c r="A493" i="89"/>
  <c r="A492" i="89"/>
  <c r="A491" i="89"/>
  <c r="A490" i="89"/>
  <c r="A489" i="89"/>
  <c r="A488" i="89"/>
  <c r="A487" i="89"/>
  <c r="A486" i="89"/>
  <c r="A485" i="89"/>
  <c r="A484" i="89"/>
  <c r="A483" i="89"/>
  <c r="A482" i="89"/>
  <c r="A481" i="89"/>
  <c r="A480" i="89"/>
  <c r="A479" i="89"/>
  <c r="A478" i="89"/>
  <c r="A477" i="89"/>
  <c r="A476" i="89"/>
  <c r="A475" i="89"/>
  <c r="A474" i="89"/>
  <c r="A473" i="89"/>
  <c r="A472" i="89"/>
  <c r="A471" i="89"/>
  <c r="A470" i="89"/>
  <c r="A469" i="89"/>
  <c r="A468" i="89"/>
  <c r="A467" i="89"/>
  <c r="A466" i="89"/>
  <c r="A465" i="89"/>
  <c r="A464" i="89"/>
  <c r="A463" i="89"/>
  <c r="A462" i="89"/>
  <c r="A461" i="89"/>
  <c r="A460" i="89"/>
  <c r="A459" i="89"/>
  <c r="A458" i="89"/>
  <c r="A457" i="89"/>
  <c r="A456" i="89"/>
  <c r="A455" i="89"/>
  <c r="A454" i="89"/>
  <c r="A453" i="89"/>
  <c r="A452" i="89"/>
  <c r="A451" i="89"/>
  <c r="A450" i="89"/>
  <c r="A449" i="89"/>
  <c r="A448" i="89"/>
  <c r="A447" i="89"/>
  <c r="A446" i="89"/>
  <c r="A445" i="89"/>
  <c r="A444" i="89"/>
  <c r="A443" i="89"/>
  <c r="A442" i="89"/>
  <c r="A441" i="89"/>
  <c r="A440" i="89"/>
  <c r="A439" i="89"/>
  <c r="A438" i="89"/>
  <c r="A437" i="89"/>
  <c r="A436" i="89"/>
  <c r="A435" i="89"/>
  <c r="A434" i="89"/>
  <c r="A433" i="89"/>
  <c r="A432" i="89"/>
  <c r="A431" i="89"/>
  <c r="A430" i="89"/>
  <c r="A429" i="89"/>
  <c r="A428" i="89"/>
  <c r="A427" i="89"/>
  <c r="A426" i="89"/>
  <c r="A425" i="89"/>
  <c r="A424" i="89"/>
  <c r="A423" i="89"/>
  <c r="A422" i="89"/>
  <c r="A421" i="89"/>
  <c r="A420" i="89"/>
  <c r="A419" i="89"/>
  <c r="A418" i="89"/>
  <c r="A417" i="89"/>
  <c r="A416" i="89"/>
  <c r="A415" i="89"/>
  <c r="A414" i="89"/>
  <c r="A413" i="89"/>
  <c r="A412" i="89"/>
  <c r="A411" i="89"/>
  <c r="A410" i="89"/>
  <c r="A409" i="89"/>
  <c r="A408" i="89"/>
  <c r="A407" i="89"/>
  <c r="A406" i="89"/>
  <c r="A405" i="89"/>
  <c r="A404" i="89"/>
  <c r="A403" i="89"/>
  <c r="A402" i="89"/>
  <c r="A401" i="89"/>
  <c r="A400" i="89"/>
  <c r="A399" i="89"/>
  <c r="A398" i="89"/>
  <c r="A397" i="89"/>
  <c r="A396" i="89"/>
  <c r="A395" i="89"/>
  <c r="A394" i="89"/>
  <c r="A393" i="89"/>
  <c r="A392" i="89"/>
  <c r="A391" i="89"/>
  <c r="A390" i="89"/>
  <c r="A389" i="89"/>
  <c r="A388" i="89"/>
  <c r="A387" i="89"/>
  <c r="A386" i="89"/>
  <c r="A385" i="89"/>
  <c r="A384" i="89"/>
  <c r="A383" i="89"/>
  <c r="A382" i="89"/>
  <c r="A381" i="89"/>
  <c r="A380" i="89"/>
  <c r="A379" i="89"/>
  <c r="A378" i="89"/>
  <c r="A377" i="89"/>
  <c r="A376" i="89"/>
  <c r="A375" i="89"/>
  <c r="A374" i="89"/>
  <c r="A373" i="89"/>
  <c r="A372" i="89"/>
  <c r="A371" i="89"/>
  <c r="A370" i="89"/>
  <c r="A369" i="89"/>
  <c r="A368" i="89"/>
  <c r="A367" i="89"/>
  <c r="A366" i="89"/>
  <c r="A365" i="89"/>
  <c r="A364" i="89"/>
  <c r="A363" i="89"/>
  <c r="A362" i="89"/>
  <c r="A361" i="89"/>
  <c r="A360" i="89"/>
  <c r="A359" i="89"/>
  <c r="A358" i="89"/>
  <c r="A357" i="89"/>
  <c r="A356" i="89"/>
  <c r="A355" i="89"/>
  <c r="A354" i="89"/>
  <c r="A353" i="89"/>
  <c r="A352" i="89"/>
  <c r="A351" i="89"/>
  <c r="A350" i="89"/>
  <c r="A349" i="89"/>
  <c r="A348" i="89"/>
  <c r="A347" i="89"/>
  <c r="A346" i="89"/>
  <c r="A345" i="89"/>
  <c r="A344" i="89"/>
  <c r="A343" i="89"/>
  <c r="A342" i="89"/>
  <c r="A341" i="89"/>
  <c r="A340" i="89"/>
  <c r="A339" i="89"/>
  <c r="A338" i="89"/>
  <c r="A337" i="89"/>
  <c r="A336" i="89"/>
  <c r="A335" i="89"/>
  <c r="A334" i="89"/>
  <c r="A333" i="89"/>
  <c r="A332" i="89"/>
  <c r="A331" i="89"/>
  <c r="A330" i="89"/>
  <c r="A329" i="89"/>
  <c r="A328" i="89"/>
  <c r="A327" i="89"/>
  <c r="A326" i="89"/>
  <c r="A325" i="89"/>
  <c r="A324" i="89"/>
  <c r="A323" i="89"/>
  <c r="A322" i="89"/>
  <c r="A321" i="89"/>
  <c r="A320" i="89"/>
  <c r="A319" i="89"/>
  <c r="A318" i="89"/>
  <c r="A317" i="89"/>
  <c r="A316" i="89"/>
  <c r="A315" i="89"/>
  <c r="A314" i="89"/>
  <c r="A313" i="89"/>
  <c r="A312" i="89"/>
  <c r="A311" i="89"/>
  <c r="A310" i="89"/>
  <c r="A309" i="89"/>
  <c r="A308" i="89"/>
  <c r="A307" i="89"/>
  <c r="A306" i="89"/>
  <c r="A305" i="89"/>
  <c r="A304" i="89"/>
  <c r="A303" i="89"/>
  <c r="A302" i="89"/>
  <c r="A301" i="89"/>
  <c r="A300" i="89"/>
  <c r="A299" i="89"/>
  <c r="A298" i="89"/>
  <c r="A297" i="89"/>
  <c r="A296" i="89"/>
  <c r="A295" i="89"/>
  <c r="A294" i="89"/>
  <c r="A293" i="89"/>
  <c r="A292" i="89"/>
  <c r="A291" i="89"/>
  <c r="A290" i="89"/>
  <c r="A289" i="89"/>
  <c r="A288" i="89"/>
  <c r="A287" i="89"/>
  <c r="A286" i="89"/>
  <c r="A285" i="89"/>
  <c r="A284" i="89"/>
  <c r="A283" i="89"/>
  <c r="A282" i="89"/>
  <c r="A281" i="89"/>
  <c r="A280" i="89"/>
  <c r="A279" i="89"/>
  <c r="A278" i="89"/>
  <c r="A277" i="89"/>
  <c r="A276" i="89"/>
  <c r="A275" i="89"/>
  <c r="A274" i="89"/>
  <c r="A273" i="89"/>
  <c r="A272" i="89"/>
  <c r="A271" i="89"/>
  <c r="A270" i="89"/>
  <c r="A269" i="89"/>
  <c r="A268" i="89"/>
  <c r="A267" i="89"/>
  <c r="A266" i="89"/>
  <c r="A265" i="89"/>
  <c r="A264" i="89"/>
  <c r="A263" i="89"/>
  <c r="A262" i="89"/>
  <c r="A261" i="89"/>
  <c r="A260" i="89"/>
  <c r="A259" i="89"/>
  <c r="A258" i="89"/>
  <c r="A257" i="89"/>
  <c r="A256" i="89"/>
  <c r="A255" i="89"/>
  <c r="A254" i="89"/>
  <c r="A253" i="89"/>
  <c r="A252" i="89"/>
  <c r="A251" i="89"/>
  <c r="A250" i="89"/>
  <c r="AA120" i="89"/>
  <c r="AA119" i="89"/>
  <c r="AA118" i="89"/>
  <c r="AA117" i="89"/>
  <c r="AA116" i="89"/>
  <c r="AA115" i="89"/>
  <c r="AA114" i="89"/>
  <c r="AA113" i="89"/>
  <c r="AA112" i="89"/>
  <c r="AA111" i="89"/>
  <c r="AA110" i="89"/>
  <c r="AA109" i="89"/>
  <c r="AA108" i="89"/>
  <c r="AA107" i="89"/>
  <c r="AA106" i="89"/>
  <c r="AA105" i="89"/>
  <c r="AA104" i="89"/>
  <c r="AA103" i="89"/>
  <c r="AA102" i="89"/>
  <c r="AA101" i="89"/>
  <c r="AA100" i="89"/>
  <c r="AA99" i="89"/>
  <c r="AA98" i="89"/>
  <c r="AA97" i="89"/>
  <c r="AA96" i="89"/>
  <c r="AA95" i="89"/>
  <c r="AA94" i="89"/>
  <c r="AA93" i="89"/>
  <c r="AA92" i="89"/>
  <c r="AA91" i="89"/>
  <c r="AA90" i="89"/>
  <c r="AA89" i="89"/>
  <c r="AA88" i="89"/>
  <c r="AA87" i="89"/>
  <c r="AA86" i="89"/>
  <c r="AA85" i="89"/>
  <c r="AA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6" i="89"/>
  <c r="AA15" i="89"/>
  <c r="AA14" i="89"/>
  <c r="AA13" i="89"/>
  <c r="AA12" i="89"/>
  <c r="A503" i="91"/>
  <c r="A502" i="91"/>
  <c r="A501" i="91"/>
  <c r="A500" i="91"/>
  <c r="A499" i="91"/>
  <c r="A498" i="91"/>
  <c r="A497" i="91"/>
  <c r="A496" i="91"/>
  <c r="A495" i="91"/>
  <c r="A494" i="91"/>
  <c r="A493" i="91"/>
  <c r="A492" i="91"/>
  <c r="A491" i="91"/>
  <c r="A490" i="91"/>
  <c r="A489" i="91"/>
  <c r="A488" i="91"/>
  <c r="A487" i="91"/>
  <c r="A486" i="91"/>
  <c r="A485" i="91"/>
  <c r="A484" i="91"/>
  <c r="A483" i="91"/>
  <c r="A482" i="91"/>
  <c r="A481" i="91"/>
  <c r="A480" i="91"/>
  <c r="A479" i="91"/>
  <c r="A478" i="91"/>
  <c r="A477" i="91"/>
  <c r="A476" i="91"/>
  <c r="A475" i="91"/>
  <c r="A474" i="91"/>
  <c r="A473" i="91"/>
  <c r="A472" i="91"/>
  <c r="A471" i="91"/>
  <c r="A470" i="91"/>
  <c r="A469" i="91"/>
  <c r="A468" i="91"/>
  <c r="A467" i="91"/>
  <c r="A466" i="91"/>
  <c r="A465" i="91"/>
  <c r="A464" i="91"/>
  <c r="A463" i="91"/>
  <c r="A462" i="91"/>
  <c r="A461" i="91"/>
  <c r="A460" i="91"/>
  <c r="A459" i="91"/>
  <c r="A458" i="91"/>
  <c r="A457" i="91"/>
  <c r="A456" i="91"/>
  <c r="A455" i="91"/>
  <c r="A454" i="91"/>
  <c r="A453" i="91"/>
  <c r="A452" i="91"/>
  <c r="A451" i="91"/>
  <c r="A450" i="91"/>
  <c r="A449" i="91"/>
  <c r="A448" i="91"/>
  <c r="A447" i="91"/>
  <c r="A446" i="91"/>
  <c r="A445" i="91"/>
  <c r="A444" i="91"/>
  <c r="A443" i="91"/>
  <c r="A442" i="91"/>
  <c r="A441" i="91"/>
  <c r="A440" i="91"/>
  <c r="A439" i="91"/>
  <c r="A438" i="91"/>
  <c r="A437" i="91"/>
  <c r="A436" i="91"/>
  <c r="A435" i="91"/>
  <c r="A434" i="91"/>
  <c r="A433" i="91"/>
  <c r="A432" i="91"/>
  <c r="A431" i="91"/>
  <c r="A430" i="91"/>
  <c r="A429" i="91"/>
  <c r="A428" i="91"/>
  <c r="A427" i="91"/>
  <c r="A426" i="91"/>
  <c r="A425" i="91"/>
  <c r="A424" i="91"/>
  <c r="A423" i="91"/>
  <c r="A422" i="91"/>
  <c r="A421" i="91"/>
  <c r="A420" i="91"/>
  <c r="A419" i="91"/>
  <c r="A418" i="91"/>
  <c r="A417" i="91"/>
  <c r="A416" i="91"/>
  <c r="A415" i="91"/>
  <c r="A414" i="91"/>
  <c r="A413" i="91"/>
  <c r="A412" i="91"/>
  <c r="A411" i="91"/>
  <c r="A410" i="91"/>
  <c r="A409" i="91"/>
  <c r="A408" i="91"/>
  <c r="A407" i="91"/>
  <c r="A406" i="91"/>
  <c r="A405" i="91"/>
  <c r="A404" i="91"/>
  <c r="A403" i="91"/>
  <c r="A402" i="91"/>
  <c r="A401" i="91"/>
  <c r="A400" i="91"/>
  <c r="A399" i="91"/>
  <c r="A398" i="91"/>
  <c r="A397" i="91"/>
  <c r="A396" i="91"/>
  <c r="A395" i="91"/>
  <c r="A394" i="91"/>
  <c r="A393" i="91"/>
  <c r="A392" i="91"/>
  <c r="A391" i="91"/>
  <c r="A390" i="91"/>
  <c r="A389" i="91"/>
  <c r="A388" i="91"/>
  <c r="A387" i="91"/>
  <c r="A386" i="91"/>
  <c r="A385" i="91"/>
  <c r="A384" i="91"/>
  <c r="A383" i="91"/>
  <c r="A382" i="91"/>
  <c r="A381" i="91"/>
  <c r="A380" i="91"/>
  <c r="A379" i="91"/>
  <c r="A378" i="91"/>
  <c r="A377" i="91"/>
  <c r="A376" i="91"/>
  <c r="A375" i="91"/>
  <c r="A374" i="91"/>
  <c r="A373" i="91"/>
  <c r="A372" i="91"/>
  <c r="A371" i="91"/>
  <c r="A370" i="91"/>
  <c r="A369" i="91"/>
  <c r="A368" i="91"/>
  <c r="A367" i="91"/>
  <c r="A366" i="91"/>
  <c r="A365" i="91"/>
  <c r="A364" i="91"/>
  <c r="A363" i="91"/>
  <c r="A362" i="91"/>
  <c r="A361" i="91"/>
  <c r="A360" i="91"/>
  <c r="A359" i="91"/>
  <c r="A358" i="91"/>
  <c r="A357" i="91"/>
  <c r="A356" i="91"/>
  <c r="A355" i="91"/>
  <c r="A354" i="91"/>
  <c r="A353" i="91"/>
  <c r="A352" i="91"/>
  <c r="A351" i="91"/>
  <c r="A350" i="91"/>
  <c r="A349" i="91"/>
  <c r="A348" i="91"/>
  <c r="A347" i="91"/>
  <c r="A346" i="91"/>
  <c r="A345" i="91"/>
  <c r="A344" i="91"/>
  <c r="A343" i="91"/>
  <c r="A342" i="91"/>
  <c r="A341" i="91"/>
  <c r="A340" i="91"/>
  <c r="A339" i="91"/>
  <c r="A338" i="91"/>
  <c r="A337" i="91"/>
  <c r="A336" i="91"/>
  <c r="A335" i="91"/>
  <c r="A334" i="91"/>
  <c r="A333" i="91"/>
  <c r="A332" i="91"/>
  <c r="A331" i="91"/>
  <c r="A330" i="91"/>
  <c r="A329" i="91"/>
  <c r="A328" i="91"/>
  <c r="A327" i="91"/>
  <c r="A326" i="91"/>
  <c r="A325" i="91"/>
  <c r="A324" i="91"/>
  <c r="A323" i="91"/>
  <c r="A322" i="91"/>
  <c r="A321" i="91"/>
  <c r="A320" i="91"/>
  <c r="A319" i="91"/>
  <c r="A318" i="91"/>
  <c r="A317" i="91"/>
  <c r="A316" i="91"/>
  <c r="A315" i="91"/>
  <c r="A314" i="91"/>
  <c r="A313" i="91"/>
  <c r="A312" i="91"/>
  <c r="A311" i="91"/>
  <c r="A310" i="91"/>
  <c r="A309" i="91"/>
  <c r="A308" i="91"/>
  <c r="A307" i="91"/>
  <c r="A306" i="91"/>
  <c r="A305" i="91"/>
  <c r="A304" i="91"/>
  <c r="A303" i="91"/>
  <c r="A302" i="91"/>
  <c r="A301" i="91"/>
  <c r="A300" i="91"/>
  <c r="A299" i="91"/>
  <c r="A298" i="91"/>
  <c r="A297" i="91"/>
  <c r="A296" i="91"/>
  <c r="A295" i="91"/>
  <c r="A294" i="91"/>
  <c r="A293" i="91"/>
  <c r="A292" i="91"/>
  <c r="A291" i="91"/>
  <c r="A290" i="91"/>
  <c r="A289" i="91"/>
  <c r="A288" i="91"/>
  <c r="A287" i="91"/>
  <c r="A286" i="91"/>
  <c r="A285" i="91"/>
  <c r="A284" i="91"/>
  <c r="A283" i="91"/>
  <c r="A282" i="91"/>
  <c r="A281" i="91"/>
  <c r="A280" i="91"/>
  <c r="A279" i="91"/>
  <c r="A278" i="91"/>
  <c r="A277" i="91"/>
  <c r="A276" i="91"/>
  <c r="A275" i="91"/>
  <c r="A274" i="91"/>
  <c r="A273" i="91"/>
  <c r="A272" i="91"/>
  <c r="A271" i="91"/>
  <c r="A270" i="91"/>
  <c r="A269" i="91"/>
  <c r="A268" i="91"/>
  <c r="A267" i="91"/>
  <c r="A266" i="91"/>
  <c r="A265" i="91"/>
  <c r="A264" i="91"/>
  <c r="A263" i="91"/>
  <c r="A262" i="91"/>
  <c r="A261" i="91"/>
  <c r="A260" i="91"/>
  <c r="A259" i="91"/>
  <c r="A258" i="91"/>
  <c r="A257" i="91"/>
  <c r="A256" i="91"/>
  <c r="A255" i="91"/>
  <c r="A254" i="91"/>
  <c r="A253" i="91"/>
  <c r="A252" i="91"/>
  <c r="A251" i="91"/>
  <c r="A250" i="91"/>
  <c r="A249" i="91"/>
  <c r="A248" i="91"/>
  <c r="A247" i="91"/>
  <c r="A246" i="91"/>
  <c r="A245" i="91"/>
  <c r="A244" i="91"/>
  <c r="AA114" i="91"/>
  <c r="AA113" i="91"/>
  <c r="AA112" i="91"/>
  <c r="AA111" i="91"/>
  <c r="AA110" i="91"/>
  <c r="AA109" i="91"/>
  <c r="AA108" i="91"/>
  <c r="AA107" i="91"/>
  <c r="AA106" i="91"/>
  <c r="AA105" i="91"/>
  <c r="AA104" i="91"/>
  <c r="AA103" i="91"/>
  <c r="AA102" i="91"/>
  <c r="AA101" i="91"/>
  <c r="AA100" i="91"/>
  <c r="AA99" i="91"/>
  <c r="AA98" i="91"/>
  <c r="AA97" i="91"/>
  <c r="AA96" i="91"/>
  <c r="AA95" i="91"/>
  <c r="AA94" i="91"/>
  <c r="AA93" i="91"/>
  <c r="AA92" i="91"/>
  <c r="AA91" i="91"/>
  <c r="AA90" i="91"/>
  <c r="AA89" i="91"/>
  <c r="AA88" i="91"/>
  <c r="AA87" i="91"/>
  <c r="AA86" i="91"/>
  <c r="AA85" i="91"/>
  <c r="AA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6" i="91"/>
  <c r="AA15" i="91"/>
  <c r="AA14" i="91"/>
  <c r="AA13" i="91"/>
  <c r="AA12" i="91"/>
  <c r="A509" i="93"/>
  <c r="A508" i="93"/>
  <c r="A507" i="93"/>
  <c r="A506" i="93"/>
  <c r="A505" i="93"/>
  <c r="A504" i="93"/>
  <c r="A503" i="93"/>
  <c r="A502" i="93"/>
  <c r="A501" i="93"/>
  <c r="A500" i="93"/>
  <c r="A499" i="93"/>
  <c r="A498" i="93"/>
  <c r="A497" i="93"/>
  <c r="A496" i="93"/>
  <c r="A495" i="93"/>
  <c r="A494" i="93"/>
  <c r="A493" i="93"/>
  <c r="A492" i="93"/>
  <c r="A491" i="93"/>
  <c r="A490" i="93"/>
  <c r="A489" i="93"/>
  <c r="A488" i="93"/>
  <c r="A487" i="93"/>
  <c r="A486" i="93"/>
  <c r="A485" i="93"/>
  <c r="A484" i="93"/>
  <c r="A483" i="93"/>
  <c r="A482" i="93"/>
  <c r="A481" i="93"/>
  <c r="A480" i="93"/>
  <c r="A479" i="93"/>
  <c r="A478" i="93"/>
  <c r="A477" i="93"/>
  <c r="A476" i="93"/>
  <c r="A475" i="93"/>
  <c r="A474" i="93"/>
  <c r="A473" i="93"/>
  <c r="A472" i="93"/>
  <c r="A471" i="93"/>
  <c r="A470" i="93"/>
  <c r="A469" i="93"/>
  <c r="A468" i="93"/>
  <c r="A467" i="93"/>
  <c r="A466" i="93"/>
  <c r="A465" i="93"/>
  <c r="A464" i="93"/>
  <c r="A463" i="93"/>
  <c r="A462" i="93"/>
  <c r="A461" i="93"/>
  <c r="A460" i="93"/>
  <c r="A459" i="93"/>
  <c r="A458" i="93"/>
  <c r="A457" i="93"/>
  <c r="A456" i="93"/>
  <c r="A455" i="93"/>
  <c r="A454" i="93"/>
  <c r="A453" i="93"/>
  <c r="A452" i="93"/>
  <c r="A451" i="93"/>
  <c r="A450" i="93"/>
  <c r="A449" i="93"/>
  <c r="A448" i="93"/>
  <c r="A447" i="93"/>
  <c r="A446" i="93"/>
  <c r="A445" i="93"/>
  <c r="A444" i="93"/>
  <c r="A443" i="93"/>
  <c r="A442" i="93"/>
  <c r="A441" i="93"/>
  <c r="A440" i="93"/>
  <c r="A439" i="93"/>
  <c r="A438" i="93"/>
  <c r="A437" i="93"/>
  <c r="A436" i="93"/>
  <c r="A435" i="93"/>
  <c r="A434" i="93"/>
  <c r="A433" i="93"/>
  <c r="A432" i="93"/>
  <c r="A431" i="93"/>
  <c r="A430" i="93"/>
  <c r="A429" i="93"/>
  <c r="A428" i="93"/>
  <c r="A427" i="93"/>
  <c r="A426" i="93"/>
  <c r="A425" i="93"/>
  <c r="A424" i="93"/>
  <c r="A423" i="93"/>
  <c r="A422" i="93"/>
  <c r="A421" i="93"/>
  <c r="A420" i="93"/>
  <c r="A419" i="93"/>
  <c r="A418" i="93"/>
  <c r="A417" i="93"/>
  <c r="A416" i="93"/>
  <c r="A415" i="93"/>
  <c r="A414" i="93"/>
  <c r="A413" i="93"/>
  <c r="A412" i="93"/>
  <c r="A411" i="93"/>
  <c r="A410" i="93"/>
  <c r="A409" i="93"/>
  <c r="A408" i="93"/>
  <c r="A407" i="93"/>
  <c r="A406" i="93"/>
  <c r="A405" i="93"/>
  <c r="A404" i="93"/>
  <c r="A403" i="93"/>
  <c r="A402" i="93"/>
  <c r="A401" i="93"/>
  <c r="A400" i="93"/>
  <c r="A399" i="93"/>
  <c r="A398" i="93"/>
  <c r="A397" i="93"/>
  <c r="A396" i="93"/>
  <c r="A395" i="93"/>
  <c r="A394" i="93"/>
  <c r="A393" i="93"/>
  <c r="A392" i="93"/>
  <c r="A391" i="93"/>
  <c r="A390" i="93"/>
  <c r="A389" i="93"/>
  <c r="A388" i="93"/>
  <c r="A387" i="93"/>
  <c r="A386" i="93"/>
  <c r="A385" i="93"/>
  <c r="A384" i="93"/>
  <c r="A383" i="93"/>
  <c r="A382" i="93"/>
  <c r="A381" i="93"/>
  <c r="A380" i="93"/>
  <c r="A379" i="93"/>
  <c r="A378" i="93"/>
  <c r="A377" i="93"/>
  <c r="A376" i="93"/>
  <c r="A375" i="93"/>
  <c r="A374" i="93"/>
  <c r="A373" i="93"/>
  <c r="A372" i="93"/>
  <c r="A371" i="93"/>
  <c r="A370" i="93"/>
  <c r="A369" i="93"/>
  <c r="A368" i="93"/>
  <c r="A367" i="93"/>
  <c r="A366" i="93"/>
  <c r="A365" i="93"/>
  <c r="A364" i="93"/>
  <c r="A363" i="93"/>
  <c r="A362" i="93"/>
  <c r="A361" i="93"/>
  <c r="A360" i="93"/>
  <c r="A359" i="93"/>
  <c r="A358" i="93"/>
  <c r="A357" i="93"/>
  <c r="A356" i="93"/>
  <c r="A355" i="93"/>
  <c r="A354" i="93"/>
  <c r="A353" i="93"/>
  <c r="A352" i="93"/>
  <c r="A351" i="93"/>
  <c r="A350" i="93"/>
  <c r="A349" i="93"/>
  <c r="A348" i="93"/>
  <c r="A347" i="93"/>
  <c r="A346" i="93"/>
  <c r="A345" i="93"/>
  <c r="A344" i="93"/>
  <c r="A343" i="93"/>
  <c r="A342" i="93"/>
  <c r="A341" i="93"/>
  <c r="A340" i="93"/>
  <c r="A339" i="93"/>
  <c r="A338" i="93"/>
  <c r="A337" i="93"/>
  <c r="A336" i="93"/>
  <c r="A335" i="93"/>
  <c r="A334" i="93"/>
  <c r="A333" i="93"/>
  <c r="A332" i="93"/>
  <c r="A331" i="93"/>
  <c r="A330" i="93"/>
  <c r="A329" i="93"/>
  <c r="A328" i="93"/>
  <c r="A327" i="93"/>
  <c r="A326" i="93"/>
  <c r="A325" i="93"/>
  <c r="A324" i="93"/>
  <c r="A323" i="93"/>
  <c r="A322" i="93"/>
  <c r="A321" i="93"/>
  <c r="A320" i="93"/>
  <c r="A319" i="93"/>
  <c r="A318" i="93"/>
  <c r="A317" i="93"/>
  <c r="A316" i="93"/>
  <c r="A315" i="93"/>
  <c r="A314" i="93"/>
  <c r="A313" i="93"/>
  <c r="A312" i="93"/>
  <c r="A311" i="93"/>
  <c r="A310" i="93"/>
  <c r="A309" i="93"/>
  <c r="A308" i="93"/>
  <c r="A307" i="93"/>
  <c r="A306" i="93"/>
  <c r="A305" i="93"/>
  <c r="A304" i="93"/>
  <c r="A303" i="93"/>
  <c r="A302" i="93"/>
  <c r="A301" i="93"/>
  <c r="A300" i="93"/>
  <c r="A299" i="93"/>
  <c r="A298" i="93"/>
  <c r="A297" i="93"/>
  <c r="A296" i="93"/>
  <c r="A295" i="93"/>
  <c r="A294" i="93"/>
  <c r="A293" i="93"/>
  <c r="A292" i="93"/>
  <c r="A291" i="93"/>
  <c r="A290" i="93"/>
  <c r="A289" i="93"/>
  <c r="A288" i="93"/>
  <c r="A287" i="93"/>
  <c r="A286" i="93"/>
  <c r="A285" i="93"/>
  <c r="A284" i="93"/>
  <c r="A283" i="93"/>
  <c r="A282" i="93"/>
  <c r="A281" i="93"/>
  <c r="A280" i="93"/>
  <c r="A279" i="93"/>
  <c r="A278" i="93"/>
  <c r="A277" i="93"/>
  <c r="A276" i="93"/>
  <c r="A275" i="93"/>
  <c r="A274" i="93"/>
  <c r="A273" i="93"/>
  <c r="A272" i="93"/>
  <c r="A271" i="93"/>
  <c r="A270" i="93"/>
  <c r="A269" i="93"/>
  <c r="A268" i="93"/>
  <c r="A267" i="93"/>
  <c r="A266" i="93"/>
  <c r="A265" i="93"/>
  <c r="A264" i="93"/>
  <c r="A263" i="93"/>
  <c r="A262" i="93"/>
  <c r="A261" i="93"/>
  <c r="A260" i="93"/>
  <c r="A259" i="93"/>
  <c r="A258" i="93"/>
  <c r="A257" i="93"/>
  <c r="A256" i="93"/>
  <c r="A255" i="93"/>
  <c r="A254" i="93"/>
  <c r="A253" i="93"/>
  <c r="A252" i="93"/>
  <c r="A251" i="93"/>
  <c r="A250" i="93"/>
  <c r="AA120" i="93"/>
  <c r="AA119" i="93"/>
  <c r="AA118" i="93"/>
  <c r="AA117" i="93"/>
  <c r="AA116" i="93"/>
  <c r="AA115" i="93"/>
  <c r="AA114" i="93"/>
  <c r="AA113" i="93"/>
  <c r="AA112" i="93"/>
  <c r="AA111" i="93"/>
  <c r="AA110" i="93"/>
  <c r="AA109" i="93"/>
  <c r="AA108" i="93"/>
  <c r="AA107" i="93"/>
  <c r="AA106" i="93"/>
  <c r="AA105" i="93"/>
  <c r="AA104" i="93"/>
  <c r="AA103" i="93"/>
  <c r="AA102" i="93"/>
  <c r="AA101" i="93"/>
  <c r="AA100" i="93"/>
  <c r="AA99" i="93"/>
  <c r="AA98" i="93"/>
  <c r="AA97" i="93"/>
  <c r="AA96" i="93"/>
  <c r="AA95" i="93"/>
  <c r="AA94" i="93"/>
  <c r="AA93" i="93"/>
  <c r="AA92" i="93"/>
  <c r="AA91" i="93"/>
  <c r="AA90" i="93"/>
  <c r="AA89" i="93"/>
  <c r="AA88" i="93"/>
  <c r="AA87" i="93"/>
  <c r="AA86" i="93"/>
  <c r="AA85" i="93"/>
  <c r="AA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6" i="93"/>
  <c r="AA15" i="93"/>
  <c r="AA14" i="93"/>
  <c r="AA13" i="93"/>
  <c r="AA12" i="93"/>
  <c r="A509" i="95"/>
  <c r="A508" i="95"/>
  <c r="A507" i="95"/>
  <c r="A506" i="95"/>
  <c r="A505" i="95"/>
  <c r="A504" i="95"/>
  <c r="A503" i="95"/>
  <c r="A502" i="95"/>
  <c r="A501" i="95"/>
  <c r="A500" i="95"/>
  <c r="A499" i="95"/>
  <c r="A498" i="95"/>
  <c r="A497" i="95"/>
  <c r="A496" i="95"/>
  <c r="A495" i="95"/>
  <c r="A494" i="95"/>
  <c r="A493" i="95"/>
  <c r="A492" i="95"/>
  <c r="A491" i="95"/>
  <c r="A490" i="95"/>
  <c r="A489" i="95"/>
  <c r="A488" i="95"/>
  <c r="A487" i="95"/>
  <c r="A486" i="95"/>
  <c r="A485" i="95"/>
  <c r="A484" i="95"/>
  <c r="A483" i="95"/>
  <c r="A482" i="95"/>
  <c r="A481" i="95"/>
  <c r="A480" i="95"/>
  <c r="A479" i="95"/>
  <c r="A478" i="95"/>
  <c r="A477" i="95"/>
  <c r="A476" i="95"/>
  <c r="A475" i="95"/>
  <c r="A474" i="95"/>
  <c r="A473" i="95"/>
  <c r="A472" i="95"/>
  <c r="A471" i="95"/>
  <c r="A470" i="95"/>
  <c r="A469" i="95"/>
  <c r="A468" i="95"/>
  <c r="A467" i="95"/>
  <c r="A466" i="95"/>
  <c r="A465" i="95"/>
  <c r="A464" i="95"/>
  <c r="A463" i="95"/>
  <c r="A462" i="95"/>
  <c r="A461" i="95"/>
  <c r="A460" i="95"/>
  <c r="A459" i="95"/>
  <c r="A458" i="95"/>
  <c r="A457" i="95"/>
  <c r="A456" i="95"/>
  <c r="A455" i="95"/>
  <c r="A454" i="95"/>
  <c r="A453" i="95"/>
  <c r="A452" i="95"/>
  <c r="A451" i="95"/>
  <c r="A450" i="95"/>
  <c r="A449" i="95"/>
  <c r="A448" i="95"/>
  <c r="A447" i="95"/>
  <c r="A446" i="95"/>
  <c r="A445" i="95"/>
  <c r="A444" i="95"/>
  <c r="A443" i="95"/>
  <c r="A442" i="95"/>
  <c r="A441" i="95"/>
  <c r="A440" i="95"/>
  <c r="A439" i="95"/>
  <c r="A438" i="95"/>
  <c r="A437" i="95"/>
  <c r="A436" i="95"/>
  <c r="A435" i="95"/>
  <c r="A434" i="95"/>
  <c r="A433" i="95"/>
  <c r="A432" i="95"/>
  <c r="A431" i="95"/>
  <c r="A430" i="95"/>
  <c r="A429" i="95"/>
  <c r="A428" i="95"/>
  <c r="A427" i="95"/>
  <c r="A426" i="95"/>
  <c r="A425" i="95"/>
  <c r="A424" i="95"/>
  <c r="A423" i="95"/>
  <c r="A422" i="95"/>
  <c r="A421" i="95"/>
  <c r="A420" i="95"/>
  <c r="A419" i="95"/>
  <c r="A418" i="95"/>
  <c r="A417" i="95"/>
  <c r="A416" i="95"/>
  <c r="A415" i="95"/>
  <c r="A414" i="95"/>
  <c r="A413" i="95"/>
  <c r="A412" i="95"/>
  <c r="A411" i="95"/>
  <c r="A410" i="95"/>
  <c r="A409" i="95"/>
  <c r="A408" i="95"/>
  <c r="A407" i="95"/>
  <c r="A406" i="95"/>
  <c r="A405" i="95"/>
  <c r="A404" i="95"/>
  <c r="A403" i="95"/>
  <c r="A402" i="95"/>
  <c r="A401" i="95"/>
  <c r="A400" i="95"/>
  <c r="A399" i="95"/>
  <c r="A398" i="95"/>
  <c r="A397" i="95"/>
  <c r="A396" i="95"/>
  <c r="A395" i="95"/>
  <c r="A394" i="95"/>
  <c r="A393" i="95"/>
  <c r="A392" i="95"/>
  <c r="A391" i="95"/>
  <c r="A390" i="95"/>
  <c r="A389" i="95"/>
  <c r="A388" i="95"/>
  <c r="A387" i="95"/>
  <c r="A386" i="95"/>
  <c r="A385" i="95"/>
  <c r="A384" i="95"/>
  <c r="A383" i="95"/>
  <c r="A382" i="95"/>
  <c r="A381" i="95"/>
  <c r="A380" i="95"/>
  <c r="A379" i="95"/>
  <c r="A378" i="95"/>
  <c r="A377" i="95"/>
  <c r="A376" i="95"/>
  <c r="A375" i="95"/>
  <c r="A374" i="95"/>
  <c r="A373" i="95"/>
  <c r="A372" i="95"/>
  <c r="A371" i="95"/>
  <c r="A370" i="95"/>
  <c r="A369" i="95"/>
  <c r="A368" i="95"/>
  <c r="A367" i="95"/>
  <c r="A366" i="95"/>
  <c r="A365" i="95"/>
  <c r="A364" i="95"/>
  <c r="A363" i="95"/>
  <c r="A362" i="95"/>
  <c r="A361" i="95"/>
  <c r="A360" i="95"/>
  <c r="A359" i="95"/>
  <c r="A358" i="95"/>
  <c r="A357" i="95"/>
  <c r="A356" i="95"/>
  <c r="A355" i="95"/>
  <c r="A354" i="95"/>
  <c r="A353" i="95"/>
  <c r="A352" i="95"/>
  <c r="A351" i="95"/>
  <c r="A350" i="95"/>
  <c r="A349" i="95"/>
  <c r="A348" i="95"/>
  <c r="A347" i="95"/>
  <c r="A346" i="95"/>
  <c r="A345" i="95"/>
  <c r="A344" i="95"/>
  <c r="A343" i="95"/>
  <c r="A342" i="95"/>
  <c r="A341" i="95"/>
  <c r="A340" i="95"/>
  <c r="A339" i="95"/>
  <c r="A338" i="95"/>
  <c r="A337" i="95"/>
  <c r="A336" i="95"/>
  <c r="A335" i="95"/>
  <c r="A334" i="95"/>
  <c r="A333" i="95"/>
  <c r="A332" i="95"/>
  <c r="A331" i="95"/>
  <c r="A330" i="95"/>
  <c r="A329" i="95"/>
  <c r="A328" i="95"/>
  <c r="A327" i="95"/>
  <c r="A326" i="95"/>
  <c r="A325" i="95"/>
  <c r="A324" i="95"/>
  <c r="A323" i="95"/>
  <c r="A322" i="95"/>
  <c r="A321" i="95"/>
  <c r="A320" i="95"/>
  <c r="A319" i="95"/>
  <c r="A318" i="95"/>
  <c r="A317" i="95"/>
  <c r="A316" i="95"/>
  <c r="A315" i="95"/>
  <c r="A314" i="95"/>
  <c r="A313" i="95"/>
  <c r="A312" i="95"/>
  <c r="A311" i="95"/>
  <c r="A310" i="95"/>
  <c r="A309" i="95"/>
  <c r="A308" i="95"/>
  <c r="A307" i="95"/>
  <c r="A306" i="95"/>
  <c r="A305" i="95"/>
  <c r="A304" i="95"/>
  <c r="A303" i="95"/>
  <c r="A302" i="95"/>
  <c r="A301" i="95"/>
  <c r="A300" i="95"/>
  <c r="A299" i="95"/>
  <c r="A298" i="95"/>
  <c r="A297" i="95"/>
  <c r="A296" i="95"/>
  <c r="A295" i="95"/>
  <c r="A294" i="95"/>
  <c r="A293" i="95"/>
  <c r="A292" i="95"/>
  <c r="A291" i="95"/>
  <c r="A290" i="95"/>
  <c r="A289" i="95"/>
  <c r="A288" i="95"/>
  <c r="A287" i="95"/>
  <c r="A286" i="95"/>
  <c r="A285" i="95"/>
  <c r="A284" i="95"/>
  <c r="A283" i="95"/>
  <c r="A282" i="95"/>
  <c r="A281" i="95"/>
  <c r="A280" i="95"/>
  <c r="A279" i="95"/>
  <c r="A278" i="95"/>
  <c r="A277" i="95"/>
  <c r="A276" i="95"/>
  <c r="A275" i="95"/>
  <c r="A274" i="95"/>
  <c r="A273" i="95"/>
  <c r="A272" i="95"/>
  <c r="A271" i="95"/>
  <c r="A270" i="95"/>
  <c r="A269" i="95"/>
  <c r="A268" i="95"/>
  <c r="A267" i="95"/>
  <c r="A266" i="95"/>
  <c r="A265" i="95"/>
  <c r="A264" i="95"/>
  <c r="A263" i="95"/>
  <c r="A262" i="95"/>
  <c r="A261" i="95"/>
  <c r="A260" i="95"/>
  <c r="A259" i="95"/>
  <c r="A258" i="95"/>
  <c r="A257" i="95"/>
  <c r="A256" i="95"/>
  <c r="A255" i="95"/>
  <c r="A254" i="95"/>
  <c r="A253" i="95"/>
  <c r="A252" i="95"/>
  <c r="A251" i="95"/>
  <c r="A250" i="95"/>
  <c r="AA120" i="95"/>
  <c r="AA119" i="95"/>
  <c r="AA118" i="95"/>
  <c r="AA117" i="95"/>
  <c r="AA116" i="95"/>
  <c r="AA115" i="95"/>
  <c r="AA114" i="95"/>
  <c r="AA113" i="95"/>
  <c r="AA112" i="95"/>
  <c r="AA111" i="95"/>
  <c r="AA110" i="95"/>
  <c r="AA109" i="95"/>
  <c r="AA108" i="95"/>
  <c r="AA107" i="95"/>
  <c r="AA106" i="95"/>
  <c r="AA105" i="95"/>
  <c r="AA104" i="95"/>
  <c r="AA103" i="95"/>
  <c r="AA102" i="95"/>
  <c r="AA101" i="95"/>
  <c r="AA100" i="95"/>
  <c r="AA99" i="95"/>
  <c r="AA98" i="95"/>
  <c r="AA97" i="95"/>
  <c r="AA96" i="95"/>
  <c r="AA95" i="95"/>
  <c r="AA94" i="95"/>
  <c r="AA93" i="95"/>
  <c r="AA92" i="95"/>
  <c r="AA91" i="95"/>
  <c r="AA90" i="95"/>
  <c r="AA89" i="95"/>
  <c r="AA88" i="95"/>
  <c r="AA87" i="95"/>
  <c r="AA86" i="95"/>
  <c r="AA85" i="95"/>
  <c r="AA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6" i="95"/>
  <c r="AA15" i="95"/>
  <c r="AA14" i="95"/>
  <c r="AA13" i="95"/>
  <c r="AA12" i="95"/>
  <c r="A509" i="97"/>
  <c r="A508" i="97"/>
  <c r="A507" i="97"/>
  <c r="A506" i="97"/>
  <c r="A505" i="97"/>
  <c r="A504" i="97"/>
  <c r="A503" i="97"/>
  <c r="A502" i="97"/>
  <c r="A501" i="97"/>
  <c r="A500" i="97"/>
  <c r="A499" i="97"/>
  <c r="A498" i="97"/>
  <c r="A497" i="97"/>
  <c r="A496" i="97"/>
  <c r="A495" i="97"/>
  <c r="A494" i="97"/>
  <c r="A493" i="97"/>
  <c r="A492" i="97"/>
  <c r="A491" i="97"/>
  <c r="A490" i="97"/>
  <c r="A489" i="97"/>
  <c r="A488" i="97"/>
  <c r="A487" i="97"/>
  <c r="A486" i="97"/>
  <c r="A485" i="97"/>
  <c r="A484" i="97"/>
  <c r="A483" i="97"/>
  <c r="A482" i="97"/>
  <c r="A481" i="97"/>
  <c r="A480" i="97"/>
  <c r="A479" i="97"/>
  <c r="A478" i="97"/>
  <c r="A477" i="97"/>
  <c r="A476" i="97"/>
  <c r="A475" i="97"/>
  <c r="A474" i="97"/>
  <c r="A473" i="97"/>
  <c r="A472" i="97"/>
  <c r="A471" i="97"/>
  <c r="A470" i="97"/>
  <c r="A469" i="97"/>
  <c r="A468" i="97"/>
  <c r="A467" i="97"/>
  <c r="A466" i="97"/>
  <c r="A465" i="97"/>
  <c r="A464" i="97"/>
  <c r="A463" i="97"/>
  <c r="A462" i="97"/>
  <c r="A461" i="97"/>
  <c r="A460" i="97"/>
  <c r="A459" i="97"/>
  <c r="A458" i="97"/>
  <c r="A457" i="97"/>
  <c r="A456" i="97"/>
  <c r="A455" i="97"/>
  <c r="A454" i="97"/>
  <c r="A453" i="97"/>
  <c r="A452" i="97"/>
  <c r="A451" i="97"/>
  <c r="A450" i="97"/>
  <c r="A449" i="97"/>
  <c r="A448" i="97"/>
  <c r="A447" i="97"/>
  <c r="A446" i="97"/>
  <c r="A445" i="97"/>
  <c r="A444" i="97"/>
  <c r="A443" i="97"/>
  <c r="A442" i="97"/>
  <c r="A441" i="97"/>
  <c r="A440" i="97"/>
  <c r="A439" i="97"/>
  <c r="A438" i="97"/>
  <c r="A437" i="97"/>
  <c r="A436" i="97"/>
  <c r="A435" i="97"/>
  <c r="A434" i="97"/>
  <c r="A433" i="97"/>
  <c r="A432" i="97"/>
  <c r="A431" i="97"/>
  <c r="A430" i="97"/>
  <c r="A429" i="97"/>
  <c r="A428" i="97"/>
  <c r="A427" i="97"/>
  <c r="A426" i="97"/>
  <c r="A425" i="97"/>
  <c r="A424" i="97"/>
  <c r="A423" i="97"/>
  <c r="A422" i="97"/>
  <c r="A421" i="97"/>
  <c r="A420" i="97"/>
  <c r="A419" i="97"/>
  <c r="A418" i="97"/>
  <c r="A417" i="97"/>
  <c r="A416" i="97"/>
  <c r="A415" i="97"/>
  <c r="A414" i="97"/>
  <c r="A413" i="97"/>
  <c r="A412" i="97"/>
  <c r="A411" i="97"/>
  <c r="A410" i="97"/>
  <c r="A409" i="97"/>
  <c r="A408" i="97"/>
  <c r="A407" i="97"/>
  <c r="A406" i="97"/>
  <c r="A405" i="97"/>
  <c r="A404" i="97"/>
  <c r="A403" i="97"/>
  <c r="A402" i="97"/>
  <c r="A401" i="97"/>
  <c r="A400" i="97"/>
  <c r="A399" i="97"/>
  <c r="A398" i="97"/>
  <c r="A397" i="97"/>
  <c r="A396" i="97"/>
  <c r="A395" i="97"/>
  <c r="A394" i="97"/>
  <c r="A393" i="97"/>
  <c r="A392" i="97"/>
  <c r="A391" i="97"/>
  <c r="A390" i="97"/>
  <c r="A389" i="97"/>
  <c r="A388" i="97"/>
  <c r="A387" i="97"/>
  <c r="A386" i="97"/>
  <c r="A385" i="97"/>
  <c r="A384" i="97"/>
  <c r="A383" i="97"/>
  <c r="A382" i="97"/>
  <c r="A381" i="97"/>
  <c r="A380" i="97"/>
  <c r="A379" i="97"/>
  <c r="A378" i="97"/>
  <c r="A377" i="97"/>
  <c r="A376" i="97"/>
  <c r="A375" i="97"/>
  <c r="A374" i="97"/>
  <c r="A373" i="97"/>
  <c r="A372" i="97"/>
  <c r="A371" i="97"/>
  <c r="A370" i="97"/>
  <c r="A369" i="97"/>
  <c r="A368" i="97"/>
  <c r="A367" i="97"/>
  <c r="A366" i="97"/>
  <c r="A365" i="97"/>
  <c r="A364" i="97"/>
  <c r="A363" i="97"/>
  <c r="A362" i="97"/>
  <c r="A361" i="97"/>
  <c r="A360" i="97"/>
  <c r="A359" i="97"/>
  <c r="A358" i="97"/>
  <c r="A357" i="97"/>
  <c r="A356" i="97"/>
  <c r="A355" i="97"/>
  <c r="A354" i="97"/>
  <c r="A353" i="97"/>
  <c r="A352" i="97"/>
  <c r="A351" i="97"/>
  <c r="A350" i="97"/>
  <c r="A349" i="97"/>
  <c r="A348" i="97"/>
  <c r="A347" i="97"/>
  <c r="A346" i="97"/>
  <c r="A345" i="97"/>
  <c r="A344" i="97"/>
  <c r="A343" i="97"/>
  <c r="A342" i="97"/>
  <c r="A341" i="97"/>
  <c r="A340" i="97"/>
  <c r="A339" i="97"/>
  <c r="A338" i="97"/>
  <c r="A337" i="97"/>
  <c r="A336" i="97"/>
  <c r="A335" i="97"/>
  <c r="A334" i="97"/>
  <c r="A333" i="97"/>
  <c r="A332" i="97"/>
  <c r="A331" i="97"/>
  <c r="A330" i="97"/>
  <c r="A329" i="97"/>
  <c r="A328" i="97"/>
  <c r="A327" i="97"/>
  <c r="A326" i="97"/>
  <c r="A325" i="97"/>
  <c r="A324" i="97"/>
  <c r="A323" i="97"/>
  <c r="A322" i="97"/>
  <c r="A321" i="97"/>
  <c r="A320" i="97"/>
  <c r="A319" i="97"/>
  <c r="A318" i="97"/>
  <c r="A317" i="97"/>
  <c r="A316" i="97"/>
  <c r="A315" i="97"/>
  <c r="A314" i="97"/>
  <c r="A313" i="97"/>
  <c r="A312" i="97"/>
  <c r="A311" i="97"/>
  <c r="A310" i="97"/>
  <c r="A309" i="97"/>
  <c r="A308" i="97"/>
  <c r="A307" i="97"/>
  <c r="A306" i="97"/>
  <c r="A305" i="97"/>
  <c r="A304" i="97"/>
  <c r="A303" i="97"/>
  <c r="A302" i="97"/>
  <c r="A301" i="97"/>
  <c r="A300" i="97"/>
  <c r="A299" i="97"/>
  <c r="A298" i="97"/>
  <c r="A297" i="97"/>
  <c r="A296" i="97"/>
  <c r="A295" i="97"/>
  <c r="A294" i="97"/>
  <c r="A293" i="97"/>
  <c r="A292" i="97"/>
  <c r="A291" i="97"/>
  <c r="A290" i="97"/>
  <c r="A289" i="97"/>
  <c r="A288" i="97"/>
  <c r="A287" i="97"/>
  <c r="A286" i="97"/>
  <c r="A285" i="97"/>
  <c r="A284" i="97"/>
  <c r="A283" i="97"/>
  <c r="A282" i="97"/>
  <c r="A281" i="97"/>
  <c r="A280" i="97"/>
  <c r="A279" i="97"/>
  <c r="A278" i="97"/>
  <c r="A277" i="97"/>
  <c r="A276" i="97"/>
  <c r="A275" i="97"/>
  <c r="A274" i="97"/>
  <c r="A273" i="97"/>
  <c r="A272" i="97"/>
  <c r="A271" i="97"/>
  <c r="A270" i="97"/>
  <c r="A269" i="97"/>
  <c r="A268" i="97"/>
  <c r="A267" i="97"/>
  <c r="A266" i="97"/>
  <c r="A265" i="97"/>
  <c r="A264" i="97"/>
  <c r="A263" i="97"/>
  <c r="A262" i="97"/>
  <c r="A261" i="97"/>
  <c r="A260" i="97"/>
  <c r="A259" i="97"/>
  <c r="A258" i="97"/>
  <c r="A257" i="97"/>
  <c r="A256" i="97"/>
  <c r="A255" i="97"/>
  <c r="A254" i="97"/>
  <c r="A253" i="97"/>
  <c r="A252" i="97"/>
  <c r="A251" i="97"/>
  <c r="A250" i="97"/>
  <c r="AA120" i="97"/>
  <c r="AA119" i="97"/>
  <c r="AA118" i="97"/>
  <c r="AA117" i="97"/>
  <c r="AA116" i="97"/>
  <c r="AA115" i="97"/>
  <c r="AA114" i="97"/>
  <c r="AA113" i="97"/>
  <c r="AA112" i="97"/>
  <c r="AA111" i="97"/>
  <c r="AA110" i="97"/>
  <c r="AA109" i="97"/>
  <c r="AA108" i="97"/>
  <c r="AA107" i="97"/>
  <c r="AA106" i="97"/>
  <c r="AA105" i="97"/>
  <c r="AA104" i="97"/>
  <c r="AA103" i="97"/>
  <c r="AA102" i="97"/>
  <c r="AA101" i="97"/>
  <c r="AA100" i="97"/>
  <c r="AA99" i="97"/>
  <c r="AA98" i="97"/>
  <c r="AA97" i="97"/>
  <c r="AA96" i="97"/>
  <c r="AA95" i="97"/>
  <c r="AA94" i="97"/>
  <c r="AA93" i="97"/>
  <c r="AA92" i="97"/>
  <c r="AA91" i="97"/>
  <c r="AA90" i="97"/>
  <c r="AA89" i="97"/>
  <c r="AA88" i="97"/>
  <c r="AA87" i="97"/>
  <c r="AA86" i="97"/>
  <c r="AA85" i="97"/>
  <c r="AA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6" i="97"/>
  <c r="AA15" i="97"/>
  <c r="AA14" i="97"/>
  <c r="AA13" i="97"/>
  <c r="AA12" i="97"/>
  <c r="A503" i="99"/>
  <c r="A502" i="99"/>
  <c r="A501" i="99"/>
  <c r="A500" i="99"/>
  <c r="A499" i="99"/>
  <c r="A498" i="99"/>
  <c r="A497" i="99"/>
  <c r="A496" i="99"/>
  <c r="A495" i="99"/>
  <c r="A494" i="99"/>
  <c r="A493" i="99"/>
  <c r="A492" i="99"/>
  <c r="A491" i="99"/>
  <c r="A490" i="99"/>
  <c r="A489" i="99"/>
  <c r="A488" i="99"/>
  <c r="A487" i="99"/>
  <c r="A486" i="99"/>
  <c r="A485" i="99"/>
  <c r="A484" i="99"/>
  <c r="A483" i="99"/>
  <c r="A482" i="99"/>
  <c r="A481" i="99"/>
  <c r="A480" i="99"/>
  <c r="A479" i="99"/>
  <c r="A478" i="99"/>
  <c r="A477" i="99"/>
  <c r="A476" i="99"/>
  <c r="A475" i="99"/>
  <c r="A474" i="99"/>
  <c r="A473" i="99"/>
  <c r="A472" i="99"/>
  <c r="A471" i="99"/>
  <c r="A470" i="99"/>
  <c r="A469" i="99"/>
  <c r="A468" i="99"/>
  <c r="A467" i="99"/>
  <c r="A466" i="99"/>
  <c r="A465" i="99"/>
  <c r="A464" i="99"/>
  <c r="A463" i="99"/>
  <c r="A462" i="99"/>
  <c r="A461" i="99"/>
  <c r="A460" i="99"/>
  <c r="A459" i="99"/>
  <c r="A458" i="99"/>
  <c r="A457" i="99"/>
  <c r="A456" i="99"/>
  <c r="A455" i="99"/>
  <c r="A454" i="99"/>
  <c r="A453" i="99"/>
  <c r="A452" i="99"/>
  <c r="A451" i="99"/>
  <c r="A450" i="99"/>
  <c r="A449" i="99"/>
  <c r="A448" i="99"/>
  <c r="A447" i="99"/>
  <c r="A446" i="99"/>
  <c r="A445" i="99"/>
  <c r="A444" i="99"/>
  <c r="A443" i="99"/>
  <c r="A442" i="99"/>
  <c r="A441" i="99"/>
  <c r="A440" i="99"/>
  <c r="A439" i="99"/>
  <c r="A438" i="99"/>
  <c r="A437" i="99"/>
  <c r="A436" i="99"/>
  <c r="A435" i="99"/>
  <c r="A434" i="99"/>
  <c r="A433" i="99"/>
  <c r="A432" i="99"/>
  <c r="A431" i="99"/>
  <c r="A430" i="99"/>
  <c r="A429" i="99"/>
  <c r="A428" i="99"/>
  <c r="A427" i="99"/>
  <c r="A426" i="99"/>
  <c r="A425" i="99"/>
  <c r="A424" i="99"/>
  <c r="A423" i="99"/>
  <c r="A422" i="99"/>
  <c r="A421" i="99"/>
  <c r="A420" i="99"/>
  <c r="A419" i="99"/>
  <c r="A418" i="99"/>
  <c r="A417" i="99"/>
  <c r="A416" i="99"/>
  <c r="A415" i="99"/>
  <c r="A414" i="99"/>
  <c r="A413" i="99"/>
  <c r="A412" i="99"/>
  <c r="A411" i="99"/>
  <c r="A410" i="99"/>
  <c r="A409" i="99"/>
  <c r="A408" i="99"/>
  <c r="A407" i="99"/>
  <c r="A406" i="99"/>
  <c r="A405" i="99"/>
  <c r="A404" i="99"/>
  <c r="A403" i="99"/>
  <c r="A402" i="99"/>
  <c r="A401" i="99"/>
  <c r="A400" i="99"/>
  <c r="A399" i="99"/>
  <c r="A398" i="99"/>
  <c r="A397" i="99"/>
  <c r="A396" i="99"/>
  <c r="A395" i="99"/>
  <c r="A394" i="99"/>
  <c r="A393" i="99"/>
  <c r="A392" i="99"/>
  <c r="A391" i="99"/>
  <c r="A390" i="99"/>
  <c r="A389" i="99"/>
  <c r="A388" i="99"/>
  <c r="A387" i="99"/>
  <c r="A386" i="99"/>
  <c r="A385" i="99"/>
  <c r="A384" i="99"/>
  <c r="A383" i="99"/>
  <c r="A382" i="99"/>
  <c r="A381" i="99"/>
  <c r="A380" i="99"/>
  <c r="A379" i="99"/>
  <c r="A378" i="99"/>
  <c r="A377" i="99"/>
  <c r="A376" i="99"/>
  <c r="A375" i="99"/>
  <c r="A374" i="99"/>
  <c r="A373" i="99"/>
  <c r="A372" i="99"/>
  <c r="A371" i="99"/>
  <c r="A370" i="99"/>
  <c r="A369" i="99"/>
  <c r="A368" i="99"/>
  <c r="A367" i="99"/>
  <c r="A366" i="99"/>
  <c r="A365" i="99"/>
  <c r="A364" i="99"/>
  <c r="A363" i="99"/>
  <c r="A362" i="99"/>
  <c r="A361" i="99"/>
  <c r="A360" i="99"/>
  <c r="A359" i="99"/>
  <c r="A358" i="99"/>
  <c r="A357" i="99"/>
  <c r="A356" i="99"/>
  <c r="A355" i="99"/>
  <c r="A354" i="99"/>
  <c r="A353" i="99"/>
  <c r="A352" i="99"/>
  <c r="A351" i="99"/>
  <c r="A350" i="99"/>
  <c r="A349" i="99"/>
  <c r="A348" i="99"/>
  <c r="A347" i="99"/>
  <c r="A346" i="99"/>
  <c r="A345" i="99"/>
  <c r="A344" i="99"/>
  <c r="A343" i="99"/>
  <c r="A342" i="99"/>
  <c r="A341" i="99"/>
  <c r="A340" i="99"/>
  <c r="A339" i="99"/>
  <c r="A338" i="99"/>
  <c r="A337" i="99"/>
  <c r="A336" i="99"/>
  <c r="A335" i="99"/>
  <c r="A334" i="99"/>
  <c r="A333" i="99"/>
  <c r="A332" i="99"/>
  <c r="A331" i="99"/>
  <c r="A330" i="99"/>
  <c r="A329" i="99"/>
  <c r="A328" i="99"/>
  <c r="A327" i="99"/>
  <c r="A326" i="99"/>
  <c r="A325" i="99"/>
  <c r="A324" i="99"/>
  <c r="A323" i="99"/>
  <c r="A322" i="99"/>
  <c r="A321" i="99"/>
  <c r="A320" i="99"/>
  <c r="A319" i="99"/>
  <c r="A318" i="99"/>
  <c r="A317" i="99"/>
  <c r="A316" i="99"/>
  <c r="A315" i="99"/>
  <c r="A314" i="99"/>
  <c r="A313" i="99"/>
  <c r="A312" i="99"/>
  <c r="A311" i="99"/>
  <c r="A310" i="99"/>
  <c r="A309" i="99"/>
  <c r="A308" i="99"/>
  <c r="A307" i="99"/>
  <c r="A306" i="99"/>
  <c r="A305" i="99"/>
  <c r="A304" i="99"/>
  <c r="A303" i="99"/>
  <c r="A302" i="99"/>
  <c r="A301" i="99"/>
  <c r="A300" i="99"/>
  <c r="A299" i="99"/>
  <c r="A298" i="99"/>
  <c r="A297" i="99"/>
  <c r="A296" i="99"/>
  <c r="A295" i="99"/>
  <c r="A294" i="99"/>
  <c r="A293" i="99"/>
  <c r="A292" i="99"/>
  <c r="A291" i="99"/>
  <c r="A290" i="99"/>
  <c r="A289" i="99"/>
  <c r="A288" i="99"/>
  <c r="A287" i="99"/>
  <c r="A286" i="99"/>
  <c r="A285" i="99"/>
  <c r="A284" i="99"/>
  <c r="A283" i="99"/>
  <c r="A282" i="99"/>
  <c r="A281" i="99"/>
  <c r="A280" i="99"/>
  <c r="A279" i="99"/>
  <c r="A278" i="99"/>
  <c r="A277" i="99"/>
  <c r="A276" i="99"/>
  <c r="A275" i="99"/>
  <c r="A274" i="99"/>
  <c r="A273" i="99"/>
  <c r="A272" i="99"/>
  <c r="A271" i="99"/>
  <c r="A270" i="99"/>
  <c r="A269" i="99"/>
  <c r="A268" i="99"/>
  <c r="A267" i="99"/>
  <c r="A266" i="99"/>
  <c r="A265" i="99"/>
  <c r="A264" i="99"/>
  <c r="A263" i="99"/>
  <c r="A262" i="99"/>
  <c r="A261" i="99"/>
  <c r="A260" i="99"/>
  <c r="A259" i="99"/>
  <c r="A258" i="99"/>
  <c r="A257" i="99"/>
  <c r="A256" i="99"/>
  <c r="A255" i="99"/>
  <c r="A254" i="99"/>
  <c r="A253" i="99"/>
  <c r="A252" i="99"/>
  <c r="A251" i="99"/>
  <c r="A250" i="99"/>
  <c r="A249" i="99"/>
  <c r="A248" i="99"/>
  <c r="A247" i="99"/>
  <c r="A246" i="99"/>
  <c r="A245" i="99"/>
  <c r="A244" i="99"/>
  <c r="AA114" i="99"/>
  <c r="AA113" i="99"/>
  <c r="AA112" i="99"/>
  <c r="AA111" i="99"/>
  <c r="AA110" i="99"/>
  <c r="AA109" i="99"/>
  <c r="AA108" i="99"/>
  <c r="AA107" i="99"/>
  <c r="AA106" i="99"/>
  <c r="AA105" i="99"/>
  <c r="AA104" i="99"/>
  <c r="AA103" i="99"/>
  <c r="AA102" i="99"/>
  <c r="AA101" i="99"/>
  <c r="AA100" i="99"/>
  <c r="AA99" i="99"/>
  <c r="AA98" i="99"/>
  <c r="AA97" i="99"/>
  <c r="AA96" i="99"/>
  <c r="AA95" i="99"/>
  <c r="AA94" i="99"/>
  <c r="AA93" i="99"/>
  <c r="AA92" i="99"/>
  <c r="AA91" i="99"/>
  <c r="AA90" i="99"/>
  <c r="AA89" i="99"/>
  <c r="AA88" i="99"/>
  <c r="AA87" i="99"/>
  <c r="AA86" i="99"/>
  <c r="AA85" i="99"/>
  <c r="AA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6" i="99"/>
  <c r="AA15" i="99"/>
  <c r="AA14" i="99"/>
  <c r="AA13" i="99"/>
  <c r="AA12" i="99"/>
  <c r="A503" i="101"/>
  <c r="A502" i="101"/>
  <c r="A501" i="101"/>
  <c r="A500" i="101"/>
  <c r="A499" i="101"/>
  <c r="A498" i="101"/>
  <c r="A497" i="101"/>
  <c r="A496" i="101"/>
  <c r="A495" i="101"/>
  <c r="A494" i="101"/>
  <c r="A493" i="101"/>
  <c r="A492" i="101"/>
  <c r="A491" i="101"/>
  <c r="A490" i="101"/>
  <c r="A489" i="101"/>
  <c r="A488" i="101"/>
  <c r="A487" i="101"/>
  <c r="A486" i="101"/>
  <c r="A485" i="101"/>
  <c r="A484" i="101"/>
  <c r="A483" i="101"/>
  <c r="A482" i="101"/>
  <c r="A481" i="101"/>
  <c r="A480" i="101"/>
  <c r="A479" i="101"/>
  <c r="A478" i="101"/>
  <c r="A477" i="101"/>
  <c r="A476" i="101"/>
  <c r="A475" i="101"/>
  <c r="A474" i="101"/>
  <c r="A473" i="101"/>
  <c r="A472" i="101"/>
  <c r="A471" i="101"/>
  <c r="A470" i="101"/>
  <c r="A469" i="101"/>
  <c r="A468" i="101"/>
  <c r="A467" i="101"/>
  <c r="A466" i="101"/>
  <c r="A465" i="101"/>
  <c r="A464" i="101"/>
  <c r="A463" i="101"/>
  <c r="A462" i="101"/>
  <c r="A461" i="101"/>
  <c r="A460" i="101"/>
  <c r="A459" i="101"/>
  <c r="A458" i="101"/>
  <c r="A457" i="101"/>
  <c r="A456" i="101"/>
  <c r="A455" i="101"/>
  <c r="A454" i="101"/>
  <c r="A453" i="101"/>
  <c r="A452" i="101"/>
  <c r="A451" i="101"/>
  <c r="A450" i="101"/>
  <c r="A449" i="101"/>
  <c r="A448" i="101"/>
  <c r="A447" i="101"/>
  <c r="A446" i="101"/>
  <c r="A445" i="101"/>
  <c r="A444" i="101"/>
  <c r="A443" i="101"/>
  <c r="A442" i="101"/>
  <c r="A441" i="101"/>
  <c r="A440" i="101"/>
  <c r="A439" i="101"/>
  <c r="A438" i="101"/>
  <c r="A437" i="101"/>
  <c r="A436" i="101"/>
  <c r="A435" i="101"/>
  <c r="A434" i="101"/>
  <c r="A433" i="101"/>
  <c r="A432" i="101"/>
  <c r="A431" i="101"/>
  <c r="A430" i="101"/>
  <c r="A429" i="101"/>
  <c r="A428" i="101"/>
  <c r="A427" i="101"/>
  <c r="A426" i="101"/>
  <c r="A425" i="101"/>
  <c r="A424" i="101"/>
  <c r="A423" i="101"/>
  <c r="A422" i="101"/>
  <c r="A421" i="101"/>
  <c r="A420" i="101"/>
  <c r="A419" i="101"/>
  <c r="A418" i="101"/>
  <c r="A417" i="101"/>
  <c r="A416" i="101"/>
  <c r="A415" i="101"/>
  <c r="A414" i="101"/>
  <c r="A413" i="101"/>
  <c r="A412" i="101"/>
  <c r="A411" i="101"/>
  <c r="A410" i="101"/>
  <c r="A409" i="101"/>
  <c r="A408" i="101"/>
  <c r="A407" i="101"/>
  <c r="A406" i="101"/>
  <c r="A405" i="101"/>
  <c r="A404" i="101"/>
  <c r="A403" i="101"/>
  <c r="A402" i="101"/>
  <c r="A401" i="101"/>
  <c r="A400" i="101"/>
  <c r="A399" i="101"/>
  <c r="A398" i="101"/>
  <c r="A397" i="101"/>
  <c r="A396" i="101"/>
  <c r="A395" i="101"/>
  <c r="A394" i="101"/>
  <c r="A393" i="101"/>
  <c r="A392" i="101"/>
  <c r="A391" i="101"/>
  <c r="A390" i="101"/>
  <c r="A389" i="101"/>
  <c r="A388" i="101"/>
  <c r="A387" i="101"/>
  <c r="A386" i="101"/>
  <c r="A385" i="101"/>
  <c r="A384" i="101"/>
  <c r="A383" i="101"/>
  <c r="A382" i="101"/>
  <c r="A381" i="101"/>
  <c r="A380" i="101"/>
  <c r="A379" i="101"/>
  <c r="A378" i="101"/>
  <c r="A377" i="101"/>
  <c r="A376" i="101"/>
  <c r="A375" i="101"/>
  <c r="A374" i="101"/>
  <c r="A373" i="101"/>
  <c r="A372" i="101"/>
  <c r="A371" i="101"/>
  <c r="A370" i="101"/>
  <c r="A369" i="101"/>
  <c r="A368" i="101"/>
  <c r="A367" i="101"/>
  <c r="A366" i="101"/>
  <c r="A365" i="101"/>
  <c r="A364" i="101"/>
  <c r="A363" i="101"/>
  <c r="A362" i="101"/>
  <c r="A361" i="101"/>
  <c r="A360" i="101"/>
  <c r="A359" i="101"/>
  <c r="A358" i="101"/>
  <c r="A357" i="101"/>
  <c r="A356" i="101"/>
  <c r="A355" i="101"/>
  <c r="A354" i="101"/>
  <c r="A353" i="101"/>
  <c r="A352" i="101"/>
  <c r="A351" i="101"/>
  <c r="A350" i="101"/>
  <c r="A349" i="101"/>
  <c r="A348" i="101"/>
  <c r="A347" i="101"/>
  <c r="A346" i="101"/>
  <c r="A345" i="101"/>
  <c r="A344" i="101"/>
  <c r="A343" i="101"/>
  <c r="A342" i="101"/>
  <c r="A341" i="101"/>
  <c r="A340" i="101"/>
  <c r="A339" i="101"/>
  <c r="A338" i="101"/>
  <c r="A337" i="101"/>
  <c r="A336" i="101"/>
  <c r="A335" i="101"/>
  <c r="A334" i="101"/>
  <c r="A333" i="101"/>
  <c r="A332" i="101"/>
  <c r="A331" i="101"/>
  <c r="A330" i="101"/>
  <c r="A329" i="101"/>
  <c r="A328" i="101"/>
  <c r="A327" i="101"/>
  <c r="A326" i="101"/>
  <c r="A325" i="101"/>
  <c r="A324" i="101"/>
  <c r="A323" i="101"/>
  <c r="A322" i="101"/>
  <c r="A321" i="101"/>
  <c r="A320" i="101"/>
  <c r="A319" i="101"/>
  <c r="A318" i="101"/>
  <c r="A317" i="101"/>
  <c r="A316" i="101"/>
  <c r="A315" i="101"/>
  <c r="A314" i="101"/>
  <c r="A313" i="101"/>
  <c r="A312" i="101"/>
  <c r="A311" i="101"/>
  <c r="A310" i="101"/>
  <c r="A309" i="101"/>
  <c r="A308" i="101"/>
  <c r="A307" i="101"/>
  <c r="A306" i="101"/>
  <c r="A305" i="101"/>
  <c r="A304" i="101"/>
  <c r="A303" i="101"/>
  <c r="A302" i="101"/>
  <c r="A301" i="101"/>
  <c r="A300" i="101"/>
  <c r="A299" i="101"/>
  <c r="A298" i="101"/>
  <c r="A297" i="101"/>
  <c r="A296" i="101"/>
  <c r="A295" i="101"/>
  <c r="A294" i="101"/>
  <c r="A293" i="101"/>
  <c r="A292" i="101"/>
  <c r="A291" i="101"/>
  <c r="A290" i="101"/>
  <c r="A289" i="101"/>
  <c r="A288" i="101"/>
  <c r="A287" i="101"/>
  <c r="A286" i="101"/>
  <c r="A285" i="101"/>
  <c r="A284" i="101"/>
  <c r="A283" i="101"/>
  <c r="A282" i="101"/>
  <c r="A281" i="101"/>
  <c r="A280" i="101"/>
  <c r="A279" i="101"/>
  <c r="A278" i="101"/>
  <c r="A277" i="101"/>
  <c r="A276" i="101"/>
  <c r="A275" i="101"/>
  <c r="A274" i="101"/>
  <c r="A273" i="101"/>
  <c r="A272" i="101"/>
  <c r="A271" i="101"/>
  <c r="A270" i="101"/>
  <c r="A269" i="101"/>
  <c r="A268" i="101"/>
  <c r="A267" i="101"/>
  <c r="A266" i="101"/>
  <c r="A265" i="101"/>
  <c r="A264" i="101"/>
  <c r="A263" i="101"/>
  <c r="A262" i="101"/>
  <c r="A261" i="101"/>
  <c r="A260" i="101"/>
  <c r="A259" i="101"/>
  <c r="A258" i="101"/>
  <c r="A257" i="101"/>
  <c r="A256" i="101"/>
  <c r="A255" i="101"/>
  <c r="A254" i="101"/>
  <c r="A253" i="101"/>
  <c r="A252" i="101"/>
  <c r="A251" i="101"/>
  <c r="A250" i="101"/>
  <c r="A249" i="101"/>
  <c r="A248" i="101"/>
  <c r="A247" i="101"/>
  <c r="A246" i="101"/>
  <c r="A245" i="101"/>
  <c r="A244" i="101"/>
  <c r="AA114" i="101"/>
  <c r="AA113" i="101"/>
  <c r="AA112" i="101"/>
  <c r="AA111" i="101"/>
  <c r="AA110" i="101"/>
  <c r="AA109" i="101"/>
  <c r="AA108" i="101"/>
  <c r="AA107" i="101"/>
  <c r="AA106" i="101"/>
  <c r="AA105" i="101"/>
  <c r="AA104" i="101"/>
  <c r="AA103" i="101"/>
  <c r="AA102" i="101"/>
  <c r="AA101" i="101"/>
  <c r="AA100" i="101"/>
  <c r="AA99" i="101"/>
  <c r="AA98" i="101"/>
  <c r="AA97" i="101"/>
  <c r="AA96" i="101"/>
  <c r="AA95" i="101"/>
  <c r="AA94" i="101"/>
  <c r="AA93" i="101"/>
  <c r="AA92" i="101"/>
  <c r="AA91" i="101"/>
  <c r="AA90" i="101"/>
  <c r="AA89" i="101"/>
  <c r="AA88" i="101"/>
  <c r="AA87" i="101"/>
  <c r="AA86" i="101"/>
  <c r="AA85" i="101"/>
  <c r="AA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6" i="101"/>
  <c r="AA15" i="101"/>
  <c r="AA14" i="101"/>
  <c r="AA13" i="101"/>
  <c r="AA12" i="101"/>
  <c r="A503" i="103"/>
  <c r="A502" i="103"/>
  <c r="A501" i="103"/>
  <c r="A500" i="103"/>
  <c r="A499" i="103"/>
  <c r="A498" i="103"/>
  <c r="A497" i="103"/>
  <c r="A496" i="103"/>
  <c r="A495" i="103"/>
  <c r="A494" i="103"/>
  <c r="A493" i="103"/>
  <c r="A492" i="103"/>
  <c r="A491" i="103"/>
  <c r="A490" i="103"/>
  <c r="A489" i="103"/>
  <c r="A488" i="103"/>
  <c r="A487" i="103"/>
  <c r="A486" i="103"/>
  <c r="A485" i="103"/>
  <c r="A484" i="103"/>
  <c r="A483" i="103"/>
  <c r="A482" i="103"/>
  <c r="A481" i="103"/>
  <c r="A480" i="103"/>
  <c r="A479" i="103"/>
  <c r="A478" i="103"/>
  <c r="A477" i="103"/>
  <c r="A476" i="103"/>
  <c r="A475" i="103"/>
  <c r="A474" i="103"/>
  <c r="A473" i="103"/>
  <c r="A472" i="103"/>
  <c r="A471" i="103"/>
  <c r="A470" i="103"/>
  <c r="A469" i="103"/>
  <c r="A468" i="103"/>
  <c r="A467" i="103"/>
  <c r="A466" i="103"/>
  <c r="A465" i="103"/>
  <c r="A464" i="103"/>
  <c r="A463" i="103"/>
  <c r="A462" i="103"/>
  <c r="A461" i="103"/>
  <c r="A460" i="103"/>
  <c r="A459" i="103"/>
  <c r="A458" i="103"/>
  <c r="A457" i="103"/>
  <c r="A456" i="103"/>
  <c r="A455" i="103"/>
  <c r="A454" i="103"/>
  <c r="A453" i="103"/>
  <c r="A452" i="103"/>
  <c r="A451" i="103"/>
  <c r="A450" i="103"/>
  <c r="A449" i="103"/>
  <c r="A448" i="103"/>
  <c r="A447" i="103"/>
  <c r="A446" i="103"/>
  <c r="A445" i="103"/>
  <c r="A444" i="103"/>
  <c r="A443" i="103"/>
  <c r="A442" i="103"/>
  <c r="A441" i="103"/>
  <c r="A440" i="103"/>
  <c r="A439" i="103"/>
  <c r="A438" i="103"/>
  <c r="A437" i="103"/>
  <c r="A436" i="103"/>
  <c r="A435" i="103"/>
  <c r="A434" i="103"/>
  <c r="A433" i="103"/>
  <c r="A432" i="103"/>
  <c r="A431" i="103"/>
  <c r="A430" i="103"/>
  <c r="A429" i="103"/>
  <c r="A428" i="103"/>
  <c r="A427" i="103"/>
  <c r="A426" i="103"/>
  <c r="A425" i="103"/>
  <c r="A424" i="103"/>
  <c r="A423" i="103"/>
  <c r="A422" i="103"/>
  <c r="A421" i="103"/>
  <c r="A420" i="103"/>
  <c r="A419" i="103"/>
  <c r="A418" i="103"/>
  <c r="A417" i="103"/>
  <c r="A416" i="103"/>
  <c r="A415" i="103"/>
  <c r="A414" i="103"/>
  <c r="A413" i="103"/>
  <c r="A412" i="103"/>
  <c r="A411" i="103"/>
  <c r="A410" i="103"/>
  <c r="A409" i="103"/>
  <c r="A408" i="103"/>
  <c r="A407" i="103"/>
  <c r="A406" i="103"/>
  <c r="A405" i="103"/>
  <c r="A404" i="103"/>
  <c r="A403" i="103"/>
  <c r="A402" i="103"/>
  <c r="A401" i="103"/>
  <c r="A400" i="103"/>
  <c r="A399" i="103"/>
  <c r="A398" i="103"/>
  <c r="A397" i="103"/>
  <c r="A396" i="103"/>
  <c r="A395" i="103"/>
  <c r="A394" i="103"/>
  <c r="A393" i="103"/>
  <c r="A392" i="103"/>
  <c r="A391" i="103"/>
  <c r="A390" i="103"/>
  <c r="A389" i="103"/>
  <c r="A388" i="103"/>
  <c r="A387" i="103"/>
  <c r="A386" i="103"/>
  <c r="A385" i="103"/>
  <c r="A384" i="103"/>
  <c r="A383" i="103"/>
  <c r="A382" i="103"/>
  <c r="A381" i="103"/>
  <c r="A380" i="103"/>
  <c r="A379" i="103"/>
  <c r="A378" i="103"/>
  <c r="A377" i="103"/>
  <c r="A376" i="103"/>
  <c r="A375" i="103"/>
  <c r="A374" i="103"/>
  <c r="A373" i="103"/>
  <c r="A372" i="103"/>
  <c r="A371" i="103"/>
  <c r="A370" i="103"/>
  <c r="A369" i="103"/>
  <c r="A368" i="103"/>
  <c r="A367" i="103"/>
  <c r="A366" i="103"/>
  <c r="A365" i="103"/>
  <c r="A364" i="103"/>
  <c r="A363" i="103"/>
  <c r="A362" i="103"/>
  <c r="A361" i="103"/>
  <c r="A360" i="103"/>
  <c r="A359" i="103"/>
  <c r="A358" i="103"/>
  <c r="A357" i="103"/>
  <c r="A356" i="103"/>
  <c r="A355" i="103"/>
  <c r="A354" i="103"/>
  <c r="A353" i="103"/>
  <c r="A352" i="103"/>
  <c r="A351" i="103"/>
  <c r="A350" i="103"/>
  <c r="A349" i="103"/>
  <c r="A348" i="103"/>
  <c r="A347" i="103"/>
  <c r="A346" i="103"/>
  <c r="A345" i="103"/>
  <c r="A344" i="103"/>
  <c r="A343" i="103"/>
  <c r="A342" i="103"/>
  <c r="A341" i="103"/>
  <c r="A340" i="103"/>
  <c r="A339" i="103"/>
  <c r="A338" i="103"/>
  <c r="A337" i="103"/>
  <c r="A336" i="103"/>
  <c r="A335" i="103"/>
  <c r="A334" i="103"/>
  <c r="A333" i="103"/>
  <c r="A332" i="103"/>
  <c r="A331" i="103"/>
  <c r="A330" i="103"/>
  <c r="A329" i="103"/>
  <c r="A328" i="103"/>
  <c r="A327" i="103"/>
  <c r="A326" i="103"/>
  <c r="A325" i="103"/>
  <c r="A324" i="103"/>
  <c r="A323" i="103"/>
  <c r="A322" i="103"/>
  <c r="A321" i="103"/>
  <c r="A320" i="103"/>
  <c r="A319" i="103"/>
  <c r="A318" i="103"/>
  <c r="A317" i="103"/>
  <c r="A316" i="103"/>
  <c r="A315" i="103"/>
  <c r="A314" i="103"/>
  <c r="A313" i="103"/>
  <c r="A312" i="103"/>
  <c r="A311" i="103"/>
  <c r="A310" i="103"/>
  <c r="A309" i="103"/>
  <c r="A308" i="103"/>
  <c r="A307" i="103"/>
  <c r="A306" i="103"/>
  <c r="A305" i="103"/>
  <c r="A304" i="103"/>
  <c r="A303" i="103"/>
  <c r="A302" i="103"/>
  <c r="A301" i="103"/>
  <c r="A300" i="103"/>
  <c r="A299" i="103"/>
  <c r="A298" i="103"/>
  <c r="A297" i="103"/>
  <c r="A296" i="103"/>
  <c r="A295" i="103"/>
  <c r="A294" i="103"/>
  <c r="A293" i="103"/>
  <c r="A292" i="103"/>
  <c r="A291" i="103"/>
  <c r="A290" i="103"/>
  <c r="A289" i="103"/>
  <c r="A288" i="103"/>
  <c r="A287" i="103"/>
  <c r="A286" i="103"/>
  <c r="A285" i="103"/>
  <c r="A284" i="103"/>
  <c r="A283" i="103"/>
  <c r="A282" i="103"/>
  <c r="A281" i="103"/>
  <c r="A280" i="103"/>
  <c r="A279" i="103"/>
  <c r="A278" i="103"/>
  <c r="A277" i="103"/>
  <c r="A276" i="103"/>
  <c r="A275" i="103"/>
  <c r="A274" i="103"/>
  <c r="A273" i="103"/>
  <c r="A272" i="103"/>
  <c r="A271" i="103"/>
  <c r="A270" i="103"/>
  <c r="A269" i="103"/>
  <c r="A268" i="103"/>
  <c r="A267" i="103"/>
  <c r="A266" i="103"/>
  <c r="A265" i="103"/>
  <c r="A264" i="103"/>
  <c r="A263" i="103"/>
  <c r="A262" i="103"/>
  <c r="A261" i="103"/>
  <c r="A260" i="103"/>
  <c r="A259" i="103"/>
  <c r="A258" i="103"/>
  <c r="A257" i="103"/>
  <c r="A256" i="103"/>
  <c r="A255" i="103"/>
  <c r="A254" i="103"/>
  <c r="A253" i="103"/>
  <c r="A252" i="103"/>
  <c r="A251" i="103"/>
  <c r="A250" i="103"/>
  <c r="A249" i="103"/>
  <c r="A248" i="103"/>
  <c r="A247" i="103"/>
  <c r="A246" i="103"/>
  <c r="A245" i="103"/>
  <c r="A244" i="103"/>
  <c r="AA114" i="103"/>
  <c r="AA113" i="103"/>
  <c r="AA112" i="103"/>
  <c r="AA111" i="103"/>
  <c r="AA110" i="103"/>
  <c r="AA109" i="103"/>
  <c r="AA108" i="103"/>
  <c r="AA107" i="103"/>
  <c r="AA106" i="103"/>
  <c r="AA105" i="103"/>
  <c r="AA104" i="103"/>
  <c r="AA103" i="103"/>
  <c r="AA102" i="103"/>
  <c r="AA101" i="103"/>
  <c r="AA100" i="103"/>
  <c r="AA99" i="103"/>
  <c r="AA98" i="103"/>
  <c r="AA97" i="103"/>
  <c r="AA96" i="103"/>
  <c r="AA95" i="103"/>
  <c r="AA94" i="103"/>
  <c r="AA93" i="103"/>
  <c r="AA92" i="103"/>
  <c r="AA91" i="103"/>
  <c r="AA90" i="103"/>
  <c r="AA89" i="103"/>
  <c r="AA88" i="103"/>
  <c r="AA87" i="103"/>
  <c r="AA86" i="103"/>
  <c r="AA85" i="103"/>
  <c r="AA84" i="103"/>
  <c r="AA83" i="103"/>
  <c r="AA82" i="103"/>
  <c r="AA81" i="103"/>
  <c r="AA80" i="103"/>
  <c r="AA79" i="103"/>
  <c r="AA78" i="103"/>
  <c r="AA77" i="103"/>
  <c r="AA76" i="103"/>
  <c r="AA75" i="103"/>
  <c r="AA74" i="103"/>
  <c r="AA73" i="103"/>
  <c r="AA72" i="103"/>
  <c r="AA71" i="103"/>
  <c r="AA70" i="103"/>
  <c r="AA69" i="103"/>
  <c r="AA68" i="103"/>
  <c r="AA67" i="103"/>
  <c r="AA66" i="103"/>
  <c r="AA65" i="103"/>
  <c r="AA64" i="103"/>
  <c r="AA63" i="103"/>
  <c r="AA62" i="103"/>
  <c r="AA61" i="103"/>
  <c r="AA60" i="103"/>
  <c r="AA59" i="103"/>
  <c r="AA58" i="103"/>
  <c r="AA57" i="103"/>
  <c r="AA56" i="103"/>
  <c r="AA55" i="103"/>
  <c r="AA54" i="103"/>
  <c r="AA53" i="103"/>
  <c r="AA52" i="103"/>
  <c r="AA51" i="103"/>
  <c r="AA50" i="103"/>
  <c r="AA49" i="103"/>
  <c r="AA48" i="103"/>
  <c r="AA47" i="103"/>
  <c r="AA46" i="103"/>
  <c r="AA45" i="103"/>
  <c r="AA44" i="103"/>
  <c r="AA43" i="103"/>
  <c r="AA42" i="103"/>
  <c r="AA41" i="103"/>
  <c r="AA40" i="103"/>
  <c r="AA39" i="103"/>
  <c r="AA38" i="103"/>
  <c r="AA37" i="103"/>
  <c r="AA36" i="103"/>
  <c r="AA35" i="103"/>
  <c r="AA34" i="103"/>
  <c r="AA33" i="103"/>
  <c r="AA32" i="103"/>
  <c r="AA31" i="103"/>
  <c r="AA30" i="103"/>
  <c r="AA29" i="103"/>
  <c r="AA28" i="103"/>
  <c r="AA27" i="103"/>
  <c r="AA26" i="103"/>
  <c r="AA25" i="103"/>
  <c r="AA24" i="103"/>
  <c r="AA23" i="103"/>
  <c r="AA22" i="103"/>
  <c r="AA21" i="103"/>
  <c r="AA20" i="103"/>
  <c r="AA16" i="103"/>
  <c r="AA15" i="103"/>
  <c r="AA14" i="103"/>
  <c r="AA13" i="103"/>
  <c r="AA12" i="103"/>
  <c r="A503" i="105"/>
  <c r="A502" i="105"/>
  <c r="A501" i="105"/>
  <c r="A500" i="105"/>
  <c r="A499" i="105"/>
  <c r="A498" i="105"/>
  <c r="A497" i="105"/>
  <c r="A496" i="105"/>
  <c r="A495" i="105"/>
  <c r="A494" i="105"/>
  <c r="A493" i="105"/>
  <c r="A492" i="105"/>
  <c r="A491" i="105"/>
  <c r="A490" i="105"/>
  <c r="A489" i="105"/>
  <c r="A488" i="105"/>
  <c r="A487" i="105"/>
  <c r="A486" i="105"/>
  <c r="A485" i="105"/>
  <c r="A484" i="105"/>
  <c r="A483" i="105"/>
  <c r="A482" i="105"/>
  <c r="A481" i="105"/>
  <c r="A480" i="105"/>
  <c r="A479" i="105"/>
  <c r="A478" i="105"/>
  <c r="A477" i="105"/>
  <c r="A476" i="105"/>
  <c r="A475" i="105"/>
  <c r="A474" i="105"/>
  <c r="A473" i="105"/>
  <c r="A472" i="105"/>
  <c r="A471" i="105"/>
  <c r="A470" i="105"/>
  <c r="A469" i="105"/>
  <c r="A468" i="105"/>
  <c r="A467" i="105"/>
  <c r="A466" i="105"/>
  <c r="A465" i="105"/>
  <c r="A464" i="105"/>
  <c r="A463" i="105"/>
  <c r="A462" i="105"/>
  <c r="A461" i="105"/>
  <c r="A460" i="105"/>
  <c r="A459" i="105"/>
  <c r="A458" i="105"/>
  <c r="A457" i="105"/>
  <c r="A456" i="105"/>
  <c r="A455" i="105"/>
  <c r="A454" i="105"/>
  <c r="A453" i="105"/>
  <c r="A452" i="105"/>
  <c r="A451" i="105"/>
  <c r="A450" i="105"/>
  <c r="A449" i="105"/>
  <c r="A448" i="105"/>
  <c r="A447" i="105"/>
  <c r="A446" i="105"/>
  <c r="A445" i="105"/>
  <c r="A444" i="105"/>
  <c r="A443" i="105"/>
  <c r="A442" i="105"/>
  <c r="A441" i="105"/>
  <c r="A440" i="105"/>
  <c r="A439" i="105"/>
  <c r="A438" i="105"/>
  <c r="A437" i="105"/>
  <c r="A436" i="105"/>
  <c r="A435" i="105"/>
  <c r="A434" i="105"/>
  <c r="A433" i="105"/>
  <c r="A432" i="105"/>
  <c r="A431" i="105"/>
  <c r="A430" i="105"/>
  <c r="A429" i="105"/>
  <c r="A428" i="105"/>
  <c r="A427" i="105"/>
  <c r="A426" i="105"/>
  <c r="A425" i="105"/>
  <c r="A424" i="105"/>
  <c r="A423" i="105"/>
  <c r="A422" i="105"/>
  <c r="A421" i="105"/>
  <c r="A420" i="105"/>
  <c r="A419" i="105"/>
  <c r="A418" i="105"/>
  <c r="A417" i="105"/>
  <c r="A416" i="105"/>
  <c r="A415" i="105"/>
  <c r="A414" i="105"/>
  <c r="A413" i="105"/>
  <c r="A412" i="105"/>
  <c r="A411" i="105"/>
  <c r="A410" i="105"/>
  <c r="A409" i="105"/>
  <c r="A408" i="105"/>
  <c r="A407" i="105"/>
  <c r="A406" i="105"/>
  <c r="A405" i="105"/>
  <c r="A404" i="105"/>
  <c r="A403" i="105"/>
  <c r="A402" i="105"/>
  <c r="A401" i="105"/>
  <c r="A400" i="105"/>
  <c r="A399" i="105"/>
  <c r="A398" i="105"/>
  <c r="A397" i="105"/>
  <c r="A396" i="105"/>
  <c r="A395" i="105"/>
  <c r="A394" i="105"/>
  <c r="A393" i="105"/>
  <c r="A392" i="105"/>
  <c r="A391" i="105"/>
  <c r="A390" i="105"/>
  <c r="A389" i="105"/>
  <c r="A388" i="105"/>
  <c r="A387" i="105"/>
  <c r="A386" i="105"/>
  <c r="A385" i="105"/>
  <c r="A384" i="105"/>
  <c r="A383" i="105"/>
  <c r="A382" i="105"/>
  <c r="A381" i="105"/>
  <c r="A380" i="105"/>
  <c r="A379" i="105"/>
  <c r="A378" i="105"/>
  <c r="A377" i="105"/>
  <c r="A376" i="105"/>
  <c r="A375" i="105"/>
  <c r="A374" i="105"/>
  <c r="A373" i="105"/>
  <c r="A372" i="105"/>
  <c r="A371" i="105"/>
  <c r="A370" i="105"/>
  <c r="A369" i="105"/>
  <c r="A368" i="105"/>
  <c r="A367" i="105"/>
  <c r="A366" i="105"/>
  <c r="A365" i="105"/>
  <c r="A364" i="105"/>
  <c r="A363" i="105"/>
  <c r="A362" i="105"/>
  <c r="A361" i="105"/>
  <c r="A360" i="105"/>
  <c r="A359" i="105"/>
  <c r="A358" i="105"/>
  <c r="A357" i="105"/>
  <c r="A356" i="105"/>
  <c r="A355" i="105"/>
  <c r="A354" i="105"/>
  <c r="A353" i="105"/>
  <c r="A352" i="105"/>
  <c r="A351" i="105"/>
  <c r="A350" i="105"/>
  <c r="A349" i="105"/>
  <c r="A348" i="105"/>
  <c r="A347" i="105"/>
  <c r="A346" i="105"/>
  <c r="A345" i="105"/>
  <c r="A344" i="105"/>
  <c r="A343" i="105"/>
  <c r="A342" i="105"/>
  <c r="A341" i="105"/>
  <c r="A340" i="105"/>
  <c r="A339" i="105"/>
  <c r="A338" i="105"/>
  <c r="A337" i="105"/>
  <c r="A336" i="105"/>
  <c r="A335" i="105"/>
  <c r="A334" i="105"/>
  <c r="A333" i="105"/>
  <c r="A332" i="105"/>
  <c r="A331" i="105"/>
  <c r="A330" i="105"/>
  <c r="A329" i="105"/>
  <c r="A328" i="105"/>
  <c r="A327" i="105"/>
  <c r="A326" i="105"/>
  <c r="A325" i="105"/>
  <c r="A324" i="105"/>
  <c r="A323" i="105"/>
  <c r="A322" i="105"/>
  <c r="A321" i="105"/>
  <c r="A320" i="105"/>
  <c r="A319" i="105"/>
  <c r="A318" i="105"/>
  <c r="A317" i="105"/>
  <c r="A316" i="105"/>
  <c r="A315" i="105"/>
  <c r="A314" i="105"/>
  <c r="A313" i="105"/>
  <c r="A312" i="105"/>
  <c r="A311" i="105"/>
  <c r="A310" i="105"/>
  <c r="A309" i="105"/>
  <c r="A308" i="105"/>
  <c r="A307" i="105"/>
  <c r="A306" i="105"/>
  <c r="A305" i="105"/>
  <c r="A304" i="105"/>
  <c r="A303" i="105"/>
  <c r="A302" i="105"/>
  <c r="A301" i="105"/>
  <c r="A300" i="105"/>
  <c r="A299" i="105"/>
  <c r="A298" i="105"/>
  <c r="A297" i="105"/>
  <c r="A296" i="105"/>
  <c r="A295" i="105"/>
  <c r="A294" i="105"/>
  <c r="A293" i="105"/>
  <c r="A292" i="105"/>
  <c r="A291" i="105"/>
  <c r="A290" i="105"/>
  <c r="A289" i="105"/>
  <c r="A288" i="105"/>
  <c r="A287" i="105"/>
  <c r="A286" i="105"/>
  <c r="A285" i="105"/>
  <c r="A284" i="105"/>
  <c r="A283" i="105"/>
  <c r="A282" i="105"/>
  <c r="A281" i="105"/>
  <c r="A280" i="105"/>
  <c r="A279" i="105"/>
  <c r="A278" i="105"/>
  <c r="A277" i="105"/>
  <c r="A276" i="105"/>
  <c r="A275" i="105"/>
  <c r="A274" i="105"/>
  <c r="A273" i="105"/>
  <c r="A272" i="105"/>
  <c r="A271" i="105"/>
  <c r="A270" i="105"/>
  <c r="A269" i="105"/>
  <c r="A268" i="105"/>
  <c r="A267" i="105"/>
  <c r="A266" i="105"/>
  <c r="A265" i="105"/>
  <c r="A264" i="105"/>
  <c r="A263" i="105"/>
  <c r="A262" i="105"/>
  <c r="A261" i="105"/>
  <c r="A260" i="105"/>
  <c r="A259" i="105"/>
  <c r="A258" i="105"/>
  <c r="A257" i="105"/>
  <c r="A256" i="105"/>
  <c r="A255" i="105"/>
  <c r="A254" i="105"/>
  <c r="A253" i="105"/>
  <c r="A252" i="105"/>
  <c r="A251" i="105"/>
  <c r="A250" i="105"/>
  <c r="A249" i="105"/>
  <c r="A248" i="105"/>
  <c r="A247" i="105"/>
  <c r="A246" i="105"/>
  <c r="A245" i="105"/>
  <c r="A244" i="105"/>
  <c r="AA114" i="105"/>
  <c r="AA113" i="105"/>
  <c r="AA112" i="105"/>
  <c r="AA111" i="105"/>
  <c r="AA110" i="105"/>
  <c r="AA109" i="105"/>
  <c r="AA108" i="105"/>
  <c r="AA107" i="105"/>
  <c r="AA106" i="105"/>
  <c r="AA105" i="105"/>
  <c r="AA104" i="105"/>
  <c r="AA103" i="105"/>
  <c r="AA102" i="105"/>
  <c r="AA101" i="105"/>
  <c r="AA100" i="105"/>
  <c r="AA99" i="105"/>
  <c r="AA98" i="105"/>
  <c r="AA97" i="105"/>
  <c r="AA96" i="105"/>
  <c r="AA95" i="105"/>
  <c r="AA94" i="105"/>
  <c r="AA93" i="105"/>
  <c r="AA92" i="105"/>
  <c r="AA91" i="105"/>
  <c r="AA90" i="105"/>
  <c r="AA89" i="105"/>
  <c r="AA88" i="105"/>
  <c r="AA87" i="105"/>
  <c r="AA86" i="105"/>
  <c r="AA85" i="105"/>
  <c r="AA84" i="105"/>
  <c r="AA83" i="105"/>
  <c r="AA82" i="105"/>
  <c r="AA81" i="105"/>
  <c r="AA80" i="105"/>
  <c r="AA79" i="105"/>
  <c r="AA78" i="105"/>
  <c r="AA77" i="105"/>
  <c r="AA76" i="105"/>
  <c r="AA75" i="105"/>
  <c r="AA74" i="105"/>
  <c r="AA73" i="105"/>
  <c r="AA72" i="105"/>
  <c r="AA71" i="105"/>
  <c r="AA70" i="105"/>
  <c r="AA69" i="105"/>
  <c r="AA68" i="105"/>
  <c r="AA67" i="105"/>
  <c r="AA66" i="105"/>
  <c r="AA65" i="105"/>
  <c r="AA64" i="105"/>
  <c r="AA63" i="105"/>
  <c r="AA62" i="105"/>
  <c r="AA61" i="105"/>
  <c r="AA60" i="105"/>
  <c r="AA59" i="105"/>
  <c r="AA58" i="105"/>
  <c r="AA57" i="105"/>
  <c r="AA56" i="105"/>
  <c r="AA55" i="105"/>
  <c r="AA54" i="105"/>
  <c r="AA53" i="105"/>
  <c r="AA52" i="105"/>
  <c r="AA51" i="105"/>
  <c r="AA50" i="105"/>
  <c r="AA49" i="105"/>
  <c r="AA48" i="105"/>
  <c r="AA47" i="105"/>
  <c r="AA46" i="105"/>
  <c r="AA45" i="105"/>
  <c r="AA44" i="105"/>
  <c r="AA43" i="105"/>
  <c r="AA42" i="105"/>
  <c r="AA41" i="105"/>
  <c r="AA40" i="105"/>
  <c r="AA39" i="105"/>
  <c r="AA38" i="105"/>
  <c r="AA37" i="105"/>
  <c r="AA36" i="105"/>
  <c r="AA35" i="105"/>
  <c r="AA34" i="105"/>
  <c r="AA33" i="105"/>
  <c r="AA32" i="105"/>
  <c r="AA31" i="105"/>
  <c r="AA30" i="105"/>
  <c r="AA29" i="105"/>
  <c r="AA28" i="105"/>
  <c r="AA27" i="105"/>
  <c r="AA26" i="105"/>
  <c r="AA25" i="105"/>
  <c r="AA24" i="105"/>
  <c r="AA23" i="105"/>
  <c r="AA22" i="105"/>
  <c r="AA21" i="105"/>
  <c r="AA20" i="105"/>
  <c r="AA16" i="105"/>
  <c r="AA15" i="105"/>
  <c r="AA14" i="105"/>
  <c r="AA13" i="105"/>
  <c r="AA12" i="105"/>
  <c r="A509" i="106"/>
  <c r="A508" i="106"/>
  <c r="A507" i="106"/>
  <c r="A506" i="106"/>
  <c r="A505" i="106"/>
  <c r="A504" i="106"/>
  <c r="A503" i="106"/>
  <c r="A502" i="106"/>
  <c r="A501" i="106"/>
  <c r="A500" i="106"/>
  <c r="A499" i="106"/>
  <c r="A498" i="106"/>
  <c r="A497" i="106"/>
  <c r="A496" i="106"/>
  <c r="A495" i="106"/>
  <c r="A494" i="106"/>
  <c r="A493" i="106"/>
  <c r="A492" i="106"/>
  <c r="A491" i="106"/>
  <c r="A490" i="106"/>
  <c r="A489" i="106"/>
  <c r="A488" i="106"/>
  <c r="A487" i="106"/>
  <c r="A486" i="106"/>
  <c r="A485" i="106"/>
  <c r="A484" i="106"/>
  <c r="A483" i="106"/>
  <c r="A482" i="106"/>
  <c r="A481" i="106"/>
  <c r="A480" i="106"/>
  <c r="A479" i="106"/>
  <c r="A478" i="106"/>
  <c r="A477" i="106"/>
  <c r="A476" i="106"/>
  <c r="A475" i="106"/>
  <c r="A474" i="106"/>
  <c r="A473" i="106"/>
  <c r="A472" i="106"/>
  <c r="A471" i="106"/>
  <c r="A470" i="106"/>
  <c r="A469" i="106"/>
  <c r="A468" i="106"/>
  <c r="A467" i="106"/>
  <c r="A466" i="106"/>
  <c r="A465" i="106"/>
  <c r="A464" i="106"/>
  <c r="A463" i="106"/>
  <c r="A462" i="106"/>
  <c r="A461" i="106"/>
  <c r="A460" i="106"/>
  <c r="A459" i="106"/>
  <c r="A458" i="106"/>
  <c r="A457" i="106"/>
  <c r="A456" i="106"/>
  <c r="A455" i="106"/>
  <c r="A454" i="106"/>
  <c r="A453" i="106"/>
  <c r="A452" i="106"/>
  <c r="A451" i="106"/>
  <c r="A450" i="106"/>
  <c r="A449" i="106"/>
  <c r="A448" i="106"/>
  <c r="A447" i="106"/>
  <c r="A446" i="106"/>
  <c r="A445" i="106"/>
  <c r="A444" i="106"/>
  <c r="A443" i="106"/>
  <c r="A442" i="106"/>
  <c r="A441" i="106"/>
  <c r="A440" i="106"/>
  <c r="A439" i="106"/>
  <c r="A438" i="106"/>
  <c r="A437" i="106"/>
  <c r="A436" i="106"/>
  <c r="A435" i="106"/>
  <c r="A434" i="106"/>
  <c r="A433" i="106"/>
  <c r="A432" i="106"/>
  <c r="A431" i="106"/>
  <c r="A430" i="106"/>
  <c r="A429" i="106"/>
  <c r="A428" i="106"/>
  <c r="A427" i="106"/>
  <c r="A426" i="106"/>
  <c r="A425" i="106"/>
  <c r="A424" i="106"/>
  <c r="A423" i="106"/>
  <c r="A422" i="106"/>
  <c r="A421" i="106"/>
  <c r="A420" i="106"/>
  <c r="A419" i="106"/>
  <c r="A418" i="106"/>
  <c r="A417" i="106"/>
  <c r="A416" i="106"/>
  <c r="A415" i="106"/>
  <c r="A414" i="106"/>
  <c r="A413" i="106"/>
  <c r="A412" i="106"/>
  <c r="A411" i="106"/>
  <c r="A410" i="106"/>
  <c r="A409" i="106"/>
  <c r="A408" i="106"/>
  <c r="A407" i="106"/>
  <c r="A406" i="106"/>
  <c r="A405" i="106"/>
  <c r="A404" i="106"/>
  <c r="A403" i="106"/>
  <c r="A402" i="106"/>
  <c r="A401" i="106"/>
  <c r="A400" i="106"/>
  <c r="A399" i="106"/>
  <c r="A398" i="106"/>
  <c r="A397" i="106"/>
  <c r="A396" i="106"/>
  <c r="A395" i="106"/>
  <c r="A394" i="106"/>
  <c r="A393" i="106"/>
  <c r="A392" i="106"/>
  <c r="A391" i="106"/>
  <c r="A390" i="106"/>
  <c r="A389" i="106"/>
  <c r="A388" i="106"/>
  <c r="A387" i="106"/>
  <c r="A386" i="106"/>
  <c r="A385" i="106"/>
  <c r="A384" i="106"/>
  <c r="A383" i="106"/>
  <c r="A382" i="106"/>
  <c r="A381" i="106"/>
  <c r="A380" i="106"/>
  <c r="A379" i="106"/>
  <c r="A378" i="106"/>
  <c r="A377" i="106"/>
  <c r="A376" i="106"/>
  <c r="A375" i="106"/>
  <c r="A374" i="106"/>
  <c r="A373" i="106"/>
  <c r="A372" i="106"/>
  <c r="A371" i="106"/>
  <c r="A370" i="106"/>
  <c r="A369" i="106"/>
  <c r="A368" i="106"/>
  <c r="A367" i="106"/>
  <c r="A366" i="106"/>
  <c r="A365" i="106"/>
  <c r="A364" i="106"/>
  <c r="A363" i="106"/>
  <c r="A362" i="106"/>
  <c r="A361" i="106"/>
  <c r="A360" i="106"/>
  <c r="A359" i="106"/>
  <c r="A358" i="106"/>
  <c r="A357" i="106"/>
  <c r="A356" i="106"/>
  <c r="A355" i="106"/>
  <c r="A354" i="106"/>
  <c r="A353" i="106"/>
  <c r="A352" i="106"/>
  <c r="A351" i="106"/>
  <c r="A350" i="106"/>
  <c r="A349" i="106"/>
  <c r="A348" i="106"/>
  <c r="A347" i="106"/>
  <c r="A346" i="106"/>
  <c r="A345" i="106"/>
  <c r="A344" i="106"/>
  <c r="A343" i="106"/>
  <c r="A342" i="106"/>
  <c r="A341" i="106"/>
  <c r="A340" i="106"/>
  <c r="A339" i="106"/>
  <c r="A338" i="106"/>
  <c r="A337" i="106"/>
  <c r="A336" i="106"/>
  <c r="A335" i="106"/>
  <c r="A334" i="106"/>
  <c r="A333" i="106"/>
  <c r="A332" i="106"/>
  <c r="A331" i="106"/>
  <c r="A330" i="106"/>
  <c r="A329" i="106"/>
  <c r="A328" i="106"/>
  <c r="A327" i="106"/>
  <c r="A326" i="106"/>
  <c r="A325" i="106"/>
  <c r="A324" i="106"/>
  <c r="A323" i="106"/>
  <c r="A322" i="106"/>
  <c r="A321" i="106"/>
  <c r="A320" i="106"/>
  <c r="A319" i="106"/>
  <c r="A318" i="106"/>
  <c r="A317" i="106"/>
  <c r="A316" i="106"/>
  <c r="A315" i="106"/>
  <c r="A314" i="106"/>
  <c r="A313" i="106"/>
  <c r="A312" i="106"/>
  <c r="A311" i="106"/>
  <c r="A310" i="106"/>
  <c r="A309" i="106"/>
  <c r="A308" i="106"/>
  <c r="A307" i="106"/>
  <c r="A306" i="106"/>
  <c r="A305" i="106"/>
  <c r="A304" i="106"/>
  <c r="A303" i="106"/>
  <c r="A302" i="106"/>
  <c r="A301" i="106"/>
  <c r="A300" i="106"/>
  <c r="A299" i="106"/>
  <c r="A298" i="106"/>
  <c r="A297" i="106"/>
  <c r="A296" i="106"/>
  <c r="A295" i="106"/>
  <c r="A294" i="106"/>
  <c r="A293" i="106"/>
  <c r="A292" i="106"/>
  <c r="A291" i="106"/>
  <c r="A290" i="106"/>
  <c r="A289" i="106"/>
  <c r="A288" i="106"/>
  <c r="A287" i="106"/>
  <c r="A286" i="106"/>
  <c r="A285" i="106"/>
  <c r="A284" i="106"/>
  <c r="A283" i="106"/>
  <c r="A282" i="106"/>
  <c r="A281" i="106"/>
  <c r="A280" i="106"/>
  <c r="A279" i="106"/>
  <c r="A278" i="106"/>
  <c r="A277" i="106"/>
  <c r="A276" i="106"/>
  <c r="A275" i="106"/>
  <c r="A274" i="106"/>
  <c r="A273" i="106"/>
  <c r="A272" i="106"/>
  <c r="A271" i="106"/>
  <c r="A270" i="106"/>
  <c r="A269" i="106"/>
  <c r="A268" i="106"/>
  <c r="A267" i="106"/>
  <c r="A266" i="106"/>
  <c r="A265" i="106"/>
  <c r="A264" i="106"/>
  <c r="A263" i="106"/>
  <c r="A262" i="106"/>
  <c r="A261" i="106"/>
  <c r="A260" i="106"/>
  <c r="A259" i="106"/>
  <c r="A258" i="106"/>
  <c r="A257" i="106"/>
  <c r="A256" i="106"/>
  <c r="A255" i="106"/>
  <c r="A254" i="106"/>
  <c r="A253" i="106"/>
  <c r="A252" i="106"/>
  <c r="A251" i="106"/>
  <c r="A250" i="106"/>
  <c r="AA120" i="106"/>
  <c r="AA119" i="106"/>
  <c r="AA118" i="106"/>
  <c r="AA117" i="106"/>
  <c r="AA116" i="106"/>
  <c r="AA115" i="106"/>
  <c r="AA114" i="106"/>
  <c r="AA113" i="106"/>
  <c r="AA112" i="106"/>
  <c r="AA111" i="106"/>
  <c r="AA110" i="106"/>
  <c r="AA109" i="106"/>
  <c r="AA108" i="106"/>
  <c r="AA107" i="106"/>
  <c r="AA106" i="106"/>
  <c r="AA105" i="106"/>
  <c r="AA104" i="106"/>
  <c r="AA103" i="106"/>
  <c r="AA102" i="106"/>
  <c r="AA101" i="106"/>
  <c r="AA100" i="106"/>
  <c r="AA99" i="106"/>
  <c r="AA98" i="106"/>
  <c r="AA97" i="106"/>
  <c r="AA96" i="106"/>
  <c r="AA95" i="106"/>
  <c r="AA94" i="106"/>
  <c r="AA93" i="106"/>
  <c r="AA92" i="106"/>
  <c r="AA91" i="106"/>
  <c r="AA90" i="106"/>
  <c r="AA89" i="106"/>
  <c r="AA88" i="106"/>
  <c r="AA87" i="106"/>
  <c r="AA86" i="106"/>
  <c r="AA85" i="106"/>
  <c r="AA84" i="106"/>
  <c r="AA83" i="106"/>
  <c r="AA82" i="106"/>
  <c r="AA81" i="106"/>
  <c r="AA80" i="106"/>
  <c r="AA79" i="106"/>
  <c r="AA78" i="106"/>
  <c r="AA77" i="106"/>
  <c r="AA76" i="106"/>
  <c r="AA75" i="106"/>
  <c r="AA74" i="106"/>
  <c r="AA73" i="106"/>
  <c r="AA72" i="106"/>
  <c r="AA71" i="106"/>
  <c r="AA70" i="106"/>
  <c r="AA69" i="106"/>
  <c r="AA68" i="106"/>
  <c r="AA67" i="106"/>
  <c r="AA66" i="106"/>
  <c r="AA65" i="106"/>
  <c r="AA64" i="106"/>
  <c r="AA63" i="106"/>
  <c r="AA62" i="106"/>
  <c r="AA61" i="106"/>
  <c r="AA60" i="106"/>
  <c r="AA59" i="106"/>
  <c r="AA58" i="106"/>
  <c r="AA57" i="106"/>
  <c r="AA56" i="106"/>
  <c r="AA55" i="106"/>
  <c r="AA54" i="106"/>
  <c r="AA53" i="106"/>
  <c r="AA52" i="106"/>
  <c r="AA51" i="106"/>
  <c r="AA50" i="106"/>
  <c r="AA49" i="106"/>
  <c r="AA48" i="106"/>
  <c r="AA47" i="106"/>
  <c r="AA46" i="106"/>
  <c r="AA45" i="106"/>
  <c r="AA44" i="106"/>
  <c r="AA43" i="106"/>
  <c r="AA42" i="106"/>
  <c r="AA41" i="106"/>
  <c r="AA40" i="106"/>
  <c r="AA39" i="106"/>
  <c r="AA38" i="106"/>
  <c r="AA37" i="106"/>
  <c r="AA36" i="106"/>
  <c r="AA35" i="106"/>
  <c r="AA34" i="106"/>
  <c r="AA33" i="106"/>
  <c r="AA32" i="106"/>
  <c r="AA31" i="106"/>
  <c r="AA30" i="106"/>
  <c r="AA29" i="106"/>
  <c r="AA28" i="106"/>
  <c r="AA27" i="106"/>
  <c r="AA26" i="106"/>
  <c r="AA25" i="106"/>
  <c r="AA24" i="106"/>
  <c r="AA23" i="106"/>
  <c r="AA22" i="106"/>
  <c r="AA21" i="106"/>
  <c r="AA20" i="106"/>
  <c r="AA16" i="106"/>
  <c r="AA15" i="106"/>
  <c r="AA14" i="106"/>
  <c r="AA13" i="106"/>
  <c r="AA12" i="106"/>
  <c r="A503" i="108"/>
  <c r="A502" i="108"/>
  <c r="A501" i="108"/>
  <c r="A500" i="108"/>
  <c r="A499" i="108"/>
  <c r="A498" i="108"/>
  <c r="A497" i="108"/>
  <c r="A496" i="108"/>
  <c r="A495" i="108"/>
  <c r="A494" i="108"/>
  <c r="A493" i="108"/>
  <c r="A492" i="108"/>
  <c r="A491" i="108"/>
  <c r="A490" i="108"/>
  <c r="A489" i="108"/>
  <c r="A488" i="108"/>
  <c r="A487" i="108"/>
  <c r="A486" i="108"/>
  <c r="A485" i="108"/>
  <c r="A484" i="108"/>
  <c r="A483" i="108"/>
  <c r="A482" i="108"/>
  <c r="A481" i="108"/>
  <c r="A480" i="108"/>
  <c r="A479" i="108"/>
  <c r="A478" i="108"/>
  <c r="A477" i="108"/>
  <c r="A476" i="108"/>
  <c r="A475" i="108"/>
  <c r="A474" i="108"/>
  <c r="A473" i="108"/>
  <c r="A472" i="108"/>
  <c r="A471" i="108"/>
  <c r="A470" i="108"/>
  <c r="A469" i="108"/>
  <c r="A468" i="108"/>
  <c r="A467" i="108"/>
  <c r="A466" i="108"/>
  <c r="A465" i="108"/>
  <c r="A464" i="108"/>
  <c r="A463" i="108"/>
  <c r="A462" i="108"/>
  <c r="A461" i="108"/>
  <c r="A460" i="108"/>
  <c r="A459" i="108"/>
  <c r="A458" i="108"/>
  <c r="A457" i="108"/>
  <c r="A456" i="108"/>
  <c r="A455" i="108"/>
  <c r="A454" i="108"/>
  <c r="A453" i="108"/>
  <c r="A452" i="108"/>
  <c r="A451" i="108"/>
  <c r="A450" i="108"/>
  <c r="A449" i="108"/>
  <c r="A448" i="108"/>
  <c r="A447" i="108"/>
  <c r="A446" i="108"/>
  <c r="A445" i="108"/>
  <c r="A444" i="108"/>
  <c r="A443" i="108"/>
  <c r="A442" i="108"/>
  <c r="A441" i="108"/>
  <c r="A440" i="108"/>
  <c r="A439" i="108"/>
  <c r="A438" i="108"/>
  <c r="A437" i="108"/>
  <c r="A436" i="108"/>
  <c r="A435" i="108"/>
  <c r="A434" i="108"/>
  <c r="A433" i="108"/>
  <c r="A432" i="108"/>
  <c r="A431" i="108"/>
  <c r="A430" i="108"/>
  <c r="A429" i="108"/>
  <c r="A428" i="108"/>
  <c r="A427" i="108"/>
  <c r="A426" i="108"/>
  <c r="A425" i="108"/>
  <c r="A424" i="108"/>
  <c r="A423" i="108"/>
  <c r="A422" i="108"/>
  <c r="A421" i="108"/>
  <c r="A420" i="108"/>
  <c r="A419" i="108"/>
  <c r="A418" i="108"/>
  <c r="A417" i="108"/>
  <c r="A416" i="108"/>
  <c r="A415" i="108"/>
  <c r="A414" i="108"/>
  <c r="A413" i="108"/>
  <c r="A412" i="108"/>
  <c r="A411" i="108"/>
  <c r="A410" i="108"/>
  <c r="A409" i="108"/>
  <c r="A408" i="108"/>
  <c r="A407" i="108"/>
  <c r="A406" i="108"/>
  <c r="A405" i="108"/>
  <c r="A404" i="108"/>
  <c r="A403" i="108"/>
  <c r="A402" i="108"/>
  <c r="A401" i="108"/>
  <c r="A400" i="108"/>
  <c r="A399" i="108"/>
  <c r="A398" i="108"/>
  <c r="A397" i="108"/>
  <c r="A396" i="108"/>
  <c r="A395" i="108"/>
  <c r="A394" i="108"/>
  <c r="A393" i="108"/>
  <c r="A392" i="108"/>
  <c r="A391" i="108"/>
  <c r="A390" i="108"/>
  <c r="A389" i="108"/>
  <c r="A388" i="108"/>
  <c r="A387" i="108"/>
  <c r="A386" i="108"/>
  <c r="A385" i="108"/>
  <c r="A384" i="108"/>
  <c r="A383" i="108"/>
  <c r="A382" i="108"/>
  <c r="A381" i="108"/>
  <c r="A380" i="108"/>
  <c r="A379" i="108"/>
  <c r="A378" i="108"/>
  <c r="A377" i="108"/>
  <c r="A376" i="108"/>
  <c r="A375" i="108"/>
  <c r="A374" i="108"/>
  <c r="A373" i="108"/>
  <c r="A372" i="108"/>
  <c r="A371" i="108"/>
  <c r="A370" i="108"/>
  <c r="A369" i="108"/>
  <c r="A368" i="108"/>
  <c r="A367" i="108"/>
  <c r="A366" i="108"/>
  <c r="A365" i="108"/>
  <c r="A364" i="108"/>
  <c r="A363" i="108"/>
  <c r="A362" i="108"/>
  <c r="A361" i="108"/>
  <c r="A360" i="108"/>
  <c r="A359" i="108"/>
  <c r="A358" i="108"/>
  <c r="A357" i="108"/>
  <c r="A356" i="108"/>
  <c r="A355" i="108"/>
  <c r="A354" i="108"/>
  <c r="A353" i="108"/>
  <c r="A352" i="108"/>
  <c r="A351" i="108"/>
  <c r="A350" i="108"/>
  <c r="A349" i="108"/>
  <c r="A348" i="108"/>
  <c r="A347" i="108"/>
  <c r="A346" i="108"/>
  <c r="A345" i="108"/>
  <c r="A344" i="108"/>
  <c r="A343" i="108"/>
  <c r="A342" i="108"/>
  <c r="A341" i="108"/>
  <c r="A340" i="108"/>
  <c r="A339" i="108"/>
  <c r="A338" i="108"/>
  <c r="A337" i="108"/>
  <c r="A336" i="108"/>
  <c r="A335" i="108"/>
  <c r="A334" i="108"/>
  <c r="A333" i="108"/>
  <c r="A332" i="108"/>
  <c r="A331" i="108"/>
  <c r="A330" i="108"/>
  <c r="A329" i="108"/>
  <c r="A328" i="108"/>
  <c r="A327" i="108"/>
  <c r="A326" i="108"/>
  <c r="A325" i="108"/>
  <c r="A324" i="108"/>
  <c r="A323" i="108"/>
  <c r="A322" i="108"/>
  <c r="A321" i="108"/>
  <c r="A320" i="108"/>
  <c r="A319" i="108"/>
  <c r="A318" i="108"/>
  <c r="A317" i="108"/>
  <c r="A316" i="108"/>
  <c r="A315" i="108"/>
  <c r="A314" i="108"/>
  <c r="A313" i="108"/>
  <c r="A312" i="108"/>
  <c r="A311" i="108"/>
  <c r="A310" i="108"/>
  <c r="A309" i="108"/>
  <c r="A308" i="108"/>
  <c r="A307" i="108"/>
  <c r="A306" i="108"/>
  <c r="A305" i="108"/>
  <c r="A304" i="108"/>
  <c r="A303" i="108"/>
  <c r="A302" i="108"/>
  <c r="A301" i="108"/>
  <c r="A300" i="108"/>
  <c r="A299" i="108"/>
  <c r="A298" i="108"/>
  <c r="A297" i="108"/>
  <c r="A296" i="108"/>
  <c r="A295" i="108"/>
  <c r="A294" i="108"/>
  <c r="A293" i="108"/>
  <c r="A292" i="108"/>
  <c r="A291" i="108"/>
  <c r="A290" i="108"/>
  <c r="A289" i="108"/>
  <c r="A288" i="108"/>
  <c r="A287" i="108"/>
  <c r="A286" i="108"/>
  <c r="A285" i="108"/>
  <c r="A284" i="108"/>
  <c r="A283" i="108"/>
  <c r="A282" i="108"/>
  <c r="A281" i="108"/>
  <c r="A280" i="108"/>
  <c r="A279" i="108"/>
  <c r="A278" i="108"/>
  <c r="A277" i="108"/>
  <c r="A276" i="108"/>
  <c r="A275" i="108"/>
  <c r="A274" i="108"/>
  <c r="A273" i="108"/>
  <c r="A272" i="108"/>
  <c r="A271" i="108"/>
  <c r="A270" i="108"/>
  <c r="A269" i="108"/>
  <c r="A268" i="108"/>
  <c r="A267" i="108"/>
  <c r="A266" i="108"/>
  <c r="A265" i="108"/>
  <c r="A264" i="108"/>
  <c r="A263" i="108"/>
  <c r="A262" i="108"/>
  <c r="A261" i="108"/>
  <c r="A260" i="108"/>
  <c r="A259" i="108"/>
  <c r="A258" i="108"/>
  <c r="A257" i="108"/>
  <c r="A256" i="108"/>
  <c r="A255" i="108"/>
  <c r="A254" i="108"/>
  <c r="A253" i="108"/>
  <c r="A252" i="108"/>
  <c r="A251" i="108"/>
  <c r="A250" i="108"/>
  <c r="A249" i="108"/>
  <c r="A248" i="108"/>
  <c r="A247" i="108"/>
  <c r="A246" i="108"/>
  <c r="A245" i="108"/>
  <c r="A244" i="108"/>
  <c r="AA114" i="108"/>
  <c r="AA113" i="108"/>
  <c r="AA112" i="108"/>
  <c r="AA111" i="108"/>
  <c r="AA110" i="108"/>
  <c r="AA109" i="108"/>
  <c r="AA108" i="108"/>
  <c r="AA107" i="108"/>
  <c r="AA106" i="108"/>
  <c r="AA105" i="108"/>
  <c r="AA104" i="108"/>
  <c r="AA103" i="108"/>
  <c r="AA102" i="108"/>
  <c r="AA101" i="108"/>
  <c r="AA100" i="108"/>
  <c r="AA99" i="108"/>
  <c r="AA98" i="108"/>
  <c r="AA97" i="108"/>
  <c r="AA96" i="108"/>
  <c r="AA95" i="108"/>
  <c r="AA94" i="108"/>
  <c r="AA93" i="108"/>
  <c r="AA92" i="108"/>
  <c r="AA91" i="108"/>
  <c r="AA90" i="108"/>
  <c r="AA89" i="108"/>
  <c r="AA88" i="108"/>
  <c r="AA87" i="108"/>
  <c r="AA86" i="108"/>
  <c r="AA85" i="108"/>
  <c r="AA84" i="108"/>
  <c r="AA83" i="108"/>
  <c r="AA82" i="108"/>
  <c r="AA81" i="108"/>
  <c r="AA80" i="108"/>
  <c r="AA79" i="108"/>
  <c r="AA78" i="108"/>
  <c r="AA77" i="108"/>
  <c r="AA76" i="108"/>
  <c r="AA75" i="108"/>
  <c r="AA74" i="108"/>
  <c r="AA73" i="108"/>
  <c r="AA72" i="108"/>
  <c r="AA71" i="108"/>
  <c r="AA70" i="108"/>
  <c r="AA69" i="108"/>
  <c r="AA68" i="108"/>
  <c r="AA67" i="108"/>
  <c r="AA66" i="108"/>
  <c r="AA65" i="108"/>
  <c r="AA64" i="108"/>
  <c r="AA63" i="108"/>
  <c r="AA62" i="108"/>
  <c r="AA61" i="108"/>
  <c r="AA60" i="108"/>
  <c r="AA59" i="108"/>
  <c r="AA58" i="108"/>
  <c r="AA57" i="108"/>
  <c r="AA56" i="108"/>
  <c r="AA55" i="108"/>
  <c r="AA54" i="108"/>
  <c r="AA53" i="108"/>
  <c r="AA52" i="108"/>
  <c r="AA51" i="108"/>
  <c r="AA50" i="108"/>
  <c r="AA49" i="108"/>
  <c r="AA48" i="108"/>
  <c r="AA47" i="108"/>
  <c r="AA46" i="108"/>
  <c r="AA45" i="108"/>
  <c r="AA44" i="108"/>
  <c r="AA43" i="108"/>
  <c r="AA42" i="108"/>
  <c r="AA41" i="108"/>
  <c r="AA40" i="108"/>
  <c r="AA39" i="108"/>
  <c r="AA38" i="108"/>
  <c r="AA37" i="108"/>
  <c r="AA36" i="108"/>
  <c r="AA35" i="108"/>
  <c r="AA34" i="108"/>
  <c r="AA33" i="108"/>
  <c r="AA32" i="108"/>
  <c r="AA31" i="108"/>
  <c r="AA30" i="108"/>
  <c r="AA29" i="108"/>
  <c r="AA28" i="108"/>
  <c r="AA27" i="108"/>
  <c r="AA26" i="108"/>
  <c r="AA25" i="108"/>
  <c r="AA24" i="108"/>
  <c r="AA23" i="108"/>
  <c r="AA22" i="108"/>
  <c r="AA21" i="108"/>
  <c r="AA20" i="108"/>
  <c r="AA16" i="108"/>
  <c r="AA15" i="108"/>
  <c r="AA14" i="108"/>
  <c r="AA13" i="108"/>
  <c r="AA12" i="108"/>
  <c r="A503" i="110"/>
  <c r="A502" i="110"/>
  <c r="A501" i="110"/>
  <c r="A500" i="110"/>
  <c r="A499" i="110"/>
  <c r="A498" i="110"/>
  <c r="A497" i="110"/>
  <c r="A496" i="110"/>
  <c r="A495" i="110"/>
  <c r="A494" i="110"/>
  <c r="A493" i="110"/>
  <c r="A492" i="110"/>
  <c r="A491" i="110"/>
  <c r="A490" i="110"/>
  <c r="A489" i="110"/>
  <c r="A488" i="110"/>
  <c r="A487" i="110"/>
  <c r="A486" i="110"/>
  <c r="A485" i="110"/>
  <c r="A484" i="110"/>
  <c r="A483" i="110"/>
  <c r="A482" i="110"/>
  <c r="A481" i="110"/>
  <c r="A480" i="110"/>
  <c r="A479" i="110"/>
  <c r="A478" i="110"/>
  <c r="A477" i="110"/>
  <c r="A476" i="110"/>
  <c r="A475" i="110"/>
  <c r="A474" i="110"/>
  <c r="A473" i="110"/>
  <c r="A472" i="110"/>
  <c r="A471" i="110"/>
  <c r="A470" i="110"/>
  <c r="A469" i="110"/>
  <c r="A468" i="110"/>
  <c r="A467" i="110"/>
  <c r="A466" i="110"/>
  <c r="A465" i="110"/>
  <c r="A464" i="110"/>
  <c r="A463" i="110"/>
  <c r="A462" i="110"/>
  <c r="A461" i="110"/>
  <c r="A460" i="110"/>
  <c r="A459" i="110"/>
  <c r="A458" i="110"/>
  <c r="A457" i="110"/>
  <c r="A456" i="110"/>
  <c r="A455" i="110"/>
  <c r="A454" i="110"/>
  <c r="A453" i="110"/>
  <c r="A452" i="110"/>
  <c r="A451" i="110"/>
  <c r="A450" i="110"/>
  <c r="A449" i="110"/>
  <c r="A448" i="110"/>
  <c r="A447" i="110"/>
  <c r="A446" i="110"/>
  <c r="A445" i="110"/>
  <c r="A444" i="110"/>
  <c r="A443" i="110"/>
  <c r="A442" i="110"/>
  <c r="A441" i="110"/>
  <c r="A440" i="110"/>
  <c r="A439" i="110"/>
  <c r="A438" i="110"/>
  <c r="A437" i="110"/>
  <c r="A436" i="110"/>
  <c r="A435" i="110"/>
  <c r="A434" i="110"/>
  <c r="A433" i="110"/>
  <c r="A432" i="110"/>
  <c r="A431" i="110"/>
  <c r="A430" i="110"/>
  <c r="A429" i="110"/>
  <c r="A428" i="110"/>
  <c r="A427" i="110"/>
  <c r="A426" i="110"/>
  <c r="A425" i="110"/>
  <c r="A424" i="110"/>
  <c r="A423" i="110"/>
  <c r="A422" i="110"/>
  <c r="A421" i="110"/>
  <c r="A420" i="110"/>
  <c r="A419" i="110"/>
  <c r="A418" i="110"/>
  <c r="A417" i="110"/>
  <c r="A416" i="110"/>
  <c r="A415" i="110"/>
  <c r="A414" i="110"/>
  <c r="A413" i="110"/>
  <c r="A412" i="110"/>
  <c r="A411" i="110"/>
  <c r="A410" i="110"/>
  <c r="A409" i="110"/>
  <c r="A408" i="110"/>
  <c r="A407" i="110"/>
  <c r="A406" i="110"/>
  <c r="A405" i="110"/>
  <c r="A404" i="110"/>
  <c r="A403" i="110"/>
  <c r="A402" i="110"/>
  <c r="A401" i="110"/>
  <c r="A400" i="110"/>
  <c r="A399" i="110"/>
  <c r="A398" i="110"/>
  <c r="A397" i="110"/>
  <c r="A396" i="110"/>
  <c r="A395" i="110"/>
  <c r="A394" i="110"/>
  <c r="A393" i="110"/>
  <c r="A392" i="110"/>
  <c r="A391" i="110"/>
  <c r="A390" i="110"/>
  <c r="A389" i="110"/>
  <c r="A388" i="110"/>
  <c r="A387" i="110"/>
  <c r="A386" i="110"/>
  <c r="A385" i="110"/>
  <c r="A384" i="110"/>
  <c r="A383" i="110"/>
  <c r="A382" i="110"/>
  <c r="A381" i="110"/>
  <c r="A380" i="110"/>
  <c r="A379" i="110"/>
  <c r="A378" i="110"/>
  <c r="A377" i="110"/>
  <c r="A376" i="110"/>
  <c r="A375" i="110"/>
  <c r="A374" i="110"/>
  <c r="A373" i="110"/>
  <c r="A372" i="110"/>
  <c r="A371" i="110"/>
  <c r="A370" i="110"/>
  <c r="A369" i="110"/>
  <c r="A368" i="110"/>
  <c r="A367" i="110"/>
  <c r="A366" i="110"/>
  <c r="A365" i="110"/>
  <c r="A364" i="110"/>
  <c r="A363" i="110"/>
  <c r="A362" i="110"/>
  <c r="A361" i="110"/>
  <c r="A360" i="110"/>
  <c r="A359" i="110"/>
  <c r="A358" i="110"/>
  <c r="A357" i="110"/>
  <c r="A356" i="110"/>
  <c r="A355" i="110"/>
  <c r="A354" i="110"/>
  <c r="A353" i="110"/>
  <c r="A352" i="110"/>
  <c r="A351" i="110"/>
  <c r="A350" i="110"/>
  <c r="A349" i="110"/>
  <c r="A348" i="110"/>
  <c r="A347" i="110"/>
  <c r="A346" i="110"/>
  <c r="A345" i="110"/>
  <c r="A344" i="110"/>
  <c r="A343" i="110"/>
  <c r="A342" i="110"/>
  <c r="A341" i="110"/>
  <c r="A340" i="110"/>
  <c r="A339" i="110"/>
  <c r="A338" i="110"/>
  <c r="A337" i="110"/>
  <c r="A336" i="110"/>
  <c r="A335" i="110"/>
  <c r="A334" i="110"/>
  <c r="A333" i="110"/>
  <c r="A332" i="110"/>
  <c r="A331" i="110"/>
  <c r="A330" i="110"/>
  <c r="A329" i="110"/>
  <c r="A328" i="110"/>
  <c r="A327" i="110"/>
  <c r="A326" i="110"/>
  <c r="A325" i="110"/>
  <c r="A324" i="110"/>
  <c r="A323" i="110"/>
  <c r="A322" i="110"/>
  <c r="A321" i="110"/>
  <c r="A320" i="110"/>
  <c r="A319" i="110"/>
  <c r="A318" i="110"/>
  <c r="A317" i="110"/>
  <c r="A316" i="110"/>
  <c r="A315" i="110"/>
  <c r="A314" i="110"/>
  <c r="A313" i="110"/>
  <c r="A312" i="110"/>
  <c r="A311" i="110"/>
  <c r="A310" i="110"/>
  <c r="A309" i="110"/>
  <c r="A308" i="110"/>
  <c r="A307" i="110"/>
  <c r="A306" i="110"/>
  <c r="A305" i="110"/>
  <c r="A304" i="110"/>
  <c r="A303" i="110"/>
  <c r="A302" i="110"/>
  <c r="A301" i="110"/>
  <c r="A300" i="110"/>
  <c r="A299" i="110"/>
  <c r="A298" i="110"/>
  <c r="A297" i="110"/>
  <c r="A296" i="110"/>
  <c r="A295" i="110"/>
  <c r="A294" i="110"/>
  <c r="A293" i="110"/>
  <c r="A292" i="110"/>
  <c r="A291" i="110"/>
  <c r="A290" i="110"/>
  <c r="A289" i="110"/>
  <c r="A288" i="110"/>
  <c r="A287" i="110"/>
  <c r="A286" i="110"/>
  <c r="A285" i="110"/>
  <c r="A284" i="110"/>
  <c r="A283" i="110"/>
  <c r="A282" i="110"/>
  <c r="A281" i="110"/>
  <c r="A280" i="110"/>
  <c r="A279" i="110"/>
  <c r="A278" i="110"/>
  <c r="A277" i="110"/>
  <c r="A276" i="110"/>
  <c r="A275" i="110"/>
  <c r="A274" i="110"/>
  <c r="A273" i="110"/>
  <c r="A272" i="110"/>
  <c r="A271" i="110"/>
  <c r="A270" i="110"/>
  <c r="A269" i="110"/>
  <c r="A268" i="110"/>
  <c r="A267" i="110"/>
  <c r="A266" i="110"/>
  <c r="A265" i="110"/>
  <c r="A264" i="110"/>
  <c r="A263" i="110"/>
  <c r="A262" i="110"/>
  <c r="A261" i="110"/>
  <c r="A260" i="110"/>
  <c r="A259" i="110"/>
  <c r="A258" i="110"/>
  <c r="A257" i="110"/>
  <c r="A256" i="110"/>
  <c r="A255" i="110"/>
  <c r="A254" i="110"/>
  <c r="A253" i="110"/>
  <c r="A252" i="110"/>
  <c r="A251" i="110"/>
  <c r="A250" i="110"/>
  <c r="A249" i="110"/>
  <c r="A248" i="110"/>
  <c r="A247" i="110"/>
  <c r="A246" i="110"/>
  <c r="A245" i="110"/>
  <c r="A244" i="110"/>
  <c r="AA114" i="110"/>
  <c r="AA113" i="110"/>
  <c r="AA112" i="110"/>
  <c r="AA111" i="110"/>
  <c r="AA110" i="110"/>
  <c r="AA109" i="110"/>
  <c r="AA108" i="110"/>
  <c r="AA107" i="110"/>
  <c r="AA106" i="110"/>
  <c r="AA105" i="110"/>
  <c r="AA104" i="110"/>
  <c r="AA103" i="110"/>
  <c r="AA102" i="110"/>
  <c r="AA101" i="110"/>
  <c r="AA100" i="110"/>
  <c r="AA99" i="110"/>
  <c r="AA98" i="110"/>
  <c r="AA97" i="110"/>
  <c r="AA96" i="110"/>
  <c r="AA95" i="110"/>
  <c r="AA94" i="110"/>
  <c r="AA93" i="110"/>
  <c r="AA92" i="110"/>
  <c r="AA91" i="110"/>
  <c r="AA90" i="110"/>
  <c r="AA89" i="110"/>
  <c r="AA88" i="110"/>
  <c r="AA87" i="110"/>
  <c r="AA86" i="110"/>
  <c r="AA85" i="110"/>
  <c r="AA84" i="110"/>
  <c r="AA83" i="110"/>
  <c r="AA82" i="110"/>
  <c r="AA81" i="110"/>
  <c r="AA80" i="110"/>
  <c r="AA79" i="110"/>
  <c r="AA78" i="110"/>
  <c r="AA77" i="110"/>
  <c r="AA76" i="110"/>
  <c r="AA75" i="110"/>
  <c r="AA74" i="110"/>
  <c r="AA73" i="110"/>
  <c r="AA72" i="110"/>
  <c r="AA71" i="110"/>
  <c r="AA70" i="110"/>
  <c r="AA69" i="110"/>
  <c r="AA68" i="110"/>
  <c r="AA67" i="110"/>
  <c r="AA66" i="110"/>
  <c r="AA65" i="110"/>
  <c r="AA64" i="110"/>
  <c r="AA63" i="110"/>
  <c r="AA62" i="110"/>
  <c r="AA61" i="110"/>
  <c r="AA60" i="110"/>
  <c r="AA59" i="110"/>
  <c r="AA58" i="110"/>
  <c r="AA57" i="110"/>
  <c r="AA56" i="110"/>
  <c r="AA55" i="110"/>
  <c r="AA54" i="110"/>
  <c r="AA53" i="110"/>
  <c r="AA52" i="110"/>
  <c r="AA51" i="110"/>
  <c r="AA50" i="110"/>
  <c r="AA49" i="110"/>
  <c r="AA48" i="110"/>
  <c r="AA47" i="110"/>
  <c r="AA46" i="110"/>
  <c r="AA45" i="110"/>
  <c r="AA44" i="110"/>
  <c r="AA43" i="110"/>
  <c r="AA42" i="110"/>
  <c r="AA41" i="110"/>
  <c r="AA40" i="110"/>
  <c r="AA39" i="110"/>
  <c r="AA38" i="110"/>
  <c r="AA36" i="110"/>
  <c r="AA35" i="110"/>
  <c r="AA34" i="110"/>
  <c r="AA33" i="110"/>
  <c r="AA32" i="110"/>
  <c r="AA31" i="110"/>
  <c r="AA30" i="110"/>
  <c r="AA29" i="110"/>
  <c r="AA28" i="110"/>
  <c r="AA27" i="110"/>
  <c r="AA26" i="110"/>
  <c r="AA25" i="110"/>
  <c r="AA24" i="110"/>
  <c r="AA23" i="110"/>
  <c r="AA22" i="110"/>
  <c r="AA21" i="110"/>
  <c r="AA20" i="110"/>
  <c r="AA16" i="110"/>
  <c r="AA15" i="110"/>
  <c r="AA14" i="110"/>
  <c r="AA13" i="110"/>
  <c r="AA12" i="110"/>
  <c r="A503" i="112"/>
  <c r="A502" i="112"/>
  <c r="A501" i="112"/>
  <c r="A500" i="112"/>
  <c r="A499" i="112"/>
  <c r="A498" i="112"/>
  <c r="A497" i="112"/>
  <c r="A496" i="112"/>
  <c r="A495" i="112"/>
  <c r="A494" i="112"/>
  <c r="A493" i="112"/>
  <c r="A492" i="112"/>
  <c r="A491" i="112"/>
  <c r="A490" i="112"/>
  <c r="A489" i="112"/>
  <c r="A488" i="112"/>
  <c r="A487" i="112"/>
  <c r="A486" i="112"/>
  <c r="A485" i="112"/>
  <c r="A484" i="112"/>
  <c r="A483" i="112"/>
  <c r="A482" i="112"/>
  <c r="A481" i="112"/>
  <c r="A480" i="112"/>
  <c r="A479" i="112"/>
  <c r="A478" i="112"/>
  <c r="A477" i="112"/>
  <c r="A476" i="112"/>
  <c r="A475" i="112"/>
  <c r="A474" i="112"/>
  <c r="A473" i="112"/>
  <c r="A472" i="112"/>
  <c r="A471" i="112"/>
  <c r="A470" i="112"/>
  <c r="A469" i="112"/>
  <c r="A468" i="112"/>
  <c r="A467" i="112"/>
  <c r="A466" i="112"/>
  <c r="A465" i="112"/>
  <c r="A464" i="112"/>
  <c r="A463" i="112"/>
  <c r="A462" i="112"/>
  <c r="A461" i="112"/>
  <c r="A460" i="112"/>
  <c r="A459" i="112"/>
  <c r="A458" i="112"/>
  <c r="A457" i="112"/>
  <c r="A456" i="112"/>
  <c r="A455" i="112"/>
  <c r="A454" i="112"/>
  <c r="A453" i="112"/>
  <c r="A452" i="112"/>
  <c r="A451" i="112"/>
  <c r="A450" i="112"/>
  <c r="A449" i="112"/>
  <c r="A448" i="112"/>
  <c r="A447" i="112"/>
  <c r="A446" i="112"/>
  <c r="A445" i="112"/>
  <c r="A444" i="112"/>
  <c r="A443" i="112"/>
  <c r="A442" i="112"/>
  <c r="A441" i="112"/>
  <c r="A440" i="112"/>
  <c r="A439" i="112"/>
  <c r="A438" i="112"/>
  <c r="A437" i="112"/>
  <c r="A436" i="112"/>
  <c r="A435" i="112"/>
  <c r="A434" i="112"/>
  <c r="A433" i="112"/>
  <c r="A432" i="112"/>
  <c r="A431" i="112"/>
  <c r="A430" i="112"/>
  <c r="A429" i="112"/>
  <c r="A428" i="112"/>
  <c r="A427" i="112"/>
  <c r="A426" i="112"/>
  <c r="A425" i="112"/>
  <c r="A424" i="112"/>
  <c r="A423" i="112"/>
  <c r="A422" i="112"/>
  <c r="A421" i="112"/>
  <c r="A420" i="112"/>
  <c r="A419" i="112"/>
  <c r="A418" i="112"/>
  <c r="A417" i="112"/>
  <c r="A416" i="112"/>
  <c r="A415" i="112"/>
  <c r="A414" i="112"/>
  <c r="A413" i="112"/>
  <c r="A412" i="112"/>
  <c r="A411" i="112"/>
  <c r="A410" i="112"/>
  <c r="A409" i="112"/>
  <c r="A408" i="112"/>
  <c r="A407" i="112"/>
  <c r="A406" i="112"/>
  <c r="A405" i="112"/>
  <c r="A404" i="112"/>
  <c r="A403" i="112"/>
  <c r="A402" i="112"/>
  <c r="A401" i="112"/>
  <c r="A400" i="112"/>
  <c r="A399" i="112"/>
  <c r="A398" i="112"/>
  <c r="A397" i="112"/>
  <c r="A396" i="112"/>
  <c r="A395" i="112"/>
  <c r="A394" i="112"/>
  <c r="A393" i="112"/>
  <c r="A392" i="112"/>
  <c r="A391" i="112"/>
  <c r="A390" i="112"/>
  <c r="A389" i="112"/>
  <c r="A388" i="112"/>
  <c r="A387" i="112"/>
  <c r="A386" i="112"/>
  <c r="A385" i="112"/>
  <c r="A384" i="112"/>
  <c r="A383" i="112"/>
  <c r="A382" i="112"/>
  <c r="A381" i="112"/>
  <c r="A380" i="112"/>
  <c r="A379" i="112"/>
  <c r="A378" i="112"/>
  <c r="A377" i="112"/>
  <c r="A376" i="112"/>
  <c r="A375" i="112"/>
  <c r="A374" i="112"/>
  <c r="A373" i="112"/>
  <c r="A372" i="112"/>
  <c r="A371" i="112"/>
  <c r="A370" i="112"/>
  <c r="A369" i="112"/>
  <c r="A368" i="112"/>
  <c r="A367" i="112"/>
  <c r="A366" i="112"/>
  <c r="A365" i="112"/>
  <c r="A364" i="112"/>
  <c r="A363" i="112"/>
  <c r="A362" i="112"/>
  <c r="A361" i="112"/>
  <c r="A360" i="112"/>
  <c r="A359" i="112"/>
  <c r="A358" i="112"/>
  <c r="A357" i="112"/>
  <c r="A356" i="112"/>
  <c r="A355" i="112"/>
  <c r="A354" i="112"/>
  <c r="A353" i="112"/>
  <c r="A352" i="112"/>
  <c r="A351" i="112"/>
  <c r="A350" i="112"/>
  <c r="A349" i="112"/>
  <c r="A348" i="112"/>
  <c r="A347" i="112"/>
  <c r="A346" i="112"/>
  <c r="A345" i="112"/>
  <c r="A344" i="112"/>
  <c r="A343" i="112"/>
  <c r="A342" i="112"/>
  <c r="A341" i="112"/>
  <c r="A340" i="112"/>
  <c r="A339" i="112"/>
  <c r="A338" i="112"/>
  <c r="A337" i="112"/>
  <c r="A336" i="112"/>
  <c r="A335" i="112"/>
  <c r="A334" i="112"/>
  <c r="A333" i="112"/>
  <c r="A332" i="112"/>
  <c r="A331" i="112"/>
  <c r="A330" i="112"/>
  <c r="A329" i="112"/>
  <c r="A328" i="112"/>
  <c r="A327" i="112"/>
  <c r="A326" i="112"/>
  <c r="A325" i="112"/>
  <c r="A324" i="112"/>
  <c r="A323" i="112"/>
  <c r="A322" i="112"/>
  <c r="A321" i="112"/>
  <c r="A320" i="112"/>
  <c r="A319" i="112"/>
  <c r="A318" i="112"/>
  <c r="A317" i="112"/>
  <c r="A316" i="112"/>
  <c r="A315" i="112"/>
  <c r="A314" i="112"/>
  <c r="A313" i="112"/>
  <c r="A312" i="112"/>
  <c r="A311" i="112"/>
  <c r="A310" i="112"/>
  <c r="A309" i="112"/>
  <c r="A308" i="112"/>
  <c r="A307" i="112"/>
  <c r="A306" i="112"/>
  <c r="A305" i="112"/>
  <c r="A304" i="112"/>
  <c r="A303" i="112"/>
  <c r="A302" i="112"/>
  <c r="A301" i="112"/>
  <c r="A300" i="112"/>
  <c r="A299" i="112"/>
  <c r="A298" i="112"/>
  <c r="A297" i="112"/>
  <c r="A296" i="112"/>
  <c r="A295" i="112"/>
  <c r="A294" i="112"/>
  <c r="A293" i="112"/>
  <c r="A292" i="112"/>
  <c r="A291" i="112"/>
  <c r="A290" i="112"/>
  <c r="A289" i="112"/>
  <c r="A288" i="112"/>
  <c r="A287" i="112"/>
  <c r="A286" i="112"/>
  <c r="A285" i="112"/>
  <c r="A284" i="112"/>
  <c r="A283" i="112"/>
  <c r="A282" i="112"/>
  <c r="A281" i="112"/>
  <c r="A280" i="112"/>
  <c r="A279" i="112"/>
  <c r="A278" i="112"/>
  <c r="A277" i="112"/>
  <c r="A276" i="112"/>
  <c r="A275" i="112"/>
  <c r="A274" i="112"/>
  <c r="A273" i="112"/>
  <c r="A272" i="112"/>
  <c r="A271" i="112"/>
  <c r="A270" i="112"/>
  <c r="A269" i="112"/>
  <c r="A268" i="112"/>
  <c r="A267" i="112"/>
  <c r="A266" i="112"/>
  <c r="A265" i="112"/>
  <c r="A264" i="112"/>
  <c r="A263" i="112"/>
  <c r="A262" i="112"/>
  <c r="A261" i="112"/>
  <c r="A260" i="112"/>
  <c r="A259" i="112"/>
  <c r="A258" i="112"/>
  <c r="A257" i="112"/>
  <c r="A256" i="112"/>
  <c r="A255" i="112"/>
  <c r="A254" i="112"/>
  <c r="A253" i="112"/>
  <c r="A252" i="112"/>
  <c r="A251" i="112"/>
  <c r="A250" i="112"/>
  <c r="A249" i="112"/>
  <c r="A248" i="112"/>
  <c r="A247" i="112"/>
  <c r="A246" i="112"/>
  <c r="A245" i="112"/>
  <c r="A244" i="112"/>
  <c r="AA114" i="112"/>
  <c r="AA113" i="112"/>
  <c r="AA112" i="112"/>
  <c r="AA111" i="112"/>
  <c r="AA110" i="112"/>
  <c r="AA109" i="112"/>
  <c r="AA108" i="112"/>
  <c r="AA107" i="112"/>
  <c r="AA106" i="112"/>
  <c r="AA105" i="112"/>
  <c r="AA104" i="112"/>
  <c r="AA103" i="112"/>
  <c r="AA102" i="112"/>
  <c r="AA101" i="112"/>
  <c r="AA100" i="112"/>
  <c r="AA99" i="112"/>
  <c r="AA98" i="112"/>
  <c r="AA97" i="112"/>
  <c r="AA96" i="112"/>
  <c r="AA95" i="112"/>
  <c r="AA94" i="112"/>
  <c r="AA93" i="112"/>
  <c r="AA92" i="112"/>
  <c r="AA91" i="112"/>
  <c r="AA90" i="112"/>
  <c r="AA89" i="112"/>
  <c r="AA88" i="112"/>
  <c r="AA87" i="112"/>
  <c r="AA86" i="112"/>
  <c r="AA85" i="112"/>
  <c r="AA84" i="112"/>
  <c r="AA83" i="112"/>
  <c r="AA82" i="112"/>
  <c r="AA81" i="112"/>
  <c r="AA80" i="112"/>
  <c r="AA79" i="112"/>
  <c r="AA78" i="112"/>
  <c r="AA77" i="112"/>
  <c r="AA76" i="112"/>
  <c r="AA75" i="112"/>
  <c r="AA74" i="112"/>
  <c r="AA73" i="112"/>
  <c r="AA72" i="112"/>
  <c r="AA71" i="112"/>
  <c r="AA70" i="112"/>
  <c r="AA69" i="112"/>
  <c r="AA68" i="112"/>
  <c r="AA67" i="112"/>
  <c r="AA66" i="112"/>
  <c r="AA65" i="112"/>
  <c r="AA64" i="112"/>
  <c r="AA63" i="112"/>
  <c r="AA62" i="112"/>
  <c r="AA61" i="112"/>
  <c r="AA60" i="112"/>
  <c r="AA59" i="112"/>
  <c r="AA58" i="112"/>
  <c r="AA57" i="112"/>
  <c r="AA56" i="112"/>
  <c r="AA55" i="112"/>
  <c r="AA54" i="112"/>
  <c r="AA53" i="112"/>
  <c r="AA52" i="112"/>
  <c r="AA51" i="112"/>
  <c r="AA50" i="112"/>
  <c r="AA49" i="112"/>
  <c r="AA48" i="112"/>
  <c r="AA47" i="112"/>
  <c r="AA46" i="112"/>
  <c r="AA45" i="112"/>
  <c r="AA44" i="112"/>
  <c r="AA43" i="112"/>
  <c r="AA42" i="112"/>
  <c r="AA41" i="112"/>
  <c r="AA40" i="112"/>
  <c r="AA39" i="112"/>
  <c r="AA38" i="112"/>
  <c r="AA37" i="112"/>
  <c r="AA36" i="112"/>
  <c r="AA35" i="112"/>
  <c r="AA34" i="112"/>
  <c r="AA33" i="112"/>
  <c r="AA32" i="112"/>
  <c r="AA31" i="112"/>
  <c r="AA30" i="112"/>
  <c r="AA29" i="112"/>
  <c r="AA28" i="112"/>
  <c r="AA27" i="112"/>
  <c r="AA26" i="112"/>
  <c r="AA25" i="112"/>
  <c r="AA24" i="112"/>
  <c r="AA23" i="112"/>
  <c r="AA22" i="112"/>
  <c r="AA21" i="112"/>
  <c r="AA20" i="112"/>
  <c r="AA16" i="112"/>
  <c r="AA15" i="112"/>
  <c r="AA14" i="112"/>
  <c r="AA13" i="112"/>
  <c r="AA12" i="112"/>
  <c r="A509" i="114"/>
  <c r="A508" i="114"/>
  <c r="A507" i="114"/>
  <c r="A506" i="114"/>
  <c r="A505" i="114"/>
  <c r="A504" i="114"/>
  <c r="A503" i="114"/>
  <c r="A502" i="114"/>
  <c r="A501" i="114"/>
  <c r="A500" i="114"/>
  <c r="A499" i="114"/>
  <c r="A498" i="114"/>
  <c r="A497" i="114"/>
  <c r="A496" i="114"/>
  <c r="A495" i="114"/>
  <c r="A494" i="114"/>
  <c r="A493" i="114"/>
  <c r="A492" i="114"/>
  <c r="A491" i="114"/>
  <c r="A490" i="114"/>
  <c r="A489" i="114"/>
  <c r="A488" i="114"/>
  <c r="A487" i="114"/>
  <c r="A486" i="114"/>
  <c r="A485" i="114"/>
  <c r="A484" i="114"/>
  <c r="A483" i="114"/>
  <c r="A482" i="114"/>
  <c r="A481" i="114"/>
  <c r="A480" i="114"/>
  <c r="A479" i="114"/>
  <c r="A478" i="114"/>
  <c r="A477" i="114"/>
  <c r="A476" i="114"/>
  <c r="A475" i="114"/>
  <c r="A474" i="114"/>
  <c r="A473" i="114"/>
  <c r="A472" i="114"/>
  <c r="A471" i="114"/>
  <c r="A470" i="114"/>
  <c r="A469" i="114"/>
  <c r="A468" i="114"/>
  <c r="A467" i="114"/>
  <c r="A466" i="114"/>
  <c r="A465" i="114"/>
  <c r="A464" i="114"/>
  <c r="A463" i="114"/>
  <c r="A462" i="114"/>
  <c r="A461" i="114"/>
  <c r="A460" i="114"/>
  <c r="A459" i="114"/>
  <c r="A458" i="114"/>
  <c r="A457" i="114"/>
  <c r="A456" i="114"/>
  <c r="A455" i="114"/>
  <c r="A454" i="114"/>
  <c r="A453" i="114"/>
  <c r="A452" i="114"/>
  <c r="A451" i="114"/>
  <c r="A450" i="114"/>
  <c r="A449" i="114"/>
  <c r="A448" i="114"/>
  <c r="A447" i="114"/>
  <c r="A446" i="114"/>
  <c r="A445" i="114"/>
  <c r="A444" i="114"/>
  <c r="A443" i="114"/>
  <c r="A442" i="114"/>
  <c r="A441" i="114"/>
  <c r="A440" i="114"/>
  <c r="A439" i="114"/>
  <c r="A438" i="114"/>
  <c r="A437" i="114"/>
  <c r="A436" i="114"/>
  <c r="A435" i="114"/>
  <c r="A434" i="114"/>
  <c r="A433" i="114"/>
  <c r="A432" i="114"/>
  <c r="A431" i="114"/>
  <c r="A430" i="114"/>
  <c r="A429" i="114"/>
  <c r="A428" i="114"/>
  <c r="A427" i="114"/>
  <c r="A426" i="114"/>
  <c r="A425" i="114"/>
  <c r="A424" i="114"/>
  <c r="A423" i="114"/>
  <c r="A422" i="114"/>
  <c r="A421" i="114"/>
  <c r="A420" i="114"/>
  <c r="A419" i="114"/>
  <c r="A418" i="114"/>
  <c r="A417" i="114"/>
  <c r="A416" i="114"/>
  <c r="A415" i="114"/>
  <c r="A414" i="114"/>
  <c r="A413" i="114"/>
  <c r="A412" i="114"/>
  <c r="A411" i="114"/>
  <c r="A410" i="114"/>
  <c r="A409" i="114"/>
  <c r="A408" i="114"/>
  <c r="A407" i="114"/>
  <c r="A406" i="114"/>
  <c r="A405" i="114"/>
  <c r="A404" i="114"/>
  <c r="A403" i="114"/>
  <c r="A402" i="114"/>
  <c r="A401" i="114"/>
  <c r="A400" i="114"/>
  <c r="A399" i="114"/>
  <c r="A398" i="114"/>
  <c r="A397" i="114"/>
  <c r="A396" i="114"/>
  <c r="A395" i="114"/>
  <c r="A394" i="114"/>
  <c r="A393" i="114"/>
  <c r="A392" i="114"/>
  <c r="A391" i="114"/>
  <c r="A390" i="114"/>
  <c r="A389" i="114"/>
  <c r="A388" i="114"/>
  <c r="A387" i="114"/>
  <c r="A386" i="114"/>
  <c r="A385" i="114"/>
  <c r="A384" i="114"/>
  <c r="A383" i="114"/>
  <c r="A382" i="114"/>
  <c r="A381" i="114"/>
  <c r="A380" i="114"/>
  <c r="A379" i="114"/>
  <c r="A378" i="114"/>
  <c r="A377" i="114"/>
  <c r="A376" i="114"/>
  <c r="A375" i="114"/>
  <c r="A374" i="114"/>
  <c r="A373" i="114"/>
  <c r="A372" i="114"/>
  <c r="A371" i="114"/>
  <c r="A370" i="114"/>
  <c r="A369" i="114"/>
  <c r="A368" i="114"/>
  <c r="A367" i="114"/>
  <c r="A366" i="114"/>
  <c r="A365" i="114"/>
  <c r="A364" i="114"/>
  <c r="A363" i="114"/>
  <c r="A362" i="114"/>
  <c r="A361" i="114"/>
  <c r="A360" i="114"/>
  <c r="A359" i="114"/>
  <c r="A358" i="114"/>
  <c r="A357" i="114"/>
  <c r="A356" i="114"/>
  <c r="A355" i="114"/>
  <c r="A354" i="114"/>
  <c r="A353" i="114"/>
  <c r="A352" i="114"/>
  <c r="A351" i="114"/>
  <c r="A350" i="114"/>
  <c r="A349" i="114"/>
  <c r="A348" i="114"/>
  <c r="A347" i="114"/>
  <c r="A346" i="114"/>
  <c r="A345" i="114"/>
  <c r="A344" i="114"/>
  <c r="A343" i="114"/>
  <c r="A342" i="114"/>
  <c r="A341" i="114"/>
  <c r="A340" i="114"/>
  <c r="A339" i="114"/>
  <c r="A338" i="114"/>
  <c r="A337" i="114"/>
  <c r="A336" i="114"/>
  <c r="A335" i="114"/>
  <c r="A334" i="114"/>
  <c r="A333" i="114"/>
  <c r="A332" i="114"/>
  <c r="A331" i="114"/>
  <c r="A330" i="114"/>
  <c r="A329" i="114"/>
  <c r="A328" i="114"/>
  <c r="A327" i="114"/>
  <c r="A326" i="114"/>
  <c r="A325" i="114"/>
  <c r="A324" i="114"/>
  <c r="A323" i="114"/>
  <c r="A322" i="114"/>
  <c r="A321" i="114"/>
  <c r="A320" i="114"/>
  <c r="A319" i="114"/>
  <c r="A318" i="114"/>
  <c r="A317" i="114"/>
  <c r="A316" i="114"/>
  <c r="A315" i="114"/>
  <c r="A314" i="114"/>
  <c r="A313" i="114"/>
  <c r="A312" i="114"/>
  <c r="A311" i="114"/>
  <c r="A310" i="114"/>
  <c r="A309" i="114"/>
  <c r="A308" i="114"/>
  <c r="A307" i="114"/>
  <c r="A306" i="114"/>
  <c r="A305" i="114"/>
  <c r="A304" i="114"/>
  <c r="A303" i="114"/>
  <c r="A302" i="114"/>
  <c r="A301" i="114"/>
  <c r="A300" i="114"/>
  <c r="A299" i="114"/>
  <c r="A298" i="114"/>
  <c r="A297" i="114"/>
  <c r="A296" i="114"/>
  <c r="A295" i="114"/>
  <c r="A294" i="114"/>
  <c r="A293" i="114"/>
  <c r="A292" i="114"/>
  <c r="A291" i="114"/>
  <c r="A290" i="114"/>
  <c r="A289" i="114"/>
  <c r="A288" i="114"/>
  <c r="A287" i="114"/>
  <c r="A286" i="114"/>
  <c r="A285" i="114"/>
  <c r="A284" i="114"/>
  <c r="A283" i="114"/>
  <c r="A282" i="114"/>
  <c r="A281" i="114"/>
  <c r="A280" i="114"/>
  <c r="A279" i="114"/>
  <c r="A278" i="114"/>
  <c r="A277" i="114"/>
  <c r="A276" i="114"/>
  <c r="A275" i="114"/>
  <c r="A274" i="114"/>
  <c r="A273" i="114"/>
  <c r="A272" i="114"/>
  <c r="A271" i="114"/>
  <c r="A270" i="114"/>
  <c r="A269" i="114"/>
  <c r="A268" i="114"/>
  <c r="A267" i="114"/>
  <c r="A266" i="114"/>
  <c r="A265" i="114"/>
  <c r="A264" i="114"/>
  <c r="A263" i="114"/>
  <c r="A262" i="114"/>
  <c r="A261" i="114"/>
  <c r="A260" i="114"/>
  <c r="A259" i="114"/>
  <c r="A258" i="114"/>
  <c r="A257" i="114"/>
  <c r="A256" i="114"/>
  <c r="A255" i="114"/>
  <c r="A254" i="114"/>
  <c r="A253" i="114"/>
  <c r="A252" i="114"/>
  <c r="A251" i="114"/>
  <c r="A250" i="114"/>
  <c r="AA120" i="114"/>
  <c r="AA119" i="114"/>
  <c r="AA118" i="114"/>
  <c r="AA117" i="114"/>
  <c r="AA116" i="114"/>
  <c r="AA115" i="114"/>
  <c r="AA114" i="114"/>
  <c r="AA113" i="114"/>
  <c r="AA112" i="114"/>
  <c r="AA111" i="114"/>
  <c r="AA110" i="114"/>
  <c r="AA109" i="114"/>
  <c r="AA108" i="114"/>
  <c r="AA107" i="114"/>
  <c r="AA106" i="114"/>
  <c r="AA105" i="114"/>
  <c r="AA104" i="114"/>
  <c r="AA103" i="114"/>
  <c r="AA102" i="114"/>
  <c r="AA101" i="114"/>
  <c r="AA100" i="114"/>
  <c r="AA99" i="114"/>
  <c r="AA98" i="114"/>
  <c r="AA97" i="114"/>
  <c r="AA96" i="114"/>
  <c r="AA95" i="114"/>
  <c r="AA94" i="114"/>
  <c r="AA93" i="114"/>
  <c r="AA92" i="114"/>
  <c r="AA91" i="114"/>
  <c r="AA90" i="114"/>
  <c r="AA89" i="114"/>
  <c r="AA88" i="114"/>
  <c r="AA87" i="114"/>
  <c r="AA86" i="114"/>
  <c r="AA85" i="114"/>
  <c r="AA84" i="114"/>
  <c r="AA83" i="114"/>
  <c r="AA82" i="114"/>
  <c r="AA81" i="114"/>
  <c r="AA80" i="114"/>
  <c r="AA79" i="114"/>
  <c r="AA78" i="114"/>
  <c r="AA77" i="114"/>
  <c r="AA76" i="114"/>
  <c r="AA75" i="114"/>
  <c r="AA74" i="114"/>
  <c r="AA73" i="114"/>
  <c r="AA72" i="114"/>
  <c r="AA71" i="114"/>
  <c r="AA70" i="114"/>
  <c r="AA69" i="114"/>
  <c r="AA68" i="114"/>
  <c r="AA67" i="114"/>
  <c r="AA66" i="114"/>
  <c r="AA65" i="114"/>
  <c r="AA64" i="114"/>
  <c r="AA63" i="114"/>
  <c r="AA62" i="114"/>
  <c r="AA61" i="114"/>
  <c r="AA60" i="114"/>
  <c r="AA59" i="114"/>
  <c r="AA58" i="114"/>
  <c r="AA57" i="114"/>
  <c r="AA56" i="114"/>
  <c r="AA55" i="114"/>
  <c r="AA54" i="114"/>
  <c r="AA53" i="114"/>
  <c r="AA52" i="114"/>
  <c r="AA51" i="114"/>
  <c r="AA50" i="114"/>
  <c r="AA49" i="114"/>
  <c r="AA48" i="114"/>
  <c r="AA47" i="114"/>
  <c r="AA46" i="114"/>
  <c r="AA45" i="114"/>
  <c r="AA44" i="114"/>
  <c r="AA43" i="114"/>
  <c r="AA42" i="114"/>
  <c r="AA41" i="114"/>
  <c r="AA40" i="114"/>
  <c r="AA39" i="114"/>
  <c r="AA38" i="114"/>
  <c r="AA37" i="114"/>
  <c r="AA36" i="114"/>
  <c r="AA35" i="114"/>
  <c r="AA34" i="114"/>
  <c r="AA33" i="114"/>
  <c r="AA32" i="114"/>
  <c r="AA31" i="114"/>
  <c r="AA30" i="114"/>
  <c r="AA29" i="114"/>
  <c r="AA28" i="114"/>
  <c r="AA27" i="114"/>
  <c r="AA26" i="114"/>
  <c r="AA25" i="114"/>
  <c r="AA24" i="114"/>
  <c r="AA23" i="114"/>
  <c r="AA22" i="114"/>
  <c r="AA21" i="114"/>
  <c r="AA20" i="114"/>
  <c r="AA16" i="114"/>
  <c r="AA15" i="114"/>
  <c r="AA14" i="114"/>
  <c r="AA13" i="114"/>
  <c r="AA12" i="114"/>
  <c r="A509" i="116"/>
  <c r="A508" i="116"/>
  <c r="A507" i="116"/>
  <c r="A506" i="116"/>
  <c r="A505" i="116"/>
  <c r="A504" i="116"/>
  <c r="A503" i="116"/>
  <c r="A502" i="116"/>
  <c r="A501" i="116"/>
  <c r="A500" i="116"/>
  <c r="A499" i="116"/>
  <c r="A498" i="116"/>
  <c r="A497" i="116"/>
  <c r="A496" i="116"/>
  <c r="A495" i="116"/>
  <c r="A494" i="116"/>
  <c r="A493" i="116"/>
  <c r="A492" i="116"/>
  <c r="A491" i="116"/>
  <c r="A490" i="116"/>
  <c r="A489" i="116"/>
  <c r="A488" i="116"/>
  <c r="A487" i="116"/>
  <c r="A486" i="116"/>
  <c r="A485" i="116"/>
  <c r="A484" i="116"/>
  <c r="A483" i="116"/>
  <c r="A482" i="116"/>
  <c r="A481" i="116"/>
  <c r="A480" i="116"/>
  <c r="A479" i="116"/>
  <c r="A478" i="116"/>
  <c r="A477" i="116"/>
  <c r="A476" i="116"/>
  <c r="A475" i="116"/>
  <c r="A474" i="116"/>
  <c r="A473" i="116"/>
  <c r="A472" i="116"/>
  <c r="A471" i="116"/>
  <c r="A470" i="116"/>
  <c r="A469" i="116"/>
  <c r="A468" i="116"/>
  <c r="A467" i="116"/>
  <c r="A466" i="116"/>
  <c r="A465" i="116"/>
  <c r="A464" i="116"/>
  <c r="A463" i="116"/>
  <c r="A462" i="116"/>
  <c r="A461" i="116"/>
  <c r="A460" i="116"/>
  <c r="A459" i="116"/>
  <c r="A458" i="116"/>
  <c r="A457" i="116"/>
  <c r="A456" i="116"/>
  <c r="A455" i="116"/>
  <c r="A454" i="116"/>
  <c r="A453" i="116"/>
  <c r="A452" i="116"/>
  <c r="A451" i="116"/>
  <c r="A450" i="116"/>
  <c r="A449" i="116"/>
  <c r="A448" i="116"/>
  <c r="A447" i="116"/>
  <c r="A446" i="116"/>
  <c r="A445" i="116"/>
  <c r="A444" i="116"/>
  <c r="A443" i="116"/>
  <c r="A442" i="116"/>
  <c r="A441" i="116"/>
  <c r="A440" i="116"/>
  <c r="A439" i="116"/>
  <c r="A438" i="116"/>
  <c r="A437" i="116"/>
  <c r="A436" i="116"/>
  <c r="A435" i="116"/>
  <c r="A434" i="116"/>
  <c r="A433" i="116"/>
  <c r="A432" i="116"/>
  <c r="A431" i="116"/>
  <c r="A430" i="116"/>
  <c r="A429" i="116"/>
  <c r="A428" i="116"/>
  <c r="A427" i="116"/>
  <c r="A426" i="116"/>
  <c r="A425" i="116"/>
  <c r="A424" i="116"/>
  <c r="A423" i="116"/>
  <c r="A422" i="116"/>
  <c r="A421" i="116"/>
  <c r="A420" i="116"/>
  <c r="A419" i="116"/>
  <c r="A418" i="116"/>
  <c r="A417" i="116"/>
  <c r="A416" i="116"/>
  <c r="A415" i="116"/>
  <c r="A414" i="116"/>
  <c r="A413" i="116"/>
  <c r="A412" i="116"/>
  <c r="A411" i="116"/>
  <c r="A410" i="116"/>
  <c r="A409" i="116"/>
  <c r="A408" i="116"/>
  <c r="A407" i="116"/>
  <c r="A406" i="116"/>
  <c r="A405" i="116"/>
  <c r="A404" i="116"/>
  <c r="A403" i="116"/>
  <c r="A402" i="116"/>
  <c r="A401" i="116"/>
  <c r="A400" i="116"/>
  <c r="A399" i="116"/>
  <c r="A398" i="116"/>
  <c r="A397" i="116"/>
  <c r="A396" i="116"/>
  <c r="A395" i="116"/>
  <c r="A394" i="116"/>
  <c r="A393" i="116"/>
  <c r="A392" i="116"/>
  <c r="A391" i="116"/>
  <c r="A390" i="116"/>
  <c r="A389" i="116"/>
  <c r="A388" i="116"/>
  <c r="A387" i="116"/>
  <c r="A386" i="116"/>
  <c r="A385" i="116"/>
  <c r="A384" i="116"/>
  <c r="A383" i="116"/>
  <c r="A382" i="116"/>
  <c r="A381" i="116"/>
  <c r="A380" i="116"/>
  <c r="A379" i="116"/>
  <c r="A378" i="116"/>
  <c r="A377" i="116"/>
  <c r="A376" i="116"/>
  <c r="A375" i="116"/>
  <c r="A374" i="116"/>
  <c r="A373" i="116"/>
  <c r="A372" i="116"/>
  <c r="A371" i="116"/>
  <c r="A370" i="116"/>
  <c r="A369" i="116"/>
  <c r="A368" i="116"/>
  <c r="A367" i="116"/>
  <c r="A366" i="116"/>
  <c r="A365" i="116"/>
  <c r="A364" i="116"/>
  <c r="A363" i="116"/>
  <c r="A362" i="116"/>
  <c r="A361" i="116"/>
  <c r="A360" i="116"/>
  <c r="A359" i="116"/>
  <c r="A358" i="116"/>
  <c r="A357" i="116"/>
  <c r="A356" i="116"/>
  <c r="A355" i="116"/>
  <c r="A354" i="116"/>
  <c r="A353" i="116"/>
  <c r="A352" i="116"/>
  <c r="A351" i="116"/>
  <c r="A350" i="116"/>
  <c r="A349" i="116"/>
  <c r="A348" i="116"/>
  <c r="A347" i="116"/>
  <c r="A346" i="116"/>
  <c r="A345" i="116"/>
  <c r="A344" i="116"/>
  <c r="A343" i="116"/>
  <c r="A342" i="116"/>
  <c r="A341" i="116"/>
  <c r="A340" i="116"/>
  <c r="A339" i="116"/>
  <c r="A338" i="116"/>
  <c r="A337" i="116"/>
  <c r="A336" i="116"/>
  <c r="A335" i="116"/>
  <c r="A334" i="116"/>
  <c r="A333" i="116"/>
  <c r="A332" i="116"/>
  <c r="A331" i="116"/>
  <c r="A330" i="116"/>
  <c r="A329" i="116"/>
  <c r="A328" i="116"/>
  <c r="A327" i="116"/>
  <c r="A326" i="116"/>
  <c r="A325" i="116"/>
  <c r="A324" i="116"/>
  <c r="A323" i="116"/>
  <c r="A322" i="116"/>
  <c r="A321" i="116"/>
  <c r="A320" i="116"/>
  <c r="A319" i="116"/>
  <c r="A318" i="116"/>
  <c r="A317" i="116"/>
  <c r="A316" i="116"/>
  <c r="A315" i="116"/>
  <c r="A314" i="116"/>
  <c r="A313" i="116"/>
  <c r="A312" i="116"/>
  <c r="A311" i="116"/>
  <c r="A310" i="116"/>
  <c r="A309" i="116"/>
  <c r="A308" i="116"/>
  <c r="A307" i="116"/>
  <c r="A306" i="116"/>
  <c r="A305" i="116"/>
  <c r="A304" i="116"/>
  <c r="A303" i="116"/>
  <c r="A302" i="116"/>
  <c r="A301" i="116"/>
  <c r="A300" i="116"/>
  <c r="A299" i="116"/>
  <c r="A298" i="116"/>
  <c r="A297" i="116"/>
  <c r="A296" i="116"/>
  <c r="A295" i="116"/>
  <c r="A294" i="116"/>
  <c r="A293" i="116"/>
  <c r="A292" i="116"/>
  <c r="A291" i="116"/>
  <c r="A290" i="116"/>
  <c r="A289" i="116"/>
  <c r="A288" i="116"/>
  <c r="A287" i="116"/>
  <c r="A286" i="116"/>
  <c r="A285" i="116"/>
  <c r="A284" i="116"/>
  <c r="A283" i="116"/>
  <c r="A282" i="116"/>
  <c r="A281" i="116"/>
  <c r="A280" i="116"/>
  <c r="A279" i="116"/>
  <c r="A278" i="116"/>
  <c r="A277" i="116"/>
  <c r="A276" i="116"/>
  <c r="A275" i="116"/>
  <c r="A274" i="116"/>
  <c r="A273" i="116"/>
  <c r="A272" i="116"/>
  <c r="A271" i="116"/>
  <c r="A270" i="116"/>
  <c r="A269" i="116"/>
  <c r="A268" i="116"/>
  <c r="A267" i="116"/>
  <c r="A266" i="116"/>
  <c r="A265" i="116"/>
  <c r="A264" i="116"/>
  <c r="A263" i="116"/>
  <c r="A262" i="116"/>
  <c r="A261" i="116"/>
  <c r="A260" i="116"/>
  <c r="A259" i="116"/>
  <c r="A258" i="116"/>
  <c r="A257" i="116"/>
  <c r="A256" i="116"/>
  <c r="A255" i="116"/>
  <c r="A254" i="116"/>
  <c r="A253" i="116"/>
  <c r="A252" i="116"/>
  <c r="A251" i="116"/>
  <c r="A250" i="116"/>
  <c r="AA120" i="116"/>
  <c r="AA119" i="116"/>
  <c r="AA118" i="116"/>
  <c r="AA117" i="116"/>
  <c r="AA116" i="116"/>
  <c r="AA115" i="116"/>
  <c r="AA114" i="116"/>
  <c r="AA113" i="116"/>
  <c r="AA112" i="116"/>
  <c r="AA111" i="116"/>
  <c r="AA110" i="116"/>
  <c r="AA109" i="116"/>
  <c r="AA108" i="116"/>
  <c r="AA107" i="116"/>
  <c r="AA106" i="116"/>
  <c r="AA105" i="116"/>
  <c r="AA104" i="116"/>
  <c r="AA103" i="116"/>
  <c r="AA102" i="116"/>
  <c r="AA101" i="116"/>
  <c r="AA100" i="116"/>
  <c r="AA99" i="116"/>
  <c r="AA98" i="116"/>
  <c r="AA97" i="116"/>
  <c r="AA96" i="116"/>
  <c r="AA95" i="116"/>
  <c r="AA94" i="116"/>
  <c r="AA93" i="116"/>
  <c r="AA92" i="116"/>
  <c r="AA91" i="116"/>
  <c r="AA90" i="116"/>
  <c r="AA89" i="116"/>
  <c r="AA88" i="116"/>
  <c r="AA87" i="116"/>
  <c r="AA86" i="116"/>
  <c r="AA85" i="116"/>
  <c r="AA84" i="116"/>
  <c r="AA83" i="116"/>
  <c r="AA82" i="116"/>
  <c r="AA81" i="116"/>
  <c r="AA80" i="116"/>
  <c r="AA79" i="116"/>
  <c r="AA78" i="116"/>
  <c r="AA77" i="116"/>
  <c r="AA76" i="116"/>
  <c r="AA75" i="116"/>
  <c r="AA74" i="116"/>
  <c r="AA73" i="116"/>
  <c r="AA72" i="116"/>
  <c r="AA71" i="116"/>
  <c r="AA70" i="116"/>
  <c r="AA69" i="116"/>
  <c r="AA68" i="116"/>
  <c r="AA67" i="116"/>
  <c r="AA66" i="116"/>
  <c r="AA65" i="116"/>
  <c r="AA64" i="116"/>
  <c r="AA63" i="116"/>
  <c r="AA62" i="116"/>
  <c r="AA61" i="116"/>
  <c r="AA60" i="116"/>
  <c r="AA59" i="116"/>
  <c r="AA58" i="116"/>
  <c r="AA57" i="116"/>
  <c r="AA56" i="116"/>
  <c r="AA55" i="116"/>
  <c r="AA54" i="116"/>
  <c r="AA53" i="116"/>
  <c r="AA52" i="116"/>
  <c r="AA51" i="116"/>
  <c r="AA50" i="116"/>
  <c r="AA49" i="116"/>
  <c r="AA48" i="116"/>
  <c r="AA47" i="116"/>
  <c r="AA46" i="116"/>
  <c r="AA45" i="116"/>
  <c r="AA44" i="116"/>
  <c r="AA43" i="116"/>
  <c r="AA42" i="116"/>
  <c r="AA41" i="116"/>
  <c r="AA40" i="116"/>
  <c r="AA39" i="116"/>
  <c r="AA38" i="116"/>
  <c r="AA37" i="116"/>
  <c r="AA36" i="116"/>
  <c r="AA35" i="116"/>
  <c r="AA34" i="116"/>
  <c r="AA33" i="116"/>
  <c r="AA32" i="116"/>
  <c r="AA31" i="116"/>
  <c r="AA30" i="116"/>
  <c r="AA29" i="116"/>
  <c r="AA28" i="116"/>
  <c r="AA27" i="116"/>
  <c r="AA26" i="116"/>
  <c r="AA25" i="116"/>
  <c r="AA24" i="116"/>
  <c r="AA23" i="116"/>
  <c r="AA22" i="116"/>
  <c r="AA21" i="116"/>
  <c r="AA20" i="116"/>
  <c r="AA16" i="116"/>
  <c r="AA15" i="116"/>
  <c r="AA14" i="116"/>
  <c r="AA13" i="116"/>
  <c r="AA12" i="116"/>
  <c r="A503" i="118"/>
  <c r="A502" i="118"/>
  <c r="A501" i="118"/>
  <c r="A500" i="118"/>
  <c r="A499" i="118"/>
  <c r="A498" i="118"/>
  <c r="A497" i="118"/>
  <c r="A496" i="118"/>
  <c r="A495" i="118"/>
  <c r="A494" i="118"/>
  <c r="A493" i="118"/>
  <c r="A492" i="118"/>
  <c r="A491" i="118"/>
  <c r="A490" i="118"/>
  <c r="A489" i="118"/>
  <c r="A488" i="118"/>
  <c r="A487" i="118"/>
  <c r="A486" i="118"/>
  <c r="A485" i="118"/>
  <c r="A484" i="118"/>
  <c r="A483" i="118"/>
  <c r="A482" i="118"/>
  <c r="A481" i="118"/>
  <c r="A480" i="118"/>
  <c r="A479" i="118"/>
  <c r="A478" i="118"/>
  <c r="A477" i="118"/>
  <c r="A476" i="118"/>
  <c r="A475" i="118"/>
  <c r="A474" i="118"/>
  <c r="A473" i="118"/>
  <c r="A472" i="118"/>
  <c r="A471" i="118"/>
  <c r="A470" i="118"/>
  <c r="A469" i="118"/>
  <c r="A468" i="118"/>
  <c r="A467" i="118"/>
  <c r="A466" i="118"/>
  <c r="A465" i="118"/>
  <c r="A464" i="118"/>
  <c r="A463" i="118"/>
  <c r="A462" i="118"/>
  <c r="A461" i="118"/>
  <c r="A460" i="118"/>
  <c r="A459" i="118"/>
  <c r="A458" i="118"/>
  <c r="A457" i="118"/>
  <c r="A456" i="118"/>
  <c r="A455" i="118"/>
  <c r="A454" i="118"/>
  <c r="A453" i="118"/>
  <c r="A452" i="118"/>
  <c r="A451" i="118"/>
  <c r="A450" i="118"/>
  <c r="A449" i="118"/>
  <c r="A448" i="118"/>
  <c r="A447" i="118"/>
  <c r="A446" i="118"/>
  <c r="A445" i="118"/>
  <c r="A444" i="118"/>
  <c r="A443" i="118"/>
  <c r="A442" i="118"/>
  <c r="A441" i="118"/>
  <c r="A440" i="118"/>
  <c r="A439" i="118"/>
  <c r="A438" i="118"/>
  <c r="A437" i="118"/>
  <c r="A436" i="118"/>
  <c r="A435" i="118"/>
  <c r="A434" i="118"/>
  <c r="A433" i="118"/>
  <c r="A432" i="118"/>
  <c r="A431" i="118"/>
  <c r="A430" i="118"/>
  <c r="A429" i="118"/>
  <c r="A428" i="118"/>
  <c r="A427" i="118"/>
  <c r="A426" i="118"/>
  <c r="A425" i="118"/>
  <c r="A424" i="118"/>
  <c r="A423" i="118"/>
  <c r="A422" i="118"/>
  <c r="A421" i="118"/>
  <c r="A420" i="118"/>
  <c r="A419" i="118"/>
  <c r="A418" i="118"/>
  <c r="A417" i="118"/>
  <c r="A416" i="118"/>
  <c r="A415" i="118"/>
  <c r="A414" i="118"/>
  <c r="A413" i="118"/>
  <c r="A412" i="118"/>
  <c r="A411" i="118"/>
  <c r="A410" i="118"/>
  <c r="A409" i="118"/>
  <c r="A408" i="118"/>
  <c r="A407" i="118"/>
  <c r="A406" i="118"/>
  <c r="A405" i="118"/>
  <c r="A404" i="118"/>
  <c r="A403" i="118"/>
  <c r="A402" i="118"/>
  <c r="A401" i="118"/>
  <c r="A400" i="118"/>
  <c r="A399" i="118"/>
  <c r="A398" i="118"/>
  <c r="A397" i="118"/>
  <c r="A396" i="118"/>
  <c r="A395" i="118"/>
  <c r="A394" i="118"/>
  <c r="A393" i="118"/>
  <c r="A392" i="118"/>
  <c r="A391" i="118"/>
  <c r="A390" i="118"/>
  <c r="A389" i="118"/>
  <c r="A388" i="118"/>
  <c r="A387" i="118"/>
  <c r="A386" i="118"/>
  <c r="A385" i="118"/>
  <c r="A384" i="118"/>
  <c r="A383" i="118"/>
  <c r="A382" i="118"/>
  <c r="A381" i="118"/>
  <c r="A380" i="118"/>
  <c r="A379" i="118"/>
  <c r="A378" i="118"/>
  <c r="A377" i="118"/>
  <c r="A376" i="118"/>
  <c r="A375" i="118"/>
  <c r="A374" i="118"/>
  <c r="A373" i="118"/>
  <c r="A372" i="118"/>
  <c r="A371" i="118"/>
  <c r="A370" i="118"/>
  <c r="A369" i="118"/>
  <c r="A368" i="118"/>
  <c r="A367" i="118"/>
  <c r="A366" i="118"/>
  <c r="A365" i="118"/>
  <c r="A364" i="118"/>
  <c r="A363" i="118"/>
  <c r="A362" i="118"/>
  <c r="A361" i="118"/>
  <c r="A360" i="118"/>
  <c r="A359" i="118"/>
  <c r="A358" i="118"/>
  <c r="A357" i="118"/>
  <c r="A356" i="118"/>
  <c r="A355" i="118"/>
  <c r="A354" i="118"/>
  <c r="A353" i="118"/>
  <c r="A352" i="118"/>
  <c r="A351" i="118"/>
  <c r="A350" i="118"/>
  <c r="A349" i="118"/>
  <c r="A348" i="118"/>
  <c r="A347" i="118"/>
  <c r="A346" i="118"/>
  <c r="A345" i="118"/>
  <c r="A344" i="118"/>
  <c r="A343" i="118"/>
  <c r="A342" i="118"/>
  <c r="A341" i="118"/>
  <c r="A340" i="118"/>
  <c r="A339" i="118"/>
  <c r="A338" i="118"/>
  <c r="A337" i="118"/>
  <c r="A336" i="118"/>
  <c r="A335" i="118"/>
  <c r="A334" i="118"/>
  <c r="A333" i="118"/>
  <c r="A332" i="118"/>
  <c r="A331" i="118"/>
  <c r="A330" i="118"/>
  <c r="A329" i="118"/>
  <c r="A328" i="118"/>
  <c r="A327" i="118"/>
  <c r="A326" i="118"/>
  <c r="A325" i="118"/>
  <c r="A324" i="118"/>
  <c r="A323" i="118"/>
  <c r="A322" i="118"/>
  <c r="A321" i="118"/>
  <c r="A320" i="118"/>
  <c r="A319" i="118"/>
  <c r="A318" i="118"/>
  <c r="A317" i="118"/>
  <c r="A316" i="118"/>
  <c r="A315" i="118"/>
  <c r="A314" i="118"/>
  <c r="A313" i="118"/>
  <c r="A312" i="118"/>
  <c r="A311" i="118"/>
  <c r="A310" i="118"/>
  <c r="A309" i="118"/>
  <c r="A308" i="118"/>
  <c r="A307" i="118"/>
  <c r="A306" i="118"/>
  <c r="A305" i="118"/>
  <c r="A304" i="118"/>
  <c r="A303" i="118"/>
  <c r="A302" i="118"/>
  <c r="A301" i="118"/>
  <c r="A300" i="118"/>
  <c r="A299" i="118"/>
  <c r="A298" i="118"/>
  <c r="A297" i="118"/>
  <c r="A296" i="118"/>
  <c r="A295" i="118"/>
  <c r="A294" i="118"/>
  <c r="A293" i="118"/>
  <c r="A292" i="118"/>
  <c r="A291" i="118"/>
  <c r="A290" i="118"/>
  <c r="A289" i="118"/>
  <c r="A288" i="118"/>
  <c r="A287" i="118"/>
  <c r="A286" i="118"/>
  <c r="A285" i="118"/>
  <c r="A284" i="118"/>
  <c r="A283" i="118"/>
  <c r="A282" i="118"/>
  <c r="A281" i="118"/>
  <c r="A280" i="118"/>
  <c r="A279" i="118"/>
  <c r="A278" i="118"/>
  <c r="A277" i="118"/>
  <c r="A276" i="118"/>
  <c r="A275" i="118"/>
  <c r="A274" i="118"/>
  <c r="A273" i="118"/>
  <c r="A272" i="118"/>
  <c r="A271" i="118"/>
  <c r="A270" i="118"/>
  <c r="A269" i="118"/>
  <c r="A268" i="118"/>
  <c r="A267" i="118"/>
  <c r="A266" i="118"/>
  <c r="A265" i="118"/>
  <c r="A264" i="118"/>
  <c r="A263" i="118"/>
  <c r="A262" i="118"/>
  <c r="A261" i="118"/>
  <c r="A260" i="118"/>
  <c r="A259" i="118"/>
  <c r="A258" i="118"/>
  <c r="A257" i="118"/>
  <c r="A256" i="118"/>
  <c r="A255" i="118"/>
  <c r="A254" i="118"/>
  <c r="A253" i="118"/>
  <c r="A252" i="118"/>
  <c r="A251" i="118"/>
  <c r="A250" i="118"/>
  <c r="A249" i="118"/>
  <c r="A248" i="118"/>
  <c r="A247" i="118"/>
  <c r="A246" i="118"/>
  <c r="A245" i="118"/>
  <c r="A244" i="118"/>
  <c r="AA114" i="118"/>
  <c r="AA113" i="118"/>
  <c r="AA112" i="118"/>
  <c r="AA111" i="118"/>
  <c r="AA110" i="118"/>
  <c r="AA109" i="118"/>
  <c r="AA108" i="118"/>
  <c r="AA107" i="118"/>
  <c r="AA106" i="118"/>
  <c r="AA105" i="118"/>
  <c r="AA104" i="118"/>
  <c r="AA103" i="118"/>
  <c r="AA102" i="118"/>
  <c r="AA101" i="118"/>
  <c r="AA100" i="118"/>
  <c r="AA99" i="118"/>
  <c r="AA98" i="118"/>
  <c r="AA97" i="118"/>
  <c r="AA96" i="118"/>
  <c r="AA95" i="118"/>
  <c r="AA94" i="118"/>
  <c r="AA93" i="118"/>
  <c r="AA92" i="118"/>
  <c r="AA91" i="118"/>
  <c r="AA90" i="118"/>
  <c r="AA89" i="118"/>
  <c r="AA88" i="118"/>
  <c r="AA87" i="118"/>
  <c r="AA86" i="118"/>
  <c r="AA85" i="118"/>
  <c r="AA84" i="118"/>
  <c r="AA83" i="118"/>
  <c r="AA82" i="118"/>
  <c r="AA81" i="118"/>
  <c r="AA80" i="118"/>
  <c r="AA79" i="118"/>
  <c r="AA78" i="118"/>
  <c r="AA77" i="118"/>
  <c r="AA76" i="118"/>
  <c r="AA75" i="118"/>
  <c r="AA74" i="118"/>
  <c r="AA73" i="118"/>
  <c r="AA72" i="118"/>
  <c r="AA71" i="118"/>
  <c r="AA70" i="118"/>
  <c r="AA69" i="118"/>
  <c r="AA68" i="118"/>
  <c r="AA67" i="118"/>
  <c r="AA66" i="118"/>
  <c r="AA65" i="118"/>
  <c r="AA64" i="118"/>
  <c r="AA63" i="118"/>
  <c r="AA62" i="118"/>
  <c r="AA61" i="118"/>
  <c r="AA60" i="118"/>
  <c r="AA59" i="118"/>
  <c r="AA58" i="118"/>
  <c r="AA57" i="118"/>
  <c r="AA56" i="118"/>
  <c r="AA55" i="118"/>
  <c r="AA54" i="118"/>
  <c r="AA53" i="118"/>
  <c r="AA52" i="118"/>
  <c r="AA51" i="118"/>
  <c r="AA50" i="118"/>
  <c r="AA49" i="118"/>
  <c r="AA48" i="118"/>
  <c r="AA47" i="118"/>
  <c r="AA46" i="118"/>
  <c r="AA45" i="118"/>
  <c r="AA44" i="118"/>
  <c r="AA43" i="118"/>
  <c r="AA42" i="118"/>
  <c r="AA41" i="118"/>
  <c r="AA40" i="118"/>
  <c r="AA39" i="118"/>
  <c r="AA38" i="118"/>
  <c r="AA37" i="118"/>
  <c r="AA36" i="118"/>
  <c r="AA35" i="118"/>
  <c r="AA34" i="118"/>
  <c r="AA33" i="118"/>
  <c r="AA32" i="118"/>
  <c r="AA31" i="118"/>
  <c r="AA30" i="118"/>
  <c r="AA29" i="118"/>
  <c r="AA28" i="118"/>
  <c r="AA27" i="118"/>
  <c r="AA26" i="118"/>
  <c r="AA25" i="118"/>
  <c r="AA24" i="118"/>
  <c r="AA23" i="118"/>
  <c r="AA22" i="118"/>
  <c r="AA21" i="118"/>
  <c r="AA20" i="118"/>
  <c r="AA16" i="118"/>
  <c r="AA15" i="118"/>
  <c r="AA14" i="118"/>
  <c r="AA13" i="118"/>
  <c r="AA12" i="118"/>
</calcChain>
</file>

<file path=xl/sharedStrings.xml><?xml version="1.0" encoding="utf-8"?>
<sst xmlns="http://schemas.openxmlformats.org/spreadsheetml/2006/main" count="54939" uniqueCount="3078">
  <si>
    <t xml:space="preserve">Epipactis helleborine </t>
  </si>
  <si>
    <t xml:space="preserve">Epilobium roseum </t>
  </si>
  <si>
    <t xml:space="preserve">Epilobium parviflorum </t>
  </si>
  <si>
    <t xml:space="preserve">Epilobium palustre </t>
  </si>
  <si>
    <t xml:space="preserve">Epilobium obscurum </t>
  </si>
  <si>
    <t xml:space="preserve">Epilobium brunnescens </t>
  </si>
  <si>
    <t xml:space="preserve">Epilobium montanum </t>
  </si>
  <si>
    <t xml:space="preserve">Epilobium hirsutum </t>
  </si>
  <si>
    <t xml:space="preserve">Epilobium anagallidifolium </t>
  </si>
  <si>
    <t xml:space="preserve">Epilobium alsinifolium </t>
  </si>
  <si>
    <t xml:space="preserve">Epilobium tetragonum subsp. tetragonum </t>
  </si>
  <si>
    <t xml:space="preserve">Epilobium ciliatum </t>
  </si>
  <si>
    <t xml:space="preserve">Hyacinthoides non-scripta </t>
  </si>
  <si>
    <t xml:space="preserve">Empetrum nigrum subsp. nigrum </t>
  </si>
  <si>
    <t xml:space="preserve">Empetrum nigrum subsp. hermaphroditum </t>
  </si>
  <si>
    <t xml:space="preserve">Eleocharis multicaulis </t>
  </si>
  <si>
    <t xml:space="preserve">Echium vulgare </t>
  </si>
  <si>
    <t xml:space="preserve">Dryopteris carthusiana </t>
  </si>
  <si>
    <t xml:space="preserve">Dryopteris filix-mas </t>
  </si>
  <si>
    <t xml:space="preserve">Dryopteris dilatata </t>
  </si>
  <si>
    <t xml:space="preserve">Dryopteris affinis </t>
  </si>
  <si>
    <t xml:space="preserve">Dryopteris aemula </t>
  </si>
  <si>
    <t xml:space="preserve">Drosera rotundifolia </t>
  </si>
  <si>
    <t xml:space="preserve">Digitalis purpurea </t>
  </si>
  <si>
    <t xml:space="preserve">Deschampsia flexuosa </t>
  </si>
  <si>
    <t xml:space="preserve">Deschampsia cespitosa subsp. cespitosa </t>
  </si>
  <si>
    <t xml:space="preserve">Daucus carota </t>
  </si>
  <si>
    <t xml:space="preserve">Daphne mezereum </t>
  </si>
  <si>
    <t>Daphne laureola (s)</t>
  </si>
  <si>
    <t xml:space="preserve">Dactylorhiza purpurella </t>
  </si>
  <si>
    <t xml:space="preserve">Dactylorhiza maculata subsp. ericetorum </t>
  </si>
  <si>
    <t xml:space="preserve">Dactylorhiza incarnata </t>
  </si>
  <si>
    <t xml:space="preserve">Dactylorhiza fuchsii </t>
  </si>
  <si>
    <t xml:space="preserve">Dactylis glomerata </t>
  </si>
  <si>
    <t xml:space="preserve">Cystopteris fragilis </t>
  </si>
  <si>
    <t xml:space="preserve">Cynosurus echinatus </t>
  </si>
  <si>
    <t xml:space="preserve">Cynosurus cristatus </t>
  </si>
  <si>
    <t xml:space="preserve">Cynoglossum officinale </t>
  </si>
  <si>
    <t xml:space="preserve">Cymbalaria muralis </t>
  </si>
  <si>
    <t xml:space="preserve">Cryptogramma crispa </t>
  </si>
  <si>
    <t xml:space="preserve">Cruciata laevipes </t>
  </si>
  <si>
    <t xml:space="preserve">Crepis paludosa </t>
  </si>
  <si>
    <t xml:space="preserve">Crepis capillaris </t>
  </si>
  <si>
    <t>Crataegus monogyna (s)</t>
  </si>
  <si>
    <t xml:space="preserve">Crambe maritima </t>
  </si>
  <si>
    <t xml:space="preserve">Cotoneaster simonsii </t>
  </si>
  <si>
    <t>Corylus avellana (s)</t>
  </si>
  <si>
    <t xml:space="preserve">Ceratocapnos claviculata </t>
  </si>
  <si>
    <t xml:space="preserve">Convolvulus arvensis </t>
  </si>
  <si>
    <t xml:space="preserve">Convallaria majalis </t>
  </si>
  <si>
    <t xml:space="preserve">Conopodium majus </t>
  </si>
  <si>
    <t xml:space="preserve">Colchicum autumnale </t>
  </si>
  <si>
    <t xml:space="preserve">Coeloglossum viride </t>
  </si>
  <si>
    <t xml:space="preserve">Cochlearia officinalis </t>
  </si>
  <si>
    <t xml:space="preserve">Cochlearia pyrenaica </t>
  </si>
  <si>
    <t xml:space="preserve">Clinopodium vulgare </t>
  </si>
  <si>
    <t xml:space="preserve">Clematis vitalba </t>
  </si>
  <si>
    <t xml:space="preserve">Cirsium vulgare </t>
  </si>
  <si>
    <t xml:space="preserve">Cirsium palustre </t>
  </si>
  <si>
    <t xml:space="preserve">Cirsium heterophyllum </t>
  </si>
  <si>
    <t xml:space="preserve">Cirsium eriophorum </t>
  </si>
  <si>
    <t xml:space="preserve">Cirsium arvense </t>
  </si>
  <si>
    <t xml:space="preserve">Circaea lutetiana </t>
  </si>
  <si>
    <t xml:space="preserve">Chrysosplenium oppositifolium </t>
  </si>
  <si>
    <t xml:space="preserve">Chrysosplenium alternifolium </t>
  </si>
  <si>
    <t xml:space="preserve">Leucanthemum vulgare </t>
  </si>
  <si>
    <t xml:space="preserve">Chenopodium polyspermum </t>
  </si>
  <si>
    <t xml:space="preserve">Chenopodium album </t>
  </si>
  <si>
    <t xml:space="preserve">Chelidonium majus </t>
  </si>
  <si>
    <t xml:space="preserve">Chamerion angustifolium </t>
  </si>
  <si>
    <t xml:space="preserve">Chaerophyllum temulum </t>
  </si>
  <si>
    <t xml:space="preserve">Cerastium semidecandrum </t>
  </si>
  <si>
    <t xml:space="preserve">Cerastium fontanum </t>
  </si>
  <si>
    <t xml:space="preserve">Cerastium glomeratum </t>
  </si>
  <si>
    <t xml:space="preserve">Cerastium diffusum </t>
  </si>
  <si>
    <t xml:space="preserve">Cerastium arvense </t>
  </si>
  <si>
    <t xml:space="preserve">Cerastium alpinum </t>
  </si>
  <si>
    <t xml:space="preserve">Centaurium pulchellum </t>
  </si>
  <si>
    <t xml:space="preserve">Centaurium erythraea </t>
  </si>
  <si>
    <t xml:space="preserve">Centaurea scabiosa </t>
  </si>
  <si>
    <t xml:space="preserve">Centaurea nigra </t>
  </si>
  <si>
    <t xml:space="preserve">Centaurea cyanus </t>
  </si>
  <si>
    <t xml:space="preserve">Catapodium rigidum </t>
  </si>
  <si>
    <t>Castanea sativa (c)</t>
  </si>
  <si>
    <t>Carpinus betulus (c)</t>
  </si>
  <si>
    <t xml:space="preserve">Carlina vulgaris </t>
  </si>
  <si>
    <t xml:space="preserve">Carex sylvatica </t>
  </si>
  <si>
    <t xml:space="preserve">Carex strigosa </t>
  </si>
  <si>
    <t xml:space="preserve">Carex spicata </t>
  </si>
  <si>
    <t xml:space="preserve">Carex rostrata </t>
  </si>
  <si>
    <t xml:space="preserve">Carex riparia </t>
  </si>
  <si>
    <t xml:space="preserve">Carex remota </t>
  </si>
  <si>
    <t xml:space="preserve">Carex rariflora </t>
  </si>
  <si>
    <t xml:space="preserve">Carex pulicaris </t>
  </si>
  <si>
    <t xml:space="preserve">Carex pilulifera </t>
  </si>
  <si>
    <t xml:space="preserve">Carex pendula </t>
  </si>
  <si>
    <t xml:space="preserve">Carex magellanica </t>
  </si>
  <si>
    <t xml:space="preserve">Carex paniculata </t>
  </si>
  <si>
    <t xml:space="preserve">Carex panicea </t>
  </si>
  <si>
    <t xml:space="preserve">Carex ovalis </t>
  </si>
  <si>
    <t xml:space="preserve">Carex otrubae </t>
  </si>
  <si>
    <t xml:space="preserve">Carex ornithopoda </t>
  </si>
  <si>
    <t xml:space="preserve">Carex nigra </t>
  </si>
  <si>
    <t xml:space="preserve">Carex muricata </t>
  </si>
  <si>
    <t xml:space="preserve">Carex limosa </t>
  </si>
  <si>
    <t xml:space="preserve">Carex viridula subsp. brachyrrhyncha </t>
  </si>
  <si>
    <t xml:space="preserve">Carex laevigata </t>
  </si>
  <si>
    <t xml:space="preserve">Carex hostiana </t>
  </si>
  <si>
    <t xml:space="preserve">Carex hirta </t>
  </si>
  <si>
    <t xml:space="preserve">Carex flacca </t>
  </si>
  <si>
    <t xml:space="preserve">Carex extensa </t>
  </si>
  <si>
    <t xml:space="preserve">Carex echinata </t>
  </si>
  <si>
    <t xml:space="preserve">Carex disticha </t>
  </si>
  <si>
    <t xml:space="preserve">Carex dioica </t>
  </si>
  <si>
    <t xml:space="preserve">Carex viridula subsp. oedocarpa </t>
  </si>
  <si>
    <t xml:space="preserve">Carex curta </t>
  </si>
  <si>
    <t xml:space="preserve">Carex caryophyllea </t>
  </si>
  <si>
    <t xml:space="preserve">Carex capillaris </t>
  </si>
  <si>
    <t xml:space="preserve">Carex binervis </t>
  </si>
  <si>
    <t xml:space="preserve">Carex bigelowii </t>
  </si>
  <si>
    <t xml:space="preserve">Carex acutiformis </t>
  </si>
  <si>
    <t xml:space="preserve">Carduus nutans </t>
  </si>
  <si>
    <t xml:space="preserve">Carduus crispus subsp. multiflorus </t>
  </si>
  <si>
    <t xml:space="preserve">Cardamine pratensis </t>
  </si>
  <si>
    <t xml:space="preserve">Cardamine hirsuta </t>
  </si>
  <si>
    <t xml:space="preserve">Cardamine flexuosa </t>
  </si>
  <si>
    <t xml:space="preserve">Cardamine amara </t>
  </si>
  <si>
    <t xml:space="preserve">Capsella bursa-pastoris </t>
  </si>
  <si>
    <t xml:space="preserve">Campanula rotundifolia </t>
  </si>
  <si>
    <t xml:space="preserve">Campanula glomerata </t>
  </si>
  <si>
    <t xml:space="preserve">Calystegia sepium </t>
  </si>
  <si>
    <t xml:space="preserve">Caltha palustris </t>
  </si>
  <si>
    <t xml:space="preserve">Calluna vulgaris </t>
  </si>
  <si>
    <t xml:space="preserve">Callitriche hamulata </t>
  </si>
  <si>
    <t xml:space="preserve">Clinopodium ascendens </t>
  </si>
  <si>
    <t xml:space="preserve">Calamagrostis epigejos </t>
  </si>
  <si>
    <t xml:space="preserve">Bryonia dioica </t>
  </si>
  <si>
    <t xml:space="preserve">Bromus hordeaceus subsp. thominei </t>
  </si>
  <si>
    <t xml:space="preserve">Anisantha sterilis </t>
  </si>
  <si>
    <t xml:space="preserve">Bromopsis ramosa </t>
  </si>
  <si>
    <t xml:space="preserve">Bromus racemosus </t>
  </si>
  <si>
    <t xml:space="preserve">Bromus hordeaceus subsp. hordeaceus </t>
  </si>
  <si>
    <t xml:space="preserve">Bromopsis erecta </t>
  </si>
  <si>
    <t xml:space="preserve">Bromus commutatus </t>
  </si>
  <si>
    <t xml:space="preserve">Briza media </t>
  </si>
  <si>
    <t xml:space="preserve">Brassica napus </t>
  </si>
  <si>
    <t xml:space="preserve">Brachypodium sylvaticum </t>
  </si>
  <si>
    <t xml:space="preserve">Brachypodium pinnatum s.l. </t>
  </si>
  <si>
    <t xml:space="preserve">Botrychium lunaria </t>
  </si>
  <si>
    <t xml:space="preserve">Blechnum spicant </t>
  </si>
  <si>
    <t xml:space="preserve">Blackstonia perfoliata </t>
  </si>
  <si>
    <t>Betula pendula x pubescens (B. x aurata) (c)</t>
  </si>
  <si>
    <t>Betula pendula (c)</t>
  </si>
  <si>
    <t>Betula pubescens (c)</t>
  </si>
  <si>
    <t xml:space="preserve">Stachys officinalis </t>
  </si>
  <si>
    <t xml:space="preserve">Bellis perennis </t>
  </si>
  <si>
    <t xml:space="preserve">Barbarea intermedia </t>
  </si>
  <si>
    <t xml:space="preserve">Ballota nigra </t>
  </si>
  <si>
    <t xml:space="preserve">Avena fatua </t>
  </si>
  <si>
    <t xml:space="preserve">Atropa belladonna </t>
  </si>
  <si>
    <t xml:space="preserve">Atriplex prostrata </t>
  </si>
  <si>
    <t xml:space="preserve">Athyrium filix-femina </t>
  </si>
  <si>
    <t xml:space="preserve">Astragalus danicus </t>
  </si>
  <si>
    <t xml:space="preserve">Asperula cynanchica </t>
  </si>
  <si>
    <t xml:space="preserve">Arum maculatum </t>
  </si>
  <si>
    <t xml:space="preserve">Arrhenatherum elatius </t>
  </si>
  <si>
    <t xml:space="preserve">Armeria maritima </t>
  </si>
  <si>
    <t xml:space="preserve">Arenaria serpyllifolia </t>
  </si>
  <si>
    <t xml:space="preserve">Arctostaphylos uva-ursi </t>
  </si>
  <si>
    <t xml:space="preserve">Arctium minus subsp. pubens </t>
  </si>
  <si>
    <t xml:space="preserve">Arctium minus </t>
  </si>
  <si>
    <t xml:space="preserve">Arabis hirsuta </t>
  </si>
  <si>
    <t xml:space="preserve">Apium inundatum </t>
  </si>
  <si>
    <t xml:space="preserve">Aphanes arvensis </t>
  </si>
  <si>
    <t xml:space="preserve">Antirrhinum majus </t>
  </si>
  <si>
    <t xml:space="preserve">Anthyllis vulneraria </t>
  </si>
  <si>
    <t xml:space="preserve">Anthriscus sylvestris </t>
  </si>
  <si>
    <t xml:space="preserve">Anthoxanthum odoratum </t>
  </si>
  <si>
    <t xml:space="preserve">Antennaria dioica </t>
  </si>
  <si>
    <t xml:space="preserve">Angelica sylvestris </t>
  </si>
  <si>
    <t xml:space="preserve">Anemone nemorosa </t>
  </si>
  <si>
    <t xml:space="preserve">Anagallis tenella </t>
  </si>
  <si>
    <t xml:space="preserve">Anagallis arvensis </t>
  </si>
  <si>
    <t xml:space="preserve">Alopecurus pratensis </t>
  </si>
  <si>
    <t xml:space="preserve">Alopecurus geniculatus </t>
  </si>
  <si>
    <t>Alnus glutinosa (c)</t>
  </si>
  <si>
    <t xml:space="preserve">Allium vineale </t>
  </si>
  <si>
    <t xml:space="preserve">Allium ursinum </t>
  </si>
  <si>
    <t xml:space="preserve">Alliaria petiolata </t>
  </si>
  <si>
    <t xml:space="preserve">Alchemilla xanthochlora </t>
  </si>
  <si>
    <t xml:space="preserve">Alchemilla tytthantha </t>
  </si>
  <si>
    <t xml:space="preserve">Alchemilla mollis </t>
  </si>
  <si>
    <t xml:space="preserve">Alchemilla minima </t>
  </si>
  <si>
    <t xml:space="preserve">Alchemilla glabra </t>
  </si>
  <si>
    <t xml:space="preserve">Alchemilla filicaulis </t>
  </si>
  <si>
    <t xml:space="preserve">Alchemilla alpina </t>
  </si>
  <si>
    <t xml:space="preserve">Ajuga reptans </t>
  </si>
  <si>
    <t xml:space="preserve">Aira praecox </t>
  </si>
  <si>
    <t xml:space="preserve">Aira caryophyllea </t>
  </si>
  <si>
    <t xml:space="preserve">Agrostis capillaris </t>
  </si>
  <si>
    <t xml:space="preserve">Agrostis stolonifera </t>
  </si>
  <si>
    <t xml:space="preserve">Agrostis gigantea </t>
  </si>
  <si>
    <t xml:space="preserve">Agrostis canina </t>
  </si>
  <si>
    <t xml:space="preserve">Agrostemma githago </t>
  </si>
  <si>
    <t xml:space="preserve">Elytrigia repens </t>
  </si>
  <si>
    <t xml:space="preserve">Elymus caninus </t>
  </si>
  <si>
    <t xml:space="preserve">Agrimonia procera </t>
  </si>
  <si>
    <t xml:space="preserve">Agrimonia eupatoria </t>
  </si>
  <si>
    <t xml:space="preserve">Aethusa cynapium </t>
  </si>
  <si>
    <t>Aesculus hippocastanum (c)</t>
  </si>
  <si>
    <t xml:space="preserve">Aegopodium podagraria </t>
  </si>
  <si>
    <t xml:space="preserve">Adoxa moschatellina </t>
  </si>
  <si>
    <t xml:space="preserve">Acorus calamus </t>
  </si>
  <si>
    <t xml:space="preserve">Achillea ptarmica </t>
  </si>
  <si>
    <t xml:space="preserve">Achillea millefolium </t>
  </si>
  <si>
    <t>Acer pseudoplatanus (c)</t>
  </si>
  <si>
    <t>Acer campestre (c)</t>
  </si>
  <si>
    <t xml:space="preserve">Litter </t>
  </si>
  <si>
    <t xml:space="preserve">Bryopsida </t>
  </si>
  <si>
    <t>SITECODE</t>
  </si>
  <si>
    <t>MCODE</t>
  </si>
  <si>
    <t>DESC_LATIN</t>
  </si>
  <si>
    <t>YEAR</t>
  </si>
  <si>
    <t>PLOT_ID</t>
  </si>
  <si>
    <t>SPECIES_NO</t>
  </si>
  <si>
    <t>B11</t>
  </si>
  <si>
    <t>DOM_CODE</t>
  </si>
  <si>
    <t>DOM_DESC</t>
  </si>
  <si>
    <t>SLOPEFORM</t>
  </si>
  <si>
    <t>VEG_SPEC</t>
  </si>
  <si>
    <t>SITEABBR</t>
  </si>
  <si>
    <t>C</t>
  </si>
  <si>
    <t>- enter further species here</t>
  </si>
  <si>
    <t>B01</t>
  </si>
  <si>
    <t>AIN</t>
  </si>
  <si>
    <t>S</t>
  </si>
  <si>
    <t xml:space="preserve">Prunus serotina </t>
  </si>
  <si>
    <t>B02</t>
  </si>
  <si>
    <t>BMA</t>
  </si>
  <si>
    <t>I</t>
  </si>
  <si>
    <t>Dicotyledons (broadleaf) seedling</t>
  </si>
  <si>
    <t>B03</t>
  </si>
  <si>
    <t>BBE</t>
  </si>
  <si>
    <t>U</t>
  </si>
  <si>
    <t>Dicotyledons seedling</t>
  </si>
  <si>
    <t>B04</t>
  </si>
  <si>
    <t>COE</t>
  </si>
  <si>
    <t>H</t>
  </si>
  <si>
    <t xml:space="preserve">Cladonia ciliata var. ciliata </t>
  </si>
  <si>
    <t>B05</t>
  </si>
  <si>
    <t>CAR</t>
  </si>
  <si>
    <t>A</t>
  </si>
  <si>
    <t xml:space="preserve">Sphagnum denticulatum s.l. </t>
  </si>
  <si>
    <t>B06</t>
  </si>
  <si>
    <t>ERD</t>
  </si>
  <si>
    <t>E</t>
  </si>
  <si>
    <t xml:space="preserve">Euphrasia </t>
  </si>
  <si>
    <t>B07</t>
  </si>
  <si>
    <t>FOC</t>
  </si>
  <si>
    <t xml:space="preserve">Phytolacca </t>
  </si>
  <si>
    <t>B08</t>
  </si>
  <si>
    <t>CWM</t>
  </si>
  <si>
    <t xml:space="preserve">Pteropsida </t>
  </si>
  <si>
    <t>B09</t>
  </si>
  <si>
    <t>DER</t>
  </si>
  <si>
    <t>Poaceae seedling</t>
  </si>
  <si>
    <t>B10</t>
  </si>
  <si>
    <t>FEN</t>
  </si>
  <si>
    <t>Pinopsida seedling</t>
  </si>
  <si>
    <t>FIN</t>
  </si>
  <si>
    <t>Magnoliopsida seedling</t>
  </si>
  <si>
    <t>B12</t>
  </si>
  <si>
    <t>ING</t>
  </si>
  <si>
    <t xml:space="preserve">Marchantiophyta </t>
  </si>
  <si>
    <t>B13</t>
  </si>
  <si>
    <t>LIN</t>
  </si>
  <si>
    <t xml:space="preserve">Rumex conglomeratus/sanguineus </t>
  </si>
  <si>
    <t>B14</t>
  </si>
  <si>
    <t>LUL</t>
  </si>
  <si>
    <t xml:space="preserve">Splachnum </t>
  </si>
  <si>
    <t>B15</t>
  </si>
  <si>
    <t>MAR</t>
  </si>
  <si>
    <t xml:space="preserve">Barbilophozia </t>
  </si>
  <si>
    <t>B16</t>
  </si>
  <si>
    <t>MON</t>
  </si>
  <si>
    <t xml:space="preserve">Racomitrium elongatum </t>
  </si>
  <si>
    <t>B17</t>
  </si>
  <si>
    <t>NBR</t>
  </si>
  <si>
    <t xml:space="preserve">Cladonia diversa </t>
  </si>
  <si>
    <t>B18</t>
  </si>
  <si>
    <t>NSO</t>
  </si>
  <si>
    <t xml:space="preserve">Calypogeia azurea </t>
  </si>
  <si>
    <t>B19</t>
  </si>
  <si>
    <t>OGO</t>
  </si>
  <si>
    <t xml:space="preserve">Hordeum distichon </t>
  </si>
  <si>
    <t>B20</t>
  </si>
  <si>
    <t>OWH</t>
  </si>
  <si>
    <t xml:space="preserve">Rinodina interpolata </t>
  </si>
  <si>
    <t>B21</t>
  </si>
  <si>
    <t>OXW</t>
  </si>
  <si>
    <t xml:space="preserve">Placynthiella icmalea </t>
  </si>
  <si>
    <t>B22</t>
  </si>
  <si>
    <t>RHO</t>
  </si>
  <si>
    <t>Lichenomphalia hudsoniana (Omphalina)</t>
  </si>
  <si>
    <t>B23</t>
  </si>
  <si>
    <t>SKO</t>
  </si>
  <si>
    <t xml:space="preserve">Dimerella pineti </t>
  </si>
  <si>
    <t>B24</t>
  </si>
  <si>
    <t>STA</t>
  </si>
  <si>
    <t xml:space="preserve">Bryophytes </t>
  </si>
  <si>
    <t>B25</t>
  </si>
  <si>
    <t>STP</t>
  </si>
  <si>
    <t xml:space="preserve">Lichenes </t>
  </si>
  <si>
    <t>B26</t>
  </si>
  <si>
    <t>THU</t>
  </si>
  <si>
    <t xml:space="preserve">Pinus sylvestris subsp. scotica </t>
  </si>
  <si>
    <t>B27</t>
  </si>
  <si>
    <t>TYC</t>
  </si>
  <si>
    <t xml:space="preserve">Silene </t>
  </si>
  <si>
    <t>B28</t>
  </si>
  <si>
    <t>YBE</t>
  </si>
  <si>
    <t xml:space="preserve">Scleropodium </t>
  </si>
  <si>
    <t>B29</t>
  </si>
  <si>
    <t>YAR</t>
  </si>
  <si>
    <t xml:space="preserve">Rubus </t>
  </si>
  <si>
    <t>B30</t>
  </si>
  <si>
    <t>CHI</t>
  </si>
  <si>
    <t xml:space="preserve">Prunus </t>
  </si>
  <si>
    <t>B31</t>
  </si>
  <si>
    <t>CHB</t>
  </si>
  <si>
    <t xml:space="preserve">Populus </t>
  </si>
  <si>
    <t>B32</t>
  </si>
  <si>
    <t>DRS</t>
  </si>
  <si>
    <t xml:space="preserve">Polygala </t>
  </si>
  <si>
    <t>B33</t>
  </si>
  <si>
    <t>DOW</t>
  </si>
  <si>
    <t xml:space="preserve">Plagiomnium </t>
  </si>
  <si>
    <t>B34</t>
  </si>
  <si>
    <t>EPP</t>
  </si>
  <si>
    <t xml:space="preserve">Luzula </t>
  </si>
  <si>
    <t>B35</t>
  </si>
  <si>
    <t>KIE</t>
  </si>
  <si>
    <t xml:space="preserve">Geranium </t>
  </si>
  <si>
    <t>B36</t>
  </si>
  <si>
    <t>DRW</t>
  </si>
  <si>
    <t xml:space="preserve">Hypochaeris </t>
  </si>
  <si>
    <t>B37</t>
  </si>
  <si>
    <t>LUD</t>
  </si>
  <si>
    <t xml:space="preserve">Viola reichenbachiana or Viola riviniana </t>
  </si>
  <si>
    <t>B38</t>
  </si>
  <si>
    <t>MAL</t>
  </si>
  <si>
    <t xml:space="preserve">Peltigera lactucifolia </t>
  </si>
  <si>
    <t>B39</t>
  </si>
  <si>
    <t>SAL</t>
  </si>
  <si>
    <t xml:space="preserve">Ochrolechia pallescens </t>
  </si>
  <si>
    <t>B40</t>
  </si>
  <si>
    <t>LIZ</t>
  </si>
  <si>
    <t xml:space="preserve">Alopecurus </t>
  </si>
  <si>
    <t>Salix aurita (g)</t>
  </si>
  <si>
    <t xml:space="preserve">Eurhynchium </t>
  </si>
  <si>
    <t xml:space="preserve">Cornicularia </t>
  </si>
  <si>
    <t>Sambucus nigra (c)</t>
  </si>
  <si>
    <t>Quercus cerris (s)</t>
  </si>
  <si>
    <t xml:space="preserve">Cratoneuron </t>
  </si>
  <si>
    <t>Salix cinerea (c)</t>
  </si>
  <si>
    <t>Viburnum lantana (g)</t>
  </si>
  <si>
    <t xml:space="preserve">Leontodon </t>
  </si>
  <si>
    <t xml:space="preserve">Cerastium </t>
  </si>
  <si>
    <t>Pinus seedling</t>
  </si>
  <si>
    <t xml:space="preserve">Sagina </t>
  </si>
  <si>
    <t xml:space="preserve">Rorippa </t>
  </si>
  <si>
    <t xml:space="preserve">Polygonum </t>
  </si>
  <si>
    <t xml:space="preserve">Campylopus </t>
  </si>
  <si>
    <t xml:space="preserve">Polytrichastrum longisetum </t>
  </si>
  <si>
    <t xml:space="preserve">Plasteurhynchium meridionale </t>
  </si>
  <si>
    <t xml:space="preserve">Thuja plicata </t>
  </si>
  <si>
    <t xml:space="preserve">Taraxacum fulvum </t>
  </si>
  <si>
    <t xml:space="preserve">Taraxacum brachyglossum </t>
  </si>
  <si>
    <t xml:space="preserve">Saxifraga spathularis x umbrosa (S. x urbium) </t>
  </si>
  <si>
    <t xml:space="preserve">Rubus spectabilis </t>
  </si>
  <si>
    <t xml:space="preserve">Gaultheria mucronata </t>
  </si>
  <si>
    <t xml:space="preserve">Lysichiton americanus </t>
  </si>
  <si>
    <t xml:space="preserve">Bromus </t>
  </si>
  <si>
    <t xml:space="preserve">Helictotrichon </t>
  </si>
  <si>
    <t xml:space="preserve">Pilosella officinarum (hieracium) </t>
  </si>
  <si>
    <t xml:space="preserve">Gaultheria shallon </t>
  </si>
  <si>
    <t xml:space="preserve">Galium constrictum </t>
  </si>
  <si>
    <t xml:space="preserve">Galega officinalis </t>
  </si>
  <si>
    <t xml:space="preserve">Euphrasia stricta </t>
  </si>
  <si>
    <t xml:space="preserve">Euphrasia rivularis </t>
  </si>
  <si>
    <t xml:space="preserve">Cymbalaria pallida </t>
  </si>
  <si>
    <t xml:space="preserve">Bromus pseudosecalinus </t>
  </si>
  <si>
    <t xml:space="preserve">Anthemis tinctoria </t>
  </si>
  <si>
    <t xml:space="preserve">Alnus incana </t>
  </si>
  <si>
    <t xml:space="preserve">Abies grandis </t>
  </si>
  <si>
    <t xml:space="preserve">Abies alba </t>
  </si>
  <si>
    <t xml:space="preserve">Poaceae </t>
  </si>
  <si>
    <t xml:space="preserve">Diploschistes muscorum </t>
  </si>
  <si>
    <t xml:space="preserve">Sonchus </t>
  </si>
  <si>
    <t xml:space="preserve">Thuidium </t>
  </si>
  <si>
    <t xml:space="preserve">Dermatocarpon luridum </t>
  </si>
  <si>
    <t xml:space="preserve">Viola riviniana x rupestris (V. x burnatii) </t>
  </si>
  <si>
    <t xml:space="preserve">Betula pubescens subsp. tortuosa </t>
  </si>
  <si>
    <t xml:space="preserve">Senecio </t>
  </si>
  <si>
    <t xml:space="preserve">Peltigera membranacea </t>
  </si>
  <si>
    <t xml:space="preserve">Lophocolea </t>
  </si>
  <si>
    <t>Cephalozia bicuspidata  var. lammersiana</t>
  </si>
  <si>
    <t xml:space="preserve">Hypnum andoi </t>
  </si>
  <si>
    <t xml:space="preserve">Hypnum cupressiforme var. lacunosum </t>
  </si>
  <si>
    <t xml:space="preserve">Hypnum cupressiforme var. cupressiforme </t>
  </si>
  <si>
    <t xml:space="preserve">Kindbergia praelonga var. stokesii </t>
  </si>
  <si>
    <t>Algae(group not known) mat</t>
  </si>
  <si>
    <t xml:space="preserve">Thymus pulegioides </t>
  </si>
  <si>
    <t xml:space="preserve">Thesium humifusum </t>
  </si>
  <si>
    <t xml:space="preserve">Teucrium scordium </t>
  </si>
  <si>
    <t xml:space="preserve">Sequoia sempervirens </t>
  </si>
  <si>
    <t>Ribes rubrum (g)</t>
  </si>
  <si>
    <t xml:space="preserve">Rhinanthus </t>
  </si>
  <si>
    <t>Pseudotsuga menziesii (g)</t>
  </si>
  <si>
    <t xml:space="preserve">Polygala calcarea </t>
  </si>
  <si>
    <t>Pinus nigra (s)</t>
  </si>
  <si>
    <t>Picea (c)</t>
  </si>
  <si>
    <t>Picea abies (g)</t>
  </si>
  <si>
    <t>Picea abies (s)</t>
  </si>
  <si>
    <t xml:space="preserve">Dactylorhiza </t>
  </si>
  <si>
    <t xml:space="preserve">Luzula forsteri </t>
  </si>
  <si>
    <t>Larix (g)</t>
  </si>
  <si>
    <t xml:space="preserve">Geranium rotundifolium </t>
  </si>
  <si>
    <t>Euonymus europaeus (g)</t>
  </si>
  <si>
    <t>Salix purpurea (g)</t>
  </si>
  <si>
    <t xml:space="preserve">Placynthiella uliginosa </t>
  </si>
  <si>
    <t xml:space="preserve">Fossombronia mittenii </t>
  </si>
  <si>
    <t>Picea sitchensis (c)</t>
  </si>
  <si>
    <t xml:space="preserve">Drepanocladus </t>
  </si>
  <si>
    <t xml:space="preserve">Asplenium onopteris </t>
  </si>
  <si>
    <t xml:space="preserve">Cladonia rei </t>
  </si>
  <si>
    <t xml:space="preserve">Solidago canadensis </t>
  </si>
  <si>
    <t xml:space="preserve">Trapeliopsis granulosa </t>
  </si>
  <si>
    <t xml:space="preserve">Frullania </t>
  </si>
  <si>
    <t xml:space="preserve">Fissidens </t>
  </si>
  <si>
    <t xml:space="preserve">Agrostis curtisii </t>
  </si>
  <si>
    <t xml:space="preserve">Bacidia bagliettoana </t>
  </si>
  <si>
    <t xml:space="preserve">Weissia </t>
  </si>
  <si>
    <t xml:space="preserve">Diploschistes scruposus </t>
  </si>
  <si>
    <t>Picea sitchensis (g)</t>
  </si>
  <si>
    <t xml:space="preserve">Brachythecium </t>
  </si>
  <si>
    <t xml:space="preserve">Thamnolia vermicularis </t>
  </si>
  <si>
    <t>Cytisus scoparius (g)</t>
  </si>
  <si>
    <t xml:space="preserve">Pellia cf. epiphylla </t>
  </si>
  <si>
    <t xml:space="preserve">Pellia cf. endiviifolia </t>
  </si>
  <si>
    <t xml:space="preserve">Omphalina </t>
  </si>
  <si>
    <t xml:space="preserve">Ochrolechia frigida </t>
  </si>
  <si>
    <t>Lichenomphalia hudsoniana (Coriscium viride)</t>
  </si>
  <si>
    <t xml:space="preserve">Cladonia chlorophaea agg. </t>
  </si>
  <si>
    <t xml:space="preserve">Calypogeia cf. muelleriana </t>
  </si>
  <si>
    <t>Populus tremula (g)</t>
  </si>
  <si>
    <t>Viola seedling</t>
  </si>
  <si>
    <t>Viburnum lantana (s)</t>
  </si>
  <si>
    <t>Veronica seedling</t>
  </si>
  <si>
    <t>Ulmus procera (g)</t>
  </si>
  <si>
    <t>Ulmus procera (s)</t>
  </si>
  <si>
    <t xml:space="preserve">Tsuga heterophylla </t>
  </si>
  <si>
    <t xml:space="preserve">Triticum aestivum </t>
  </si>
  <si>
    <t>Tilia platyphyllos (c)</t>
  </si>
  <si>
    <t>Cornus sanguinea (g)</t>
  </si>
  <si>
    <t xml:space="preserve">Taraxacum sect. Ruderalia </t>
  </si>
  <si>
    <t xml:space="preserve">Splachnum sphaericum </t>
  </si>
  <si>
    <t xml:space="preserve">Jungermannia </t>
  </si>
  <si>
    <t>Solanum dulcamara (s)</t>
  </si>
  <si>
    <t xml:space="preserve">Sphagnum inundatum </t>
  </si>
  <si>
    <t xml:space="preserve">Scapania </t>
  </si>
  <si>
    <t>Salix viminalis (s)</t>
  </si>
  <si>
    <t>Salix aurita x cinerea (S. x multinervis) (s)</t>
  </si>
  <si>
    <t xml:space="preserve">Rosa micrantha </t>
  </si>
  <si>
    <t xml:space="preserve">Riccia </t>
  </si>
  <si>
    <t>Rhododendron ponticum (g)</t>
  </si>
  <si>
    <t xml:space="preserve">Rhinanthus minor subsp. borealis </t>
  </si>
  <si>
    <t xml:space="preserve">Racomitrium affine </t>
  </si>
  <si>
    <t xml:space="preserve">Racomitrium </t>
  </si>
  <si>
    <t>Quercus seedling</t>
  </si>
  <si>
    <t>Pseudotsuga menziesii (c)</t>
  </si>
  <si>
    <t>Prunus spinosa (c)</t>
  </si>
  <si>
    <t>Populus tremula (s)</t>
  </si>
  <si>
    <t xml:space="preserve">Polytrichum </t>
  </si>
  <si>
    <t xml:space="preserve">Polygonum arenastrum </t>
  </si>
  <si>
    <t xml:space="preserve">Pohlia camptotrachela </t>
  </si>
  <si>
    <t xml:space="preserve">Pohlia </t>
  </si>
  <si>
    <t xml:space="preserve">Plagiothecium </t>
  </si>
  <si>
    <t xml:space="preserve">Plagiochila asplenioides </t>
  </si>
  <si>
    <t>Pinus nigra (c)</t>
  </si>
  <si>
    <t xml:space="preserve">Peltigera </t>
  </si>
  <si>
    <t xml:space="preserve">Pellia </t>
  </si>
  <si>
    <t xml:space="preserve">Parentucellia viscosa </t>
  </si>
  <si>
    <t xml:space="preserve">Mnium </t>
  </si>
  <si>
    <t xml:space="preserve">Marsupella </t>
  </si>
  <si>
    <t xml:space="preserve">Luzula campestris/multiflora </t>
  </si>
  <si>
    <t xml:space="preserve">Lophozia </t>
  </si>
  <si>
    <t>Ligustrum vulgare (g)</t>
  </si>
  <si>
    <t>Larix decidua x kaempferi (L. x marschlinsii) (s)</t>
  </si>
  <si>
    <t>Larix decidua x kaempferi (L. x marschlinsii) (c)</t>
  </si>
  <si>
    <t>Larix kaempferi (s)</t>
  </si>
  <si>
    <t>Larix kaempferi (c)</t>
  </si>
  <si>
    <t xml:space="preserve">Lamium </t>
  </si>
  <si>
    <t xml:space="preserve">Hypnum </t>
  </si>
  <si>
    <t xml:space="preserve">Hypericum </t>
  </si>
  <si>
    <t xml:space="preserve">Pilosella peleteriana </t>
  </si>
  <si>
    <t xml:space="preserve">Gentianella </t>
  </si>
  <si>
    <t xml:space="preserve">Galium pumilum </t>
  </si>
  <si>
    <t xml:space="preserve">Euphorbia amygdaloides </t>
  </si>
  <si>
    <t xml:space="preserve">Eriophorum gracile </t>
  </si>
  <si>
    <t xml:space="preserve">Epilobium </t>
  </si>
  <si>
    <t xml:space="preserve">Dicranum </t>
  </si>
  <si>
    <t xml:space="preserve">Cladonia cervicornis </t>
  </si>
  <si>
    <t xml:space="preserve">Cladonia carneola </t>
  </si>
  <si>
    <t xml:space="preserve">Cirsium </t>
  </si>
  <si>
    <t>Castanea sativa (g)</t>
  </si>
  <si>
    <t xml:space="preserve">Calypogeia </t>
  </si>
  <si>
    <t xml:space="preserve">Bryum </t>
  </si>
  <si>
    <t>Betula seedling</t>
  </si>
  <si>
    <t xml:space="preserve">Barbula </t>
  </si>
  <si>
    <t xml:space="preserve">Arctium minus agg. </t>
  </si>
  <si>
    <t xml:space="preserve">Alectoria </t>
  </si>
  <si>
    <t>Acer seedling</t>
  </si>
  <si>
    <t xml:space="preserve">Euphrasia scottica </t>
  </si>
  <si>
    <t xml:space="preserve">Euphrasia nemorosa </t>
  </si>
  <si>
    <t xml:space="preserve">Euphrasia confusa </t>
  </si>
  <si>
    <t xml:space="preserve">Agrostis </t>
  </si>
  <si>
    <t xml:space="preserve">Arctium lappa </t>
  </si>
  <si>
    <t>Rubus idaeus (g)</t>
  </si>
  <si>
    <t>Rubus fruticosus agg. (g)</t>
  </si>
  <si>
    <t>Picea abies (c)</t>
  </si>
  <si>
    <t>Corylus avellana (c)</t>
  </si>
  <si>
    <t>Rosa canina s.str. (g)</t>
  </si>
  <si>
    <t>Acer platanoides (c)</t>
  </si>
  <si>
    <t>Prunus padus (c)</t>
  </si>
  <si>
    <t>Malus sylvestris s.l. (c)</t>
  </si>
  <si>
    <t>Crataegus monogyna (c)</t>
  </si>
  <si>
    <t>Lathyrus seedling</t>
  </si>
  <si>
    <t>Vicia seedling</t>
  </si>
  <si>
    <t>Rosa seedling</t>
  </si>
  <si>
    <t>Castanea sativa (s)</t>
  </si>
  <si>
    <t>Rhododendron ponticum (c)</t>
  </si>
  <si>
    <t>Salix cinerea subsp. oleifolia (c)</t>
  </si>
  <si>
    <t>Salix caprea (c)</t>
  </si>
  <si>
    <t>Ilex aquifolium (c)</t>
  </si>
  <si>
    <t xml:space="preserve">Sphagnum </t>
  </si>
  <si>
    <t>Ranunculus seedling</t>
  </si>
  <si>
    <t>Salix cinerea (g)</t>
  </si>
  <si>
    <t xml:space="preserve">Saxifraga spathularis </t>
  </si>
  <si>
    <t>Myosotis seedling</t>
  </si>
  <si>
    <t xml:space="preserve">Poa </t>
  </si>
  <si>
    <t xml:space="preserve">Filamentous algae </t>
  </si>
  <si>
    <t>Cochlearia seedling</t>
  </si>
  <si>
    <t>Rumex seedling</t>
  </si>
  <si>
    <t>Salix seedling</t>
  </si>
  <si>
    <t xml:space="preserve">Galium </t>
  </si>
  <si>
    <t xml:space="preserve">Cirsium dissectum </t>
  </si>
  <si>
    <t>Trifolium seedling</t>
  </si>
  <si>
    <t xml:space="preserve">Vicia sativa </t>
  </si>
  <si>
    <t>Carex seedling</t>
  </si>
  <si>
    <t xml:space="preserve">Alchemilla filicaulis subsp. vestita </t>
  </si>
  <si>
    <t>Stellaria seedling</t>
  </si>
  <si>
    <t xml:space="preserve">Cephaloziella </t>
  </si>
  <si>
    <t xml:space="preserve">Dryopteris </t>
  </si>
  <si>
    <t xml:space="preserve">Agrostis vinealis </t>
  </si>
  <si>
    <t xml:space="preserve">Sphagnum denticulatum </t>
  </si>
  <si>
    <t>Salix cinerea subsp. oleifolia (s)</t>
  </si>
  <si>
    <t xml:space="preserve">Pseudevernia furfuracea </t>
  </si>
  <si>
    <t xml:space="preserve">Parmelia </t>
  </si>
  <si>
    <t xml:space="preserve">Hypnum jutlandicum </t>
  </si>
  <si>
    <t xml:space="preserve">Cladonia </t>
  </si>
  <si>
    <t xml:space="preserve">Crepis </t>
  </si>
  <si>
    <t xml:space="preserve">Crataegus laevigata </t>
  </si>
  <si>
    <t xml:space="preserve">Cirsium acaule </t>
  </si>
  <si>
    <t xml:space="preserve">Chamaecyparis lawsoniana </t>
  </si>
  <si>
    <t>Carpinus betulus (g)</t>
  </si>
  <si>
    <t xml:space="preserve">Hypnum cupressiforme var. resupinatum </t>
  </si>
  <si>
    <t xml:space="preserve">Carex viridula subsp. brachyrrhyncha var. scotica </t>
  </si>
  <si>
    <t xml:space="preserve">Carex filiformis </t>
  </si>
  <si>
    <t xml:space="preserve">Cardamine </t>
  </si>
  <si>
    <t xml:space="preserve">Campanula rapunculoides </t>
  </si>
  <si>
    <t xml:space="preserve">Asparagus officinalis subsp. prostratus </t>
  </si>
  <si>
    <t>Acer platanoides (g)</t>
  </si>
  <si>
    <t xml:space="preserve">Aconitum napellus </t>
  </si>
  <si>
    <t>Lonicera periclymenum (s)</t>
  </si>
  <si>
    <t>Lonicera periclymenum (c)</t>
  </si>
  <si>
    <t>Hedera helix (s)</t>
  </si>
  <si>
    <t>Hedera helix (c)</t>
  </si>
  <si>
    <t>Ulmus glabra (g)</t>
  </si>
  <si>
    <t>Ulmus glabra (s)</t>
  </si>
  <si>
    <t>Ulex europaeus (g)</t>
  </si>
  <si>
    <t>Tilia cordata x platyphyllos (T. x europaea) (g)</t>
  </si>
  <si>
    <t>Taxus baccata (g)</t>
  </si>
  <si>
    <t>Taxus baccata (s)</t>
  </si>
  <si>
    <t>Sorbus aucuparia (g)</t>
  </si>
  <si>
    <t>Sambucus nigra (g)</t>
  </si>
  <si>
    <t>Salix caprea (g)</t>
  </si>
  <si>
    <t>Quercus robur (g)</t>
  </si>
  <si>
    <t>Quercus robur (s)</t>
  </si>
  <si>
    <t>Quercus petraea (g)</t>
  </si>
  <si>
    <t>Quercus petraea (s)</t>
  </si>
  <si>
    <t>Prunus spinosa (g)</t>
  </si>
  <si>
    <t>Prunus padus (g)</t>
  </si>
  <si>
    <t>Prunus avium (g)</t>
  </si>
  <si>
    <t>Prunus avium (s)</t>
  </si>
  <si>
    <t>Pinus sylvestris (g)</t>
  </si>
  <si>
    <t>Pinus sylvestris (s)</t>
  </si>
  <si>
    <t>Larix decidua (g)</t>
  </si>
  <si>
    <t>Larix decidua (s)</t>
  </si>
  <si>
    <t>Ilex aquifolium (g)</t>
  </si>
  <si>
    <t>Fraxinus excelsior (g)</t>
  </si>
  <si>
    <t>Fraxinus excelsior (s)</t>
  </si>
  <si>
    <t>Fagus sylvatica (g)</t>
  </si>
  <si>
    <t>Fagus sylvatica (s)</t>
  </si>
  <si>
    <t>Crataegus monogyna (g)</t>
  </si>
  <si>
    <t>Corylus avellana (g)</t>
  </si>
  <si>
    <t>Betula pendula (g)</t>
  </si>
  <si>
    <t>Betula pendula (s)</t>
  </si>
  <si>
    <t>Betula pubescens (g)</t>
  </si>
  <si>
    <t>Betula pubescens (s)</t>
  </si>
  <si>
    <t>Alnus glutinosa (g)</t>
  </si>
  <si>
    <t>Alnus glutinosa (s)</t>
  </si>
  <si>
    <t>Acer pseudoplatanus (g)</t>
  </si>
  <si>
    <t>Acer pseudoplatanus (s)</t>
  </si>
  <si>
    <t>Acer campestre (g)</t>
  </si>
  <si>
    <t>Acer campestre (s)</t>
  </si>
  <si>
    <t>Sorbus aucuparia (s)</t>
  </si>
  <si>
    <t xml:space="preserve">Stereocaulon vesuvianum </t>
  </si>
  <si>
    <t xml:space="preserve">Stereocaulon evolutum </t>
  </si>
  <si>
    <t xml:space="preserve">Sphaerophorus globosus </t>
  </si>
  <si>
    <t xml:space="preserve">Sphaerophorus fragilis </t>
  </si>
  <si>
    <t xml:space="preserve">Solorina saccata </t>
  </si>
  <si>
    <t xml:space="preserve">Ramalina fastigiata </t>
  </si>
  <si>
    <t xml:space="preserve">Peltigera rufescens </t>
  </si>
  <si>
    <t xml:space="preserve">Peltigera polydactyla </t>
  </si>
  <si>
    <t xml:space="preserve">Peltigera canina </t>
  </si>
  <si>
    <t xml:space="preserve">Peltigera britannica </t>
  </si>
  <si>
    <t xml:space="preserve">Parmelia saxatilis </t>
  </si>
  <si>
    <t xml:space="preserve">Parmelia omphalodes </t>
  </si>
  <si>
    <t xml:space="preserve">Parmelia laevigata </t>
  </si>
  <si>
    <t xml:space="preserve">Hypogymnia physodes </t>
  </si>
  <si>
    <t xml:space="preserve">Coelocaulon muricatum </t>
  </si>
  <si>
    <t xml:space="preserve">Coelocaulon aculeatum </t>
  </si>
  <si>
    <t xml:space="preserve">Collema tenax </t>
  </si>
  <si>
    <t xml:space="preserve">Cladonia uncialis </t>
  </si>
  <si>
    <t xml:space="preserve">Cladonia ciliata var. tenuis </t>
  </si>
  <si>
    <t xml:space="preserve">Cladonia subulata </t>
  </si>
  <si>
    <t xml:space="preserve">Cladonia subrangiformis </t>
  </si>
  <si>
    <t xml:space="preserve">Cladonia subcervicornis </t>
  </si>
  <si>
    <t xml:space="preserve">Cladonia squamosa </t>
  </si>
  <si>
    <t xml:space="preserve">Cladonia scabriuscula </t>
  </si>
  <si>
    <t xml:space="preserve">Cladonia rangiformis </t>
  </si>
  <si>
    <t xml:space="preserve">Cladonia rangiferina </t>
  </si>
  <si>
    <t xml:space="preserve">Cladonia pyxidata </t>
  </si>
  <si>
    <t xml:space="preserve">Cladonia polydactyla </t>
  </si>
  <si>
    <t xml:space="preserve">Cladonia pocillum </t>
  </si>
  <si>
    <t xml:space="preserve">Cladonia ochrochlora </t>
  </si>
  <si>
    <t xml:space="preserve">Cladonia macilenta </t>
  </si>
  <si>
    <t xml:space="preserve">Cladonia luteoalba </t>
  </si>
  <si>
    <t xml:space="preserve">Cladonia fragilissima </t>
  </si>
  <si>
    <t xml:space="preserve">Cladonia portentosa </t>
  </si>
  <si>
    <t xml:space="preserve">Cladonia gracilis </t>
  </si>
  <si>
    <t xml:space="preserve">Cladonia glauca </t>
  </si>
  <si>
    <t xml:space="preserve">Cladonia furcata </t>
  </si>
  <si>
    <t xml:space="preserve">Cladonia floerkeana </t>
  </si>
  <si>
    <t xml:space="preserve">Cladonia fimbriata </t>
  </si>
  <si>
    <t xml:space="preserve">Cladonia digitata </t>
  </si>
  <si>
    <t xml:space="preserve">Cladonia metacorallifera </t>
  </si>
  <si>
    <t xml:space="preserve">Cladonia deformis </t>
  </si>
  <si>
    <t xml:space="preserve">Cladonia crispata </t>
  </si>
  <si>
    <t xml:space="preserve">Cladonia coniocraea </t>
  </si>
  <si>
    <t xml:space="preserve">Cladonia coccifera </t>
  </si>
  <si>
    <t xml:space="preserve">Cladonia chlorophaea </t>
  </si>
  <si>
    <t xml:space="preserve">Cladonia bellidiflora </t>
  </si>
  <si>
    <t xml:space="preserve">Cladonia arbuscula </t>
  </si>
  <si>
    <t xml:space="preserve">Cetraria nivalis </t>
  </si>
  <si>
    <t xml:space="preserve">Cetraria islandica </t>
  </si>
  <si>
    <t xml:space="preserve">Platismatia glauca </t>
  </si>
  <si>
    <t xml:space="preserve">Pseudephebe pubescens </t>
  </si>
  <si>
    <t xml:space="preserve">Alectoria nigricans </t>
  </si>
  <si>
    <t xml:space="preserve">Tritomaria quinquedentata </t>
  </si>
  <si>
    <t xml:space="preserve">Trichocolea tomentella </t>
  </si>
  <si>
    <t xml:space="preserve">Jungermannia atrovirens </t>
  </si>
  <si>
    <t xml:space="preserve">Jungermannia pumila </t>
  </si>
  <si>
    <t xml:space="preserve">Jungermannia exsertifolia </t>
  </si>
  <si>
    <t xml:space="preserve">Scapania undulata </t>
  </si>
  <si>
    <t xml:space="preserve">Scapania uliginosa </t>
  </si>
  <si>
    <t xml:space="preserve">Scapania nemorea </t>
  </si>
  <si>
    <t xml:space="preserve">Scapania irrigua </t>
  </si>
  <si>
    <t xml:space="preserve">Scapania gracilis </t>
  </si>
  <si>
    <t xml:space="preserve">Scapania degenii </t>
  </si>
  <si>
    <t xml:space="preserve">Saccogyna viticulosa </t>
  </si>
  <si>
    <t xml:space="preserve">Riccardia chamedryfolia </t>
  </si>
  <si>
    <t xml:space="preserve">Aneura pinguis </t>
  </si>
  <si>
    <t xml:space="preserve">Riccardia multifida </t>
  </si>
  <si>
    <t xml:space="preserve">Ptilidium ciliare </t>
  </si>
  <si>
    <t xml:space="preserve">Preissia quadrata </t>
  </si>
  <si>
    <t xml:space="preserve">Porella platyphylla </t>
  </si>
  <si>
    <t xml:space="preserve">Pleurozia purpurea </t>
  </si>
  <si>
    <t xml:space="preserve">Plagiochila spinulosa s.l. </t>
  </si>
  <si>
    <t xml:space="preserve">Plagiochila porelloides </t>
  </si>
  <si>
    <t xml:space="preserve">Pellia neesiana </t>
  </si>
  <si>
    <t xml:space="preserve">Pellia epiphylla </t>
  </si>
  <si>
    <t xml:space="preserve">Pellia endiviifolia </t>
  </si>
  <si>
    <t xml:space="preserve">Odontoschisma sphagni </t>
  </si>
  <si>
    <t xml:space="preserve">Nardia scalaris </t>
  </si>
  <si>
    <t xml:space="preserve">Nardia compressa </t>
  </si>
  <si>
    <t xml:space="preserve">Mylia taylorii </t>
  </si>
  <si>
    <t xml:space="preserve">Leptoscyphus cuneifolius </t>
  </si>
  <si>
    <t xml:space="preserve">Mylia anomala </t>
  </si>
  <si>
    <t xml:space="preserve">Metzgeria furcata </t>
  </si>
  <si>
    <t xml:space="preserve">Marsupella sprucei </t>
  </si>
  <si>
    <t xml:space="preserve">Marsupella emarginata </t>
  </si>
  <si>
    <t xml:space="preserve">Marchantia polymorpha </t>
  </si>
  <si>
    <t xml:space="preserve">Lunularia cruciata </t>
  </si>
  <si>
    <t xml:space="preserve">Lophozia ventricosa </t>
  </si>
  <si>
    <t xml:space="preserve">Lophozia bicrenata </t>
  </si>
  <si>
    <t xml:space="preserve">Lophozia sudetica </t>
  </si>
  <si>
    <t xml:space="preserve">Lophocolea heterophylla </t>
  </si>
  <si>
    <t xml:space="preserve">Lophocolea bidentata (cuspidata) </t>
  </si>
  <si>
    <t xml:space="preserve">Lophocolea bidentata </t>
  </si>
  <si>
    <t xml:space="preserve">Kurzia pauciflora </t>
  </si>
  <si>
    <t xml:space="preserve">Lepidozia reptans </t>
  </si>
  <si>
    <t xml:space="preserve">Lepidozia pearsonii </t>
  </si>
  <si>
    <t xml:space="preserve">Hygrobiella laxifolia </t>
  </si>
  <si>
    <t xml:space="preserve">Gymnomitrion obtusum </t>
  </si>
  <si>
    <t xml:space="preserve">Gymnomitrion crenulatum </t>
  </si>
  <si>
    <t xml:space="preserve">Gymnocolea inflata </t>
  </si>
  <si>
    <t xml:space="preserve">Frullania tamarisci </t>
  </si>
  <si>
    <t xml:space="preserve">Frullania dilatata </t>
  </si>
  <si>
    <t xml:space="preserve">Diplophyllum albicans </t>
  </si>
  <si>
    <t xml:space="preserve">Conocephalum conicum s.l. </t>
  </si>
  <si>
    <t xml:space="preserve">Cladopodiella fluitans </t>
  </si>
  <si>
    <t xml:space="preserve">Cephaloziella divaricata </t>
  </si>
  <si>
    <t xml:space="preserve">Cephaloziella massalongi </t>
  </si>
  <si>
    <t xml:space="preserve">Cephaloziella hampeana </t>
  </si>
  <si>
    <t xml:space="preserve">Cephalozia lunulifolia </t>
  </si>
  <si>
    <t xml:space="preserve">Cephalozia connivens </t>
  </si>
  <si>
    <t xml:space="preserve">Cephalozia bicuspidata </t>
  </si>
  <si>
    <t xml:space="preserve">Calypogeia azurea (trichomanis) </t>
  </si>
  <si>
    <t xml:space="preserve">Calypogeia sphagnicola </t>
  </si>
  <si>
    <t xml:space="preserve">Calypogeia muelleriana </t>
  </si>
  <si>
    <t xml:space="preserve">Calypogeia fissa </t>
  </si>
  <si>
    <t xml:space="preserve">Calypogeia arguta </t>
  </si>
  <si>
    <t xml:space="preserve">Bazzania tricrenata </t>
  </si>
  <si>
    <t xml:space="preserve">Barbilophozia lycopodioides </t>
  </si>
  <si>
    <t xml:space="preserve">Barbilophozia hatcheri </t>
  </si>
  <si>
    <t xml:space="preserve">Barbilophozia floerkei </t>
  </si>
  <si>
    <t xml:space="preserve">Barbilophozia barbata </t>
  </si>
  <si>
    <t xml:space="preserve">Barbilophozia atlantica </t>
  </si>
  <si>
    <t xml:space="preserve">Anthelia juratzkana </t>
  </si>
  <si>
    <t xml:space="preserve">Anthelia julacea </t>
  </si>
  <si>
    <t xml:space="preserve">Anastrophyllum donnianum </t>
  </si>
  <si>
    <t xml:space="preserve">Anastrepta orcadensis </t>
  </si>
  <si>
    <t xml:space="preserve">Weissia brachycarpa </t>
  </si>
  <si>
    <t xml:space="preserve">Seligeria carniolica </t>
  </si>
  <si>
    <t xml:space="preserve">Tortula cuneifolia </t>
  </si>
  <si>
    <t xml:space="preserve">Tortella tortuosa </t>
  </si>
  <si>
    <t xml:space="preserve">Thuidium tamariscinum </t>
  </si>
  <si>
    <t xml:space="preserve">Abietinella abietina </t>
  </si>
  <si>
    <t xml:space="preserve">Thamnobryum alopecurum </t>
  </si>
  <si>
    <t xml:space="preserve">Tetraphis pellucida </t>
  </si>
  <si>
    <t xml:space="preserve">Sphagnum tenellum </t>
  </si>
  <si>
    <t xml:space="preserve">Sphagnum squarrosum </t>
  </si>
  <si>
    <t xml:space="preserve">Sphagnum russowii </t>
  </si>
  <si>
    <t xml:space="preserve">Sphagnum recurvum s.l. </t>
  </si>
  <si>
    <t xml:space="preserve">Sphagnum quinquefarium </t>
  </si>
  <si>
    <t xml:space="preserve">Sphagnum subnitens </t>
  </si>
  <si>
    <t xml:space="preserve">Sphagnum papillosum </t>
  </si>
  <si>
    <t xml:space="preserve">Sphagnum palustre </t>
  </si>
  <si>
    <t xml:space="preserve">Sphagnum magellanicum </t>
  </si>
  <si>
    <t xml:space="preserve">Sphagnum girgensohnii </t>
  </si>
  <si>
    <t xml:space="preserve">Sphagnum fimbriatum </t>
  </si>
  <si>
    <t xml:space="preserve">Sphagnum cuspidatum </t>
  </si>
  <si>
    <t xml:space="preserve">Sphagnum compactum </t>
  </si>
  <si>
    <t xml:space="preserve">Sphagnum capillifolium </t>
  </si>
  <si>
    <t xml:space="preserve">Seligeria recurvata </t>
  </si>
  <si>
    <t xml:space="preserve">Scleropodium cespitans </t>
  </si>
  <si>
    <t xml:space="preserve">Rhytidium rugosum </t>
  </si>
  <si>
    <t xml:space="preserve">Rhytidiadelphus triquetrus </t>
  </si>
  <si>
    <t xml:space="preserve">Rhytidiadelphus squarrosus </t>
  </si>
  <si>
    <t xml:space="preserve">Rhytidiadelphus loreus </t>
  </si>
  <si>
    <t xml:space="preserve">Oxyrrhynchium pumilum </t>
  </si>
  <si>
    <t xml:space="preserve">Rhodobryum roseum </t>
  </si>
  <si>
    <t xml:space="preserve">Racomitrium lanuginosum </t>
  </si>
  <si>
    <t xml:space="preserve">Racomitrium heterostichum s.l. </t>
  </si>
  <si>
    <t xml:space="preserve">Racomitrium fasciculare </t>
  </si>
  <si>
    <t xml:space="preserve">Racomitrium canescens s.l. </t>
  </si>
  <si>
    <t xml:space="preserve">Racomitrium aquaticum </t>
  </si>
  <si>
    <t xml:space="preserve">Racomitrium aciculare </t>
  </si>
  <si>
    <t xml:space="preserve">Ptilium crista-castrensis </t>
  </si>
  <si>
    <t xml:space="preserve">Pseudoscleropodium purum </t>
  </si>
  <si>
    <t xml:space="preserve">Tortula truncata </t>
  </si>
  <si>
    <t xml:space="preserve">Pogonatum urnigerum </t>
  </si>
  <si>
    <t xml:space="preserve">Polytrichum piliferum </t>
  </si>
  <si>
    <t xml:space="preserve">Polytrichum juniperinum </t>
  </si>
  <si>
    <t xml:space="preserve">Polytrichastrum formosum </t>
  </si>
  <si>
    <t xml:space="preserve">Polytrichum commune </t>
  </si>
  <si>
    <t xml:space="preserve">Polytrichastrum alpinum </t>
  </si>
  <si>
    <t xml:space="preserve">Polytrichum strictum </t>
  </si>
  <si>
    <t xml:space="preserve">Pogonatum aloides </t>
  </si>
  <si>
    <t xml:space="preserve">Pohlia wahlenbergii </t>
  </si>
  <si>
    <t xml:space="preserve">Pohlia nutans </t>
  </si>
  <si>
    <t xml:space="preserve">Pohlia melanodon </t>
  </si>
  <si>
    <t xml:space="preserve">Pleurozium schreberi </t>
  </si>
  <si>
    <t xml:space="preserve">Pleurochaete squarrosa </t>
  </si>
  <si>
    <t xml:space="preserve">Plagiothecium undulatum </t>
  </si>
  <si>
    <t xml:space="preserve">Plagiothecium succulentum </t>
  </si>
  <si>
    <t xml:space="preserve">Plagiothecium nemorale </t>
  </si>
  <si>
    <t xml:space="preserve">Plagiothecium denticulatum </t>
  </si>
  <si>
    <t xml:space="preserve">Philonotis fontana </t>
  </si>
  <si>
    <t xml:space="preserve">Phascum cuspidatum </t>
  </si>
  <si>
    <t xml:space="preserve">Orthodontium lineare </t>
  </si>
  <si>
    <t xml:space="preserve">Oligotrichum hercynicum </t>
  </si>
  <si>
    <t xml:space="preserve">Neckera crispa </t>
  </si>
  <si>
    <t xml:space="preserve">Neckera complanata </t>
  </si>
  <si>
    <t xml:space="preserve">Plagiomnium undulatum </t>
  </si>
  <si>
    <t xml:space="preserve">Mnium spinosum </t>
  </si>
  <si>
    <t xml:space="preserve">Plagiomnium elatum </t>
  </si>
  <si>
    <t xml:space="preserve">Rhizomnium punctatum </t>
  </si>
  <si>
    <t xml:space="preserve">Rhizomnium pseudopunctatum </t>
  </si>
  <si>
    <t xml:space="preserve">Plagiomnium rostratum </t>
  </si>
  <si>
    <t xml:space="preserve">Mnium hornum </t>
  </si>
  <si>
    <t xml:space="preserve">Plagiomnium cuspidatum </t>
  </si>
  <si>
    <t xml:space="preserve">Plagiomnium affine </t>
  </si>
  <si>
    <t xml:space="preserve">Leucobryum glaucum </t>
  </si>
  <si>
    <t xml:space="preserve">Leptodontium flexifolium </t>
  </si>
  <si>
    <t xml:space="preserve">Isothecium alopecuroides </t>
  </si>
  <si>
    <t xml:space="preserve">Isothecium myosuroides </t>
  </si>
  <si>
    <t xml:space="preserve">Pseudotaxiphyllum elegans </t>
  </si>
  <si>
    <t xml:space="preserve">Taxiphyllum wissgrillii </t>
  </si>
  <si>
    <t xml:space="preserve">Hypnum cupressiforme </t>
  </si>
  <si>
    <t xml:space="preserve">Hypnum bambergeri </t>
  </si>
  <si>
    <t xml:space="preserve">Hyocomium armoricum </t>
  </si>
  <si>
    <t xml:space="preserve">Hylocomium splendens </t>
  </si>
  <si>
    <t xml:space="preserve">Hygrohypnum ochraceum </t>
  </si>
  <si>
    <t xml:space="preserve">Hygrohypnum luridum </t>
  </si>
  <si>
    <t xml:space="preserve">Heterocladium heteropterum </t>
  </si>
  <si>
    <t xml:space="preserve">Schistidium strictum </t>
  </si>
  <si>
    <t xml:space="preserve">Grimmia donniana </t>
  </si>
  <si>
    <t xml:space="preserve">Funaria hygrometrica </t>
  </si>
  <si>
    <t xml:space="preserve">Fissidens viridulus </t>
  </si>
  <si>
    <t xml:space="preserve">Fissidens taxifolius </t>
  </si>
  <si>
    <t xml:space="preserve">Fissidens osmundoides </t>
  </si>
  <si>
    <t xml:space="preserve">Fissidens incurvus </t>
  </si>
  <si>
    <t xml:space="preserve">Fissidens dubius </t>
  </si>
  <si>
    <t xml:space="preserve">Fissidens celticus </t>
  </si>
  <si>
    <t xml:space="preserve">Fissidens bryoides var. bryoides </t>
  </si>
  <si>
    <t xml:space="preserve">Fissidens adianthoides </t>
  </si>
  <si>
    <t xml:space="preserve">Oxyrrhynchium hians </t>
  </si>
  <si>
    <t xml:space="preserve">Eurhynchium striatum </t>
  </si>
  <si>
    <t xml:space="preserve">Kindbergia praelonga </t>
  </si>
  <si>
    <t xml:space="preserve">Rhynchostegium confertum </t>
  </si>
  <si>
    <t xml:space="preserve">Ephemerum sessile </t>
  </si>
  <si>
    <t xml:space="preserve">Entodon concinnus </t>
  </si>
  <si>
    <t xml:space="preserve">Drepanocladus sendtneri </t>
  </si>
  <si>
    <t xml:space="preserve">Scorpidium revolvens s.l. </t>
  </si>
  <si>
    <t xml:space="preserve">Warnstorfia fluitans </t>
  </si>
  <si>
    <t xml:space="preserve">Ditrichum heteromallum </t>
  </si>
  <si>
    <t xml:space="preserve">Ditrichum flexicaule s.l. </t>
  </si>
  <si>
    <t xml:space="preserve">Dicranum scottianum </t>
  </si>
  <si>
    <t xml:space="preserve">Dicranum scoparium </t>
  </si>
  <si>
    <t xml:space="preserve">Dicranum polysetum </t>
  </si>
  <si>
    <t xml:space="preserve">Dicranum majus </t>
  </si>
  <si>
    <t xml:space="preserve">Dicranum fuscescens </t>
  </si>
  <si>
    <t xml:space="preserve">Dicranum bonjeanii </t>
  </si>
  <si>
    <t xml:space="preserve">Dicranoweisia cirrata </t>
  </si>
  <si>
    <t xml:space="preserve">Dicranodontium denudatum </t>
  </si>
  <si>
    <t xml:space="preserve">Dicranella varia </t>
  </si>
  <si>
    <t xml:space="preserve">Dicranella schreberiana </t>
  </si>
  <si>
    <t xml:space="preserve">Dichodontium palustre </t>
  </si>
  <si>
    <t xml:space="preserve">Dicranella heteromalla </t>
  </si>
  <si>
    <t xml:space="preserve">Tortula cernua </t>
  </si>
  <si>
    <t xml:space="preserve">Ctenidium molluscum </t>
  </si>
  <si>
    <t xml:space="preserve">Cratoneuron filicinum </t>
  </si>
  <si>
    <t xml:space="preserve">Palustriella commutata s.l. </t>
  </si>
  <si>
    <t xml:space="preserve">Climacium dendroides </t>
  </si>
  <si>
    <t xml:space="preserve">Cirriphyllum piliferum </t>
  </si>
  <si>
    <t xml:space="preserve">Cirriphyllum crassinervium </t>
  </si>
  <si>
    <t xml:space="preserve">Ceratodon purpureus </t>
  </si>
  <si>
    <t xml:space="preserve">Catoscopium nigritum </t>
  </si>
  <si>
    <t xml:space="preserve">Campylopus pyriformis </t>
  </si>
  <si>
    <t xml:space="preserve">Campylopus introflexus </t>
  </si>
  <si>
    <t xml:space="preserve">Campylopus fragilis </t>
  </si>
  <si>
    <t xml:space="preserve">Campylopus flexuosus </t>
  </si>
  <si>
    <t xml:space="preserve">Campylopus atrovirens </t>
  </si>
  <si>
    <t xml:space="preserve">Campylium stellatum s.l. </t>
  </si>
  <si>
    <t xml:space="preserve">Campyliadelphus chrysophyllus </t>
  </si>
  <si>
    <t xml:space="preserve">Homalothecium sericeum </t>
  </si>
  <si>
    <t xml:space="preserve">Homalothecium lutescens </t>
  </si>
  <si>
    <t xml:space="preserve">Bryum rubens </t>
  </si>
  <si>
    <t xml:space="preserve">Bryum pseudotriquetrum </t>
  </si>
  <si>
    <t xml:space="preserve">Bryum pallescens </t>
  </si>
  <si>
    <t xml:space="preserve">Bryum pallens </t>
  </si>
  <si>
    <t xml:space="preserve">Bryum capillare </t>
  </si>
  <si>
    <t xml:space="preserve">Bryum alpinum </t>
  </si>
  <si>
    <t xml:space="preserve">Breutelia chrysocoma </t>
  </si>
  <si>
    <t xml:space="preserve">Brachytheciastrum velutinum </t>
  </si>
  <si>
    <t xml:space="preserve">Brachythecium rutabulum </t>
  </si>
  <si>
    <t xml:space="preserve">Brachythecium rivulare </t>
  </si>
  <si>
    <t xml:space="preserve">Sciuro-hypnum plumosum </t>
  </si>
  <si>
    <t xml:space="preserve">Brachythecium albicans </t>
  </si>
  <si>
    <t xml:space="preserve">Blindia acuta </t>
  </si>
  <si>
    <t xml:space="preserve">Barbula unguiculata </t>
  </si>
  <si>
    <t xml:space="preserve">Bryoerythrophyllum ferruginascens </t>
  </si>
  <si>
    <t xml:space="preserve">Barbula convoluta </t>
  </si>
  <si>
    <t xml:space="preserve">Aulacomnium palustre </t>
  </si>
  <si>
    <t xml:space="preserve">Aulacomnium androgynum </t>
  </si>
  <si>
    <t xml:space="preserve">Atrichum undulatum </t>
  </si>
  <si>
    <t xml:space="preserve">Anomobryum julaceum s.l. </t>
  </si>
  <si>
    <t xml:space="preserve">Andreaea rupestris </t>
  </si>
  <si>
    <t xml:space="preserve">Andreaea rothii </t>
  </si>
  <si>
    <t xml:space="preserve">Andreaea alpina </t>
  </si>
  <si>
    <t xml:space="preserve">Amphidium mougeotii </t>
  </si>
  <si>
    <t xml:space="preserve">Hygroamblystegium varium </t>
  </si>
  <si>
    <t xml:space="preserve">Amblystegium serpens </t>
  </si>
  <si>
    <t xml:space="preserve">Amblystegium confervoides </t>
  </si>
  <si>
    <t xml:space="preserve">Straminergon stramineum </t>
  </si>
  <si>
    <t xml:space="preserve">Sarmentypnum sarmentosum </t>
  </si>
  <si>
    <t xml:space="preserve">Calliergon giganteum </t>
  </si>
  <si>
    <t xml:space="preserve">Calliergonella cuspidata </t>
  </si>
  <si>
    <t xml:space="preserve">Calliergon cordifolium </t>
  </si>
  <si>
    <t xml:space="preserve">Wahlenbergia hederacea </t>
  </si>
  <si>
    <t xml:space="preserve">Viola rupestris </t>
  </si>
  <si>
    <t xml:space="preserve">Viola riviniana </t>
  </si>
  <si>
    <t xml:space="preserve">Viola palustris </t>
  </si>
  <si>
    <t xml:space="preserve">Viola odorata </t>
  </si>
  <si>
    <t xml:space="preserve">Viola lutea </t>
  </si>
  <si>
    <t xml:space="preserve">Viola hirta </t>
  </si>
  <si>
    <t xml:space="preserve">Viola canina </t>
  </si>
  <si>
    <t xml:space="preserve">Vicia tetrasperma </t>
  </si>
  <si>
    <t xml:space="preserve">Vicia sepium </t>
  </si>
  <si>
    <t xml:space="preserve">Vicia lutea </t>
  </si>
  <si>
    <t xml:space="preserve">Vicia hirsuta </t>
  </si>
  <si>
    <t xml:space="preserve">Vicia cracca </t>
  </si>
  <si>
    <t xml:space="preserve">Vicia sativa subsp. nigra </t>
  </si>
  <si>
    <t>Viburnum opulus (s)</t>
  </si>
  <si>
    <t xml:space="preserve">Veronica serpyllifolia subsp. humifusa </t>
  </si>
  <si>
    <t xml:space="preserve">Veronica serpyllifolia subsp. serpyllifolia </t>
  </si>
  <si>
    <t xml:space="preserve">Veronica scutellata </t>
  </si>
  <si>
    <t xml:space="preserve">Veronica persica </t>
  </si>
  <si>
    <t xml:space="preserve">Veronica officinalis </t>
  </si>
  <si>
    <t xml:space="preserve">Veronica montana </t>
  </si>
  <si>
    <t xml:space="preserve">Veronica hederifolia </t>
  </si>
  <si>
    <t xml:space="preserve">Veronica fruticans </t>
  </si>
  <si>
    <t xml:space="preserve">Veronica filiformis </t>
  </si>
  <si>
    <t xml:space="preserve">Veronica chamaedrys </t>
  </si>
  <si>
    <t xml:space="preserve">Veronica catenata </t>
  </si>
  <si>
    <t xml:space="preserve">Veronica beccabunga </t>
  </si>
  <si>
    <t xml:space="preserve">Veronica arvensis </t>
  </si>
  <si>
    <t xml:space="preserve">Veronica agrestis </t>
  </si>
  <si>
    <t xml:space="preserve">Verbascum thapsus </t>
  </si>
  <si>
    <t xml:space="preserve">Valerianella locusta </t>
  </si>
  <si>
    <t xml:space="preserve">Valeriana officinalis </t>
  </si>
  <si>
    <t xml:space="preserve">Valeriana dioica </t>
  </si>
  <si>
    <t xml:space="preserve">Vaccinium vitis-idaea </t>
  </si>
  <si>
    <t xml:space="preserve">Vaccinium uliginosum </t>
  </si>
  <si>
    <t xml:space="preserve">Vaccinium oxycoccos </t>
  </si>
  <si>
    <t xml:space="preserve">Vaccinium myrtillus </t>
  </si>
  <si>
    <t xml:space="preserve">Utricularia vulgaris s.l. </t>
  </si>
  <si>
    <t xml:space="preserve">Urtica urens </t>
  </si>
  <si>
    <t xml:space="preserve">Urtica dioica </t>
  </si>
  <si>
    <t xml:space="preserve">Ulmus procera </t>
  </si>
  <si>
    <t>Ulmus glabra (c)</t>
  </si>
  <si>
    <t xml:space="preserve">Ulex gallii </t>
  </si>
  <si>
    <t>Ulex europaeus (s)</t>
  </si>
  <si>
    <t xml:space="preserve">Typha latifolia </t>
  </si>
  <si>
    <t xml:space="preserve">Trollius europaeus </t>
  </si>
  <si>
    <t xml:space="preserve">Trisetum flavescens </t>
  </si>
  <si>
    <t xml:space="preserve">Triglochin palustre </t>
  </si>
  <si>
    <t xml:space="preserve">Triglochin maritimum </t>
  </si>
  <si>
    <t xml:space="preserve">Trifolium repens </t>
  </si>
  <si>
    <t xml:space="preserve">Trifolium pratense </t>
  </si>
  <si>
    <t xml:space="preserve">Trifolium medium </t>
  </si>
  <si>
    <t xml:space="preserve">Trifolium dubium </t>
  </si>
  <si>
    <t xml:space="preserve">Trifolium campestre </t>
  </si>
  <si>
    <t xml:space="preserve">Trientalis europaea </t>
  </si>
  <si>
    <t xml:space="preserve">Tragopogon pratensis </t>
  </si>
  <si>
    <t xml:space="preserve">Torilis japonica </t>
  </si>
  <si>
    <t>Tilia cordata x platyphyllos (T. x europaea) (c)</t>
  </si>
  <si>
    <t xml:space="preserve">Thymus polytrichus </t>
  </si>
  <si>
    <t xml:space="preserve">Phegopteris connectilis </t>
  </si>
  <si>
    <t xml:space="preserve">Oreopteris limbosperma </t>
  </si>
  <si>
    <t xml:space="preserve">Gymnocarpium dryopteris </t>
  </si>
  <si>
    <t>Cornus sanguinea (s)</t>
  </si>
  <si>
    <t xml:space="preserve">Thalictrum alpinum </t>
  </si>
  <si>
    <t xml:space="preserve">Teucrium scorodonia </t>
  </si>
  <si>
    <t>Taxus baccata (c)</t>
  </si>
  <si>
    <t xml:space="preserve">Tamus communis </t>
  </si>
  <si>
    <t xml:space="preserve">Succisa pratensis </t>
  </si>
  <si>
    <t xml:space="preserve">Stellaria palustris </t>
  </si>
  <si>
    <t xml:space="preserve">Stellaria media </t>
  </si>
  <si>
    <t xml:space="preserve">Stellaria holostea </t>
  </si>
  <si>
    <t xml:space="preserve">Stellaria graminea </t>
  </si>
  <si>
    <t xml:space="preserve">Stellaria uliginosa </t>
  </si>
  <si>
    <t xml:space="preserve">Stachys sylvatica </t>
  </si>
  <si>
    <t xml:space="preserve">Stachys palustris </t>
  </si>
  <si>
    <t xml:space="preserve">Stachys arvensis </t>
  </si>
  <si>
    <t xml:space="preserve">Spergula arvensis </t>
  </si>
  <si>
    <t>Sorbus aucuparia (c)</t>
  </si>
  <si>
    <t>Sorbus aria (c)</t>
  </si>
  <si>
    <t xml:space="preserve">Sonchus oleraceus </t>
  </si>
  <si>
    <t xml:space="preserve">Sonchus asper </t>
  </si>
  <si>
    <t xml:space="preserve">Sonchus arvensis </t>
  </si>
  <si>
    <t xml:space="preserve">Solidago virgaurea </t>
  </si>
  <si>
    <t>Solanum dulcamara (g)</t>
  </si>
  <si>
    <t xml:space="preserve">Silene vulgaris </t>
  </si>
  <si>
    <t xml:space="preserve">Silene dioica </t>
  </si>
  <si>
    <t xml:space="preserve">Silene dioica x latifolia (S. x hampeana) </t>
  </si>
  <si>
    <t xml:space="preserve">Silene latifolia </t>
  </si>
  <si>
    <t xml:space="preserve">Danthonia decumbens </t>
  </si>
  <si>
    <t xml:space="preserve">Sherardia arvensis </t>
  </si>
  <si>
    <t xml:space="preserve">Sesleria caerulea </t>
  </si>
  <si>
    <t xml:space="preserve">Senecio vulgaris </t>
  </si>
  <si>
    <t xml:space="preserve">Senecio sylvaticus </t>
  </si>
  <si>
    <t xml:space="preserve">Senecio jacobaea </t>
  </si>
  <si>
    <t xml:space="preserve">Senecio erucifolius </t>
  </si>
  <si>
    <t xml:space="preserve">Selaginella selaginoides </t>
  </si>
  <si>
    <t xml:space="preserve">Sedum villosum </t>
  </si>
  <si>
    <t xml:space="preserve">Sedum anglicum </t>
  </si>
  <si>
    <t xml:space="preserve">Sedum acre </t>
  </si>
  <si>
    <t xml:space="preserve">Scutellaria minor </t>
  </si>
  <si>
    <t xml:space="preserve">Scrophularia nodosa </t>
  </si>
  <si>
    <t xml:space="preserve">Isolepis setacea </t>
  </si>
  <si>
    <t xml:space="preserve">Trichophorum cespitosum </t>
  </si>
  <si>
    <t xml:space="preserve">Isolepis cernua </t>
  </si>
  <si>
    <t xml:space="preserve">Scabiosa columbaria </t>
  </si>
  <si>
    <t xml:space="preserve">Saxifraga stellaris </t>
  </si>
  <si>
    <t xml:space="preserve">Saxifraga oppositifolia </t>
  </si>
  <si>
    <t xml:space="preserve">Saxifraga hypnoides </t>
  </si>
  <si>
    <t xml:space="preserve">Saxifraga hirculus </t>
  </si>
  <si>
    <t xml:space="preserve">Saxifraga granulata </t>
  </si>
  <si>
    <t xml:space="preserve">Saponaria officinalis </t>
  </si>
  <si>
    <t xml:space="preserve">Sanicula europaea </t>
  </si>
  <si>
    <t xml:space="preserve">Sanguisorba officinalis </t>
  </si>
  <si>
    <t>Sambucus nigra (s)</t>
  </si>
  <si>
    <t>Salix viminalis (c)</t>
  </si>
  <si>
    <t xml:space="preserve">Salix repens </t>
  </si>
  <si>
    <t xml:space="preserve">Salix myrsinites </t>
  </si>
  <si>
    <t xml:space="preserve">Salix herbacea </t>
  </si>
  <si>
    <t>Salix cinerea (s)</t>
  </si>
  <si>
    <t>Salix caprea (s)</t>
  </si>
  <si>
    <t>Salix aurita (s)</t>
  </si>
  <si>
    <t xml:space="preserve">Sagina subulata </t>
  </si>
  <si>
    <t xml:space="preserve">Sagina procumbens </t>
  </si>
  <si>
    <t xml:space="preserve">Sagina nodosa </t>
  </si>
  <si>
    <t xml:space="preserve">Sagina apetala subsp. apetala </t>
  </si>
  <si>
    <t xml:space="preserve">Ruscus aculeatus </t>
  </si>
  <si>
    <t xml:space="preserve">Rumex sanguineus </t>
  </si>
  <si>
    <t xml:space="preserve">Rumex obtusifolius </t>
  </si>
  <si>
    <t xml:space="preserve">Rumex crispus </t>
  </si>
  <si>
    <t xml:space="preserve">Rumex conglomeratus </t>
  </si>
  <si>
    <t xml:space="preserve">Rumex acetosella </t>
  </si>
  <si>
    <t xml:space="preserve">Rumex acetosa </t>
  </si>
  <si>
    <t xml:space="preserve">Rubus saxatilis </t>
  </si>
  <si>
    <t xml:space="preserve">Rubus idaeus </t>
  </si>
  <si>
    <t xml:space="preserve">Rubus fruticosus agg. </t>
  </si>
  <si>
    <t xml:space="preserve">Rubus chamaemorus </t>
  </si>
  <si>
    <t xml:space="preserve">Rubus caesius </t>
  </si>
  <si>
    <t xml:space="preserve">Rosa canina agg. </t>
  </si>
  <si>
    <t xml:space="preserve">Rosa arvensis </t>
  </si>
  <si>
    <t xml:space="preserve">Rorippa nasturtium-aquaticum </t>
  </si>
  <si>
    <t xml:space="preserve">Ribes uva-crispa </t>
  </si>
  <si>
    <t>Ribes rubrum (s)</t>
  </si>
  <si>
    <t xml:space="preserve">Ribes nigrum </t>
  </si>
  <si>
    <t xml:space="preserve">Rhynchospora alba </t>
  </si>
  <si>
    <t>Rhododendron ponticum (s)</t>
  </si>
  <si>
    <t xml:space="preserve">Rhinanthus minor </t>
  </si>
  <si>
    <t xml:space="preserve">Rhamnus cathartica </t>
  </si>
  <si>
    <t xml:space="preserve">Ranunculus sardous </t>
  </si>
  <si>
    <t xml:space="preserve">Ranunculus reptans </t>
  </si>
  <si>
    <t xml:space="preserve">Ranunculus repens </t>
  </si>
  <si>
    <t xml:space="preserve">Ranunculus parviflorus </t>
  </si>
  <si>
    <t xml:space="preserve">Ranunculus flammula </t>
  </si>
  <si>
    <t xml:space="preserve">Ranunculus ficaria </t>
  </si>
  <si>
    <t xml:space="preserve">Ranunculus bulbosus </t>
  </si>
  <si>
    <t xml:space="preserve">Ranunculus arvensis </t>
  </si>
  <si>
    <t xml:space="preserve">Ranunculus acris </t>
  </si>
  <si>
    <t>Quercus robur (c)</t>
  </si>
  <si>
    <t>Quercus petraea (c)</t>
  </si>
  <si>
    <t>Quercus cerris (c)</t>
  </si>
  <si>
    <t xml:space="preserve">Pulicaria dysenterica </t>
  </si>
  <si>
    <t xml:space="preserve">Pteridium aquilinum </t>
  </si>
  <si>
    <t>Prunus spinosa (s)</t>
  </si>
  <si>
    <t>Prunus padus (s)</t>
  </si>
  <si>
    <t xml:space="preserve">Prunus laurocerasus </t>
  </si>
  <si>
    <t>Prunus avium (c)</t>
  </si>
  <si>
    <t xml:space="preserve">Prunella vulgaris </t>
  </si>
  <si>
    <t xml:space="preserve">Primula vulgaris </t>
  </si>
  <si>
    <t xml:space="preserve">Primula veris </t>
  </si>
  <si>
    <t xml:space="preserve">Primula farinosa </t>
  </si>
  <si>
    <t xml:space="preserve">Sanguisorba minor </t>
  </si>
  <si>
    <t xml:space="preserve">Potentilla sterilis </t>
  </si>
  <si>
    <t xml:space="preserve">Potentilla reptans </t>
  </si>
  <si>
    <t xml:space="preserve">Potentilla palustris </t>
  </si>
  <si>
    <t xml:space="preserve">Potentilla erecta </t>
  </si>
  <si>
    <t xml:space="preserve">Potentilla anserina </t>
  </si>
  <si>
    <t xml:space="preserve">Potamogeton polygonifolius </t>
  </si>
  <si>
    <t>Populus tremula (c)</t>
  </si>
  <si>
    <t xml:space="preserve">Populus nigra s.l. </t>
  </si>
  <si>
    <t>Populus alba x tremula (P. x canescens) (c)</t>
  </si>
  <si>
    <t xml:space="preserve">Polypodium vulgare </t>
  </si>
  <si>
    <t xml:space="preserve">Polypodium cambricum </t>
  </si>
  <si>
    <t xml:space="preserve">Persicaria vivipara </t>
  </si>
  <si>
    <t xml:space="preserve">Persicaria wallichii </t>
  </si>
  <si>
    <t xml:space="preserve">Persicaria maculosa </t>
  </si>
  <si>
    <t xml:space="preserve">Persicaria lapathifolia </t>
  </si>
  <si>
    <t xml:space="preserve">Persicaria hydropiper </t>
  </si>
  <si>
    <t xml:space="preserve">Fallopia convolvulus </t>
  </si>
  <si>
    <t xml:space="preserve">Polygonum aviculare </t>
  </si>
  <si>
    <t xml:space="preserve">Polygala vulgaris </t>
  </si>
  <si>
    <t xml:space="preserve">Polygala serpyllifolia </t>
  </si>
  <si>
    <t xml:space="preserve">Poa trivialis </t>
  </si>
  <si>
    <t xml:space="preserve">Poa humilis </t>
  </si>
  <si>
    <t xml:space="preserve">Poa pratensis s.str. </t>
  </si>
  <si>
    <t xml:space="preserve">Poa palustris </t>
  </si>
  <si>
    <t xml:space="preserve">Poa nemoralis </t>
  </si>
  <si>
    <t xml:space="preserve">Poa compressa </t>
  </si>
  <si>
    <t xml:space="preserve">Poa chaixii </t>
  </si>
  <si>
    <t xml:space="preserve">Poa annua </t>
  </si>
  <si>
    <t xml:space="preserve">Poa angustifolia </t>
  </si>
  <si>
    <t xml:space="preserve">Plantago media </t>
  </si>
  <si>
    <t xml:space="preserve">Plantago maritima </t>
  </si>
  <si>
    <t xml:space="preserve">Plantago major </t>
  </si>
  <si>
    <t xml:space="preserve">Plantago lanceolata </t>
  </si>
  <si>
    <t>Pinus sylvestris (c)</t>
  </si>
  <si>
    <t xml:space="preserve">Pinguicula vulgaris </t>
  </si>
  <si>
    <t xml:space="preserve">Pinguicula lusitanica </t>
  </si>
  <si>
    <t xml:space="preserve">Pimpinella saxifraga </t>
  </si>
  <si>
    <t xml:space="preserve">Pilosella officinarum agg </t>
  </si>
  <si>
    <t xml:space="preserve">Picris hieracioides </t>
  </si>
  <si>
    <t xml:space="preserve">Phyllitis scolopendrium </t>
  </si>
  <si>
    <t xml:space="preserve">Phragmites australis </t>
  </si>
  <si>
    <t xml:space="preserve">Phleum pratense </t>
  </si>
  <si>
    <t xml:space="preserve">Phleum bertolonii </t>
  </si>
  <si>
    <t xml:space="preserve">Phalaris canariensis </t>
  </si>
  <si>
    <t xml:space="preserve">Phalaris arundinacea </t>
  </si>
  <si>
    <t xml:space="preserve">Pedicularis sylvatica </t>
  </si>
  <si>
    <t xml:space="preserve">Pedicularis palustris </t>
  </si>
  <si>
    <t xml:space="preserve">Pastinaca sativa </t>
  </si>
  <si>
    <t xml:space="preserve">Parnassia palustris </t>
  </si>
  <si>
    <t xml:space="preserve">Oxalis acetosella </t>
  </si>
  <si>
    <t xml:space="preserve">Osmunda regalis </t>
  </si>
  <si>
    <t xml:space="preserve">Ornithogalum umbellatum </t>
  </si>
  <si>
    <t xml:space="preserve">Ophioglossum vulgatum </t>
  </si>
  <si>
    <t xml:space="preserve">Ononis repens </t>
  </si>
  <si>
    <t xml:space="preserve">Oenanthe crocata </t>
  </si>
  <si>
    <t xml:space="preserve">Odontites vernus </t>
  </si>
  <si>
    <t xml:space="preserve">Nuphar pumila </t>
  </si>
  <si>
    <t xml:space="preserve">Narthecium ossifragum </t>
  </si>
  <si>
    <t xml:space="preserve">Nardus stricta </t>
  </si>
  <si>
    <t xml:space="preserve">Myrica gale </t>
  </si>
  <si>
    <t xml:space="preserve">Myosotis sylvatica </t>
  </si>
  <si>
    <t xml:space="preserve">Myosotis secunda </t>
  </si>
  <si>
    <t xml:space="preserve">Myosotis scorpioides </t>
  </si>
  <si>
    <t xml:space="preserve">Myosotis ramosissima </t>
  </si>
  <si>
    <t xml:space="preserve">Myosotis discolor </t>
  </si>
  <si>
    <t xml:space="preserve">Myosotis laxa </t>
  </si>
  <si>
    <t xml:space="preserve">Myosotis stolonifera </t>
  </si>
  <si>
    <t xml:space="preserve">Myosotis arvensis </t>
  </si>
  <si>
    <t xml:space="preserve">Mycelis muralis </t>
  </si>
  <si>
    <t xml:space="preserve">Claytonia sibirica </t>
  </si>
  <si>
    <t xml:space="preserve">Montia fontana </t>
  </si>
  <si>
    <t xml:space="preserve">Molinia caerulea </t>
  </si>
  <si>
    <t xml:space="preserve">Moehringia trinervia </t>
  </si>
  <si>
    <t xml:space="preserve">Minuartia verna </t>
  </si>
  <si>
    <t xml:space="preserve">Milium effusum </t>
  </si>
  <si>
    <t xml:space="preserve">Mercurialis perennis </t>
  </si>
  <si>
    <t xml:space="preserve">Mercurialis annua </t>
  </si>
  <si>
    <t xml:space="preserve">Mentha arvensis </t>
  </si>
  <si>
    <t xml:space="preserve">Mentha aquatica </t>
  </si>
  <si>
    <t xml:space="preserve">Melica uniflora </t>
  </si>
  <si>
    <t xml:space="preserve">Melampyrum pratense </t>
  </si>
  <si>
    <t xml:space="preserve">Medicago lupulina </t>
  </si>
  <si>
    <t xml:space="preserve">Matricaria recutita </t>
  </si>
  <si>
    <t xml:space="preserve">Matricaria discoidea </t>
  </si>
  <si>
    <t xml:space="preserve">Lythrum salicaria </t>
  </si>
  <si>
    <t xml:space="preserve">Lysimachia vulgaris </t>
  </si>
  <si>
    <t xml:space="preserve">Lysimachia nummularia </t>
  </si>
  <si>
    <t xml:space="preserve">Lysimachia nemorum </t>
  </si>
  <si>
    <t xml:space="preserve">Huperzia selago </t>
  </si>
  <si>
    <t xml:space="preserve">Lycopodium clavatum </t>
  </si>
  <si>
    <t xml:space="preserve">Lycopodium annotinum </t>
  </si>
  <si>
    <t xml:space="preserve">Diphasiastrum alpinum </t>
  </si>
  <si>
    <t xml:space="preserve">Lychnis flos-cuculi </t>
  </si>
  <si>
    <t xml:space="preserve">Luzula sylvatica </t>
  </si>
  <si>
    <t xml:space="preserve">Luzula spicata </t>
  </si>
  <si>
    <t xml:space="preserve">Luzula pilosa </t>
  </si>
  <si>
    <t xml:space="preserve">Luzula multiflora </t>
  </si>
  <si>
    <t xml:space="preserve">Luzula luzuloides </t>
  </si>
  <si>
    <t xml:space="preserve">Luzula campestris </t>
  </si>
  <si>
    <t xml:space="preserve">Lotus pedunculatus </t>
  </si>
  <si>
    <t xml:space="preserve">Lotus glaber </t>
  </si>
  <si>
    <t xml:space="preserve">Lotus corniculatus </t>
  </si>
  <si>
    <t>Lonicera periclymenum (g)</t>
  </si>
  <si>
    <t xml:space="preserve">Lolium temulentum </t>
  </si>
  <si>
    <t xml:space="preserve">Lolium perenne </t>
  </si>
  <si>
    <t xml:space="preserve">Lolium multiflorum </t>
  </si>
  <si>
    <t xml:space="preserve">Loiseleuria procumbens </t>
  </si>
  <si>
    <t xml:space="preserve">Listera ovata </t>
  </si>
  <si>
    <t xml:space="preserve">Listera cordata </t>
  </si>
  <si>
    <t xml:space="preserve">Linum catharticum </t>
  </si>
  <si>
    <t xml:space="preserve">Linaria vulgaris </t>
  </si>
  <si>
    <t>Ligustrum vulgare (s)</t>
  </si>
  <si>
    <t xml:space="preserve">Lepidium heterophyllum </t>
  </si>
  <si>
    <t xml:space="preserve">Leontodon saxatilis </t>
  </si>
  <si>
    <t xml:space="preserve">Leontodon hispidus </t>
  </si>
  <si>
    <t xml:space="preserve">Leontodon autumnalis </t>
  </si>
  <si>
    <t xml:space="preserve">Lemna minor </t>
  </si>
  <si>
    <t xml:space="preserve">Lathyrus pratensis </t>
  </si>
  <si>
    <t xml:space="preserve">Lathyrus linifolius </t>
  </si>
  <si>
    <t>Larix decidua (c)</t>
  </si>
  <si>
    <t xml:space="preserve">Lapsana communis </t>
  </si>
  <si>
    <t xml:space="preserve">Lamium purpureum </t>
  </si>
  <si>
    <t xml:space="preserve">Lamium album </t>
  </si>
  <si>
    <t xml:space="preserve">Koeleria macrantha </t>
  </si>
  <si>
    <t xml:space="preserve">Lagurus ovatus </t>
  </si>
  <si>
    <t xml:space="preserve">Kobresia simpliciuscula </t>
  </si>
  <si>
    <t xml:space="preserve">Knautia arvensis </t>
  </si>
  <si>
    <t xml:space="preserve">Juniperus communis subsp. nana </t>
  </si>
  <si>
    <t xml:space="preserve">Juniperus communis subsp. communis </t>
  </si>
  <si>
    <t xml:space="preserve">Juncus triglumis </t>
  </si>
  <si>
    <t xml:space="preserve">Juncus trifidus </t>
  </si>
  <si>
    <t xml:space="preserve">Juncus squarrosus </t>
  </si>
  <si>
    <t xml:space="preserve">Juncus inflexus </t>
  </si>
  <si>
    <t xml:space="preserve">Juncus effusus </t>
  </si>
  <si>
    <t xml:space="preserve">Juncus conglomeratus </t>
  </si>
  <si>
    <t xml:space="preserve">Juncus bulbosus </t>
  </si>
  <si>
    <t xml:space="preserve">Juncus bufonius </t>
  </si>
  <si>
    <t xml:space="preserve">Juncus articulatus </t>
  </si>
  <si>
    <t xml:space="preserve">Juncus acutus </t>
  </si>
  <si>
    <t xml:space="preserve">Juncus acutiflorus </t>
  </si>
  <si>
    <t xml:space="preserve">Iris pseudacorus </t>
  </si>
  <si>
    <t xml:space="preserve">Inula conyzae </t>
  </si>
  <si>
    <t xml:space="preserve">Impatiens glandulifera </t>
  </si>
  <si>
    <t>Ilex aquifolium (s)</t>
  </si>
  <si>
    <t xml:space="preserve">Hypochaeris radicata </t>
  </si>
  <si>
    <t xml:space="preserve">Hypericum tetrapterum </t>
  </si>
  <si>
    <t xml:space="preserve">Hypericum pulchrum </t>
  </si>
  <si>
    <t xml:space="preserve">Hypericum perforatum </t>
  </si>
  <si>
    <t xml:space="preserve">Hypericum montanum </t>
  </si>
  <si>
    <t xml:space="preserve">Hypericum maculatum </t>
  </si>
  <si>
    <t xml:space="preserve">Hypericum humifusum </t>
  </si>
  <si>
    <t xml:space="preserve">Hypericum hirsutum </t>
  </si>
  <si>
    <t xml:space="preserve">Hypericum calycinum </t>
  </si>
  <si>
    <t xml:space="preserve">Hypericum androsaemum </t>
  </si>
  <si>
    <t xml:space="preserve">Hydrocotyle vulgaris </t>
  </si>
  <si>
    <t xml:space="preserve">Humulus lupulus </t>
  </si>
  <si>
    <t xml:space="preserve">Hordeum secalinum </t>
  </si>
  <si>
    <t xml:space="preserve">Hordeum murinum </t>
  </si>
  <si>
    <t xml:space="preserve">Holcus mollis </t>
  </si>
  <si>
    <t xml:space="preserve">Holcus lanatus </t>
  </si>
  <si>
    <t xml:space="preserve">Hippuris vulgaris </t>
  </si>
  <si>
    <t xml:space="preserve">Hippocrepis comosa </t>
  </si>
  <si>
    <t xml:space="preserve">Hieracium </t>
  </si>
  <si>
    <t xml:space="preserve">Heracleum sphondylium </t>
  </si>
  <si>
    <t xml:space="preserve">Helictotrichon pubescens </t>
  </si>
  <si>
    <t xml:space="preserve">Helictotrichon pratense </t>
  </si>
  <si>
    <t xml:space="preserve">Helianthemum nummularium </t>
  </si>
  <si>
    <t>Hedera helix (g)</t>
  </si>
  <si>
    <t xml:space="preserve">Gymnadenia conopsea </t>
  </si>
  <si>
    <t xml:space="preserve">Gnaphalium uliginosum </t>
  </si>
  <si>
    <t xml:space="preserve">Glyceria notata </t>
  </si>
  <si>
    <t xml:space="preserve">Glyceria fluitans </t>
  </si>
  <si>
    <t xml:space="preserve">Glyceria declinata </t>
  </si>
  <si>
    <t xml:space="preserve">Glechoma hederacea </t>
  </si>
  <si>
    <t xml:space="preserve">Geum urbanum </t>
  </si>
  <si>
    <t xml:space="preserve">Geum rivale </t>
  </si>
  <si>
    <t xml:space="preserve">Geranium sylvaticum </t>
  </si>
  <si>
    <t xml:space="preserve">Geranium robertianum </t>
  </si>
  <si>
    <t xml:space="preserve">Geranium pyrenaicum </t>
  </si>
  <si>
    <t xml:space="preserve">Geranium molle </t>
  </si>
  <si>
    <t xml:space="preserve">Geranium dissectum </t>
  </si>
  <si>
    <t xml:space="preserve">Gentianella amarella </t>
  </si>
  <si>
    <t xml:space="preserve">Gentiana verna </t>
  </si>
  <si>
    <t xml:space="preserve">Gentiana pneumonanthe </t>
  </si>
  <si>
    <t xml:space="preserve">Genista tinctoria </t>
  </si>
  <si>
    <t xml:space="preserve">Genista anglica </t>
  </si>
  <si>
    <t xml:space="preserve">Galium verum </t>
  </si>
  <si>
    <t xml:space="preserve">Galium uliginosum </t>
  </si>
  <si>
    <t xml:space="preserve">Galium sterneri </t>
  </si>
  <si>
    <t xml:space="preserve">Galium saxatile </t>
  </si>
  <si>
    <t xml:space="preserve">Galium palustre </t>
  </si>
  <si>
    <t xml:space="preserve">Galium odoratum </t>
  </si>
  <si>
    <t xml:space="preserve">Galium mollugo </t>
  </si>
  <si>
    <t xml:space="preserve">Galium aparine </t>
  </si>
  <si>
    <t xml:space="preserve">Galeopsis tetrahit </t>
  </si>
  <si>
    <t xml:space="preserve">Galeopsis speciosa </t>
  </si>
  <si>
    <t xml:space="preserve">Lamiastrum galeobdolon </t>
  </si>
  <si>
    <t xml:space="preserve">Galanthus nivalis </t>
  </si>
  <si>
    <t>Fraxinus excelsior (c)</t>
  </si>
  <si>
    <t xml:space="preserve">Frangula alnus </t>
  </si>
  <si>
    <t xml:space="preserve">Fragaria vesca </t>
  </si>
  <si>
    <t xml:space="preserve">Filipendula vulgaris </t>
  </si>
  <si>
    <t xml:space="preserve">Filipendula ulmaria </t>
  </si>
  <si>
    <t xml:space="preserve">Festuca ovina or Festuca rubra </t>
  </si>
  <si>
    <t xml:space="preserve">Festuca vivipara </t>
  </si>
  <si>
    <t xml:space="preserve">Festuca filiformis </t>
  </si>
  <si>
    <t xml:space="preserve">Festuca rubra </t>
  </si>
  <si>
    <t xml:space="preserve">Festuca pratensis </t>
  </si>
  <si>
    <t xml:space="preserve">Festuca ovina </t>
  </si>
  <si>
    <t xml:space="preserve">Festuca gigantea </t>
  </si>
  <si>
    <t xml:space="preserve">Festuca arundinacea </t>
  </si>
  <si>
    <t>Fagus sylvatica (c)</t>
  </si>
  <si>
    <t xml:space="preserve">Euphrasia officinalis agg. </t>
  </si>
  <si>
    <t xml:space="preserve">Eupatorium cannabinum </t>
  </si>
  <si>
    <t>Euonymus europaeus (s)</t>
  </si>
  <si>
    <t xml:space="preserve">Erophila verna s.l. </t>
  </si>
  <si>
    <t xml:space="preserve">Erodium maritimum </t>
  </si>
  <si>
    <t xml:space="preserve">Eriophorum vaginatum </t>
  </si>
  <si>
    <t xml:space="preserve">Eriophorum angustifolium </t>
  </si>
  <si>
    <t xml:space="preserve">Erigeron acer </t>
  </si>
  <si>
    <t xml:space="preserve">Erica tetralix </t>
  </si>
  <si>
    <t xml:space="preserve">Erica cinerea </t>
  </si>
  <si>
    <t xml:space="preserve">Equisetum telmateia </t>
  </si>
  <si>
    <t xml:space="preserve">Equisetum sylvaticum </t>
  </si>
  <si>
    <t xml:space="preserve">Equisetum pratense </t>
  </si>
  <si>
    <t xml:space="preserve">Equisetum palustre </t>
  </si>
  <si>
    <t xml:space="preserve">Equisetum fluviatile </t>
  </si>
  <si>
    <t xml:space="preserve">Equisetum arvense </t>
  </si>
  <si>
    <t>BAP_PRIORITY</t>
  </si>
  <si>
    <t>BAP_BROAD</t>
  </si>
  <si>
    <t>NVCCLASS</t>
  </si>
  <si>
    <t>SLOPEFORM_CODE</t>
  </si>
  <si>
    <t>ASPECT</t>
  </si>
  <si>
    <t>SLOPE</t>
  </si>
  <si>
    <t>LANDUSE_CODE</t>
  </si>
  <si>
    <t>SURVEYOR</t>
  </si>
  <si>
    <t>WOODLAND_SUBCELL_Y</t>
  </si>
  <si>
    <t>WOODLAND_SUBCELL_X</t>
  </si>
  <si>
    <t>WOODLAND_SUBCELL_ID</t>
  </si>
  <si>
    <t>NUM_STEMS</t>
  </si>
  <si>
    <t>STEM_ID</t>
  </si>
  <si>
    <t>TREE_ID</t>
  </si>
  <si>
    <t>EASTINGS</t>
  </si>
  <si>
    <t>NORTHINGS</t>
  </si>
  <si>
    <t>FREQUENCY</t>
  </si>
  <si>
    <t>STRAT</t>
  </si>
  <si>
    <t>Acid Grassland</t>
  </si>
  <si>
    <t>CODE TYPE</t>
  </si>
  <si>
    <t>All Data</t>
  </si>
  <si>
    <t>Quality Assurance - Vegetation data</t>
  </si>
  <si>
    <t>All Survey Data</t>
  </si>
  <si>
    <t>Vegetation Survey Data - Human disturbance</t>
  </si>
  <si>
    <t>Vegetation Survey Data - General</t>
  </si>
  <si>
    <t>Vegetation Survey Data - Grazing evidence</t>
  </si>
  <si>
    <t>Vegetation Survey Data - Other disturbance</t>
  </si>
  <si>
    <t>Vegetation Survey Data - Cell feature</t>
  </si>
  <si>
    <t>Vegetation Survey Data - Disturbance (Woodland)</t>
  </si>
  <si>
    <t>Vegetation Survey Data - Path feature</t>
  </si>
  <si>
    <t>Rivers and Streams</t>
  </si>
  <si>
    <t>Rivers</t>
  </si>
  <si>
    <t>Standing Open Waters and Canals</t>
  </si>
  <si>
    <t>Oligotrophic and Dystrophic Lakes</t>
  </si>
  <si>
    <t>Arable and Horticultural</t>
  </si>
  <si>
    <t>Ponds</t>
  </si>
  <si>
    <t>Boundary and Linear Features</t>
  </si>
  <si>
    <t>Mesotrophic Lakes</t>
  </si>
  <si>
    <t>Broadleaved, Mixed and Yew Woodland</t>
  </si>
  <si>
    <t>Eutrophic Standing Waters</t>
  </si>
  <si>
    <t>Coniferous Woodland</t>
  </si>
  <si>
    <t>Aquifer Fed Naturally Fluctuating Water Bodies</t>
  </si>
  <si>
    <t>Arable Field Margins</t>
  </si>
  <si>
    <t>Calcareous Grassland</t>
  </si>
  <si>
    <t>Hedgerows</t>
  </si>
  <si>
    <t>Neutral Grassland</t>
  </si>
  <si>
    <t>Traditional Orchards</t>
  </si>
  <si>
    <t>Improved Grassland</t>
  </si>
  <si>
    <t>Wood-Pasture and Parkland</t>
  </si>
  <si>
    <t>Dwarf Shrub Heath</t>
  </si>
  <si>
    <t>Upland Oakwood</t>
  </si>
  <si>
    <t>Fen, Marsh and Swamp</t>
  </si>
  <si>
    <t>Lowland Beech and Yew Woodland</t>
  </si>
  <si>
    <t>Bogs</t>
  </si>
  <si>
    <t>Upland Mixed Ashwoods</t>
  </si>
  <si>
    <t>Montane Habitats</t>
  </si>
  <si>
    <t>Wet Woodland</t>
  </si>
  <si>
    <t>Inland Rock</t>
  </si>
  <si>
    <t>Lowland Mixed Deciduous Woodland</t>
  </si>
  <si>
    <t>Supralittoral Rock</t>
  </si>
  <si>
    <t>Upland Birchwoods</t>
  </si>
  <si>
    <t>Supralittoral Sediment</t>
  </si>
  <si>
    <t>Native Pine Woodlands</t>
  </si>
  <si>
    <t>Littoral Rock</t>
  </si>
  <si>
    <t>Lowland Dry Acid Grassland</t>
  </si>
  <si>
    <t>Littoral Sediment</t>
  </si>
  <si>
    <t>Lowland Calcareous Grassland</t>
  </si>
  <si>
    <t>Sublittoral Rock</t>
  </si>
  <si>
    <t>Upland Calcareous Grassland</t>
  </si>
  <si>
    <t>Sublittoral Sediment</t>
  </si>
  <si>
    <t>Lowland Meadows</t>
  </si>
  <si>
    <t>Upland Hay Meadows</t>
  </si>
  <si>
    <t>Coastal and Floodplain Grazing Marsh</t>
  </si>
  <si>
    <t>Lowland Heathland</t>
  </si>
  <si>
    <t>Upland Heathland</t>
  </si>
  <si>
    <t>Upland Flushes, Fens and Swamps</t>
  </si>
  <si>
    <t>Purple Moor Grass and Rush Pastures</t>
  </si>
  <si>
    <t>Lowland Fens</t>
  </si>
  <si>
    <t>Reedbeds</t>
  </si>
  <si>
    <t>Lowland Raised Bog</t>
  </si>
  <si>
    <t>Blanket Bog</t>
  </si>
  <si>
    <t>Mountain Heaths and Willow Scrub</t>
  </si>
  <si>
    <t>Inland Rock Outcrop and Scree Habitats</t>
  </si>
  <si>
    <t>Calaminarian Grasslands</t>
  </si>
  <si>
    <t>Open Mosaic Habitats on Previously Developed Land</t>
  </si>
  <si>
    <t>Limestone Pavements</t>
  </si>
  <si>
    <t>Maritime Cliff and Slopes</t>
  </si>
  <si>
    <t>Coastal Vegetated Shingle</t>
  </si>
  <si>
    <t>Machair</t>
  </si>
  <si>
    <t>Intertidal Chalk</t>
  </si>
  <si>
    <t>Intertidal Underboulder Communities</t>
  </si>
  <si>
    <t>Coastal Saltmarsh</t>
  </si>
  <si>
    <t>Intertidal Mudflats</t>
  </si>
  <si>
    <t>Seagrass Beds</t>
  </si>
  <si>
    <t>Sheltered Muddy Gravels</t>
  </si>
  <si>
    <t>Peat and Clay Exposures with Piddocks</t>
  </si>
  <si>
    <t>Subtidal Chalk</t>
  </si>
  <si>
    <t>Tide-swept Channels</t>
  </si>
  <si>
    <t>Fragile Sponge and Anthozoan Communities on Subtidal Rocky Habitats</t>
  </si>
  <si>
    <t>Esuarine Rocky Habitats</t>
  </si>
  <si>
    <t>Seamount Communities</t>
  </si>
  <si>
    <t>Carbonate Mounds</t>
  </si>
  <si>
    <t>Cold-Water Coral Reefs</t>
  </si>
  <si>
    <t>Deep-Sea Sponge Communities</t>
  </si>
  <si>
    <t>Subtidal Sands and Gravels</t>
  </si>
  <si>
    <t>Horse Mussel Beds</t>
  </si>
  <si>
    <t>Mud Habitats in Deep Water</t>
  </si>
  <si>
    <t>File Shell Beds</t>
  </si>
  <si>
    <t>Maerl Beds</t>
  </si>
  <si>
    <t>Serpulid Reefs</t>
  </si>
  <si>
    <t>Blue Mussel Beds on Sediment</t>
  </si>
  <si>
    <t>Saline Lagoons</t>
  </si>
  <si>
    <t>QA601</t>
  </si>
  <si>
    <t>QA603</t>
  </si>
  <si>
    <t>QA606</t>
  </si>
  <si>
    <t>Data Issue - Vegetation data</t>
  </si>
  <si>
    <t>Coastal Sand Dunes</t>
  </si>
  <si>
    <t>Not a priority habitat</t>
  </si>
  <si>
    <t>Not a priority habitat - Upland Acid Grassland</t>
  </si>
  <si>
    <t>Not a priority habitat - Rough Grassland</t>
  </si>
  <si>
    <t>Not a priority habitat - Other</t>
  </si>
  <si>
    <t>SCODE1</t>
  </si>
  <si>
    <t>SCODE2</t>
  </si>
  <si>
    <t>SCODE3</t>
  </si>
  <si>
    <t>DATA _ENTRY_COMMENTS</t>
  </si>
  <si>
    <t>DATA_ISSUE</t>
  </si>
  <si>
    <t>DATA_ENTRY_COMMENTS</t>
  </si>
  <si>
    <r>
      <t>Sabellaria spinulosa</t>
    </r>
    <r>
      <rPr>
        <sz val="8"/>
        <color indexed="8"/>
        <rFont val="Arial"/>
        <family val="2"/>
      </rPr>
      <t xml:space="preserve"> Reefs</t>
    </r>
  </si>
  <si>
    <t>DPK</t>
  </si>
  <si>
    <t>B41</t>
  </si>
  <si>
    <t>WAL</t>
  </si>
  <si>
    <t>B42</t>
  </si>
  <si>
    <t>MOT</t>
  </si>
  <si>
    <t>B43</t>
  </si>
  <si>
    <t>WYR</t>
  </si>
  <si>
    <t>B44</t>
  </si>
  <si>
    <t>WDW</t>
  </si>
  <si>
    <t>B45</t>
  </si>
  <si>
    <t>BBR</t>
  </si>
  <si>
    <t>B46</t>
  </si>
  <si>
    <t>ENS</t>
  </si>
  <si>
    <t>B47</t>
  </si>
  <si>
    <t>MAY</t>
  </si>
  <si>
    <t>B48</t>
  </si>
  <si>
    <t>B49</t>
  </si>
  <si>
    <t>CRF</t>
  </si>
  <si>
    <t>B50</t>
  </si>
  <si>
    <t>DI800</t>
  </si>
  <si>
    <t>DI804</t>
  </si>
  <si>
    <t>QA788</t>
  </si>
  <si>
    <t>DI911</t>
  </si>
  <si>
    <t>QA900</t>
  </si>
  <si>
    <t>QA902</t>
  </si>
  <si>
    <t>QA903</t>
  </si>
  <si>
    <t>FINAL_QA</t>
  </si>
  <si>
    <t>DATA_ISSUE1</t>
  </si>
  <si>
    <t>DATA_ISSUE2</t>
  </si>
  <si>
    <t>DATA_ISSUE3</t>
  </si>
  <si>
    <t>Checked data - Vegetation data</t>
  </si>
  <si>
    <t>RWM</t>
  </si>
  <si>
    <t>No sample/reading taken - equipment out of action/unable to visit equipment</t>
  </si>
  <si>
    <t>Sample lost or inadvertently discarded</t>
  </si>
  <si>
    <t>Partial loss of sample</t>
  </si>
  <si>
    <t>Bonfire in vicinity during sampling period</t>
  </si>
  <si>
    <t>Heather burning in vicinity during sampling period</t>
  </si>
  <si>
    <t>Forest fire in vicinity during sampling period</t>
  </si>
  <si>
    <t>Straw burning in vicinity during sampling period</t>
  </si>
  <si>
    <t>Crop spraying in vicinity during sampling period</t>
  </si>
  <si>
    <t>Construction work in vicinity during sampling period</t>
  </si>
  <si>
    <t>Liming in vicinity during sampling period</t>
  </si>
  <si>
    <t>Change of land use in vicinity</t>
  </si>
  <si>
    <t>Plot/transect section not surveyed</t>
  </si>
  <si>
    <t>Trampling during sampling period</t>
  </si>
  <si>
    <t>Plot not accurately relocated</t>
  </si>
  <si>
    <t>Evidence of disease in plot/transect section</t>
  </si>
  <si>
    <t>Significant disturbance in plot/transect section</t>
  </si>
  <si>
    <t>Cell not surveyed due to obstruction</t>
  </si>
  <si>
    <t>Flooding of survey area</t>
  </si>
  <si>
    <t>Mowing of survey area</t>
  </si>
  <si>
    <t>Muck/slurry/slag application</t>
  </si>
  <si>
    <t>Application of chemicals (details should be supplied)</t>
  </si>
  <si>
    <t>Grazing by sheep</t>
  </si>
  <si>
    <t>Grazing by cattle</t>
  </si>
  <si>
    <t>Grazing/browsing by deer</t>
  </si>
  <si>
    <t>Grazing - other</t>
  </si>
  <si>
    <t>Woodland Management: Coppicing</t>
  </si>
  <si>
    <t>Woodland Management: Thinning</t>
  </si>
  <si>
    <t>Woodland Management: Clear Felling</t>
  </si>
  <si>
    <t>Woodland Management: Brashing</t>
  </si>
  <si>
    <t>Wind-throw</t>
  </si>
  <si>
    <t>Animal path present</t>
  </si>
  <si>
    <t>Forest ride present</t>
  </si>
  <si>
    <t>Human path present</t>
  </si>
  <si>
    <t>Path present (unspecified)</t>
  </si>
  <si>
    <t>Rolling of survey area</t>
  </si>
  <si>
    <t>Adverse weather conditions affected sampling/recording</t>
  </si>
  <si>
    <t>Biting insects affected sampling/recording</t>
  </si>
  <si>
    <t>Failing light affected sampling/recording</t>
  </si>
  <si>
    <t>Anthill present</t>
  </si>
  <si>
    <t>Rabbit scrape present</t>
  </si>
  <si>
    <t>Mole-hill present</t>
  </si>
  <si>
    <t>Approximate or estimated count</t>
  </si>
  <si>
    <t>Tree dead</t>
  </si>
  <si>
    <t>Stem dead</t>
  </si>
  <si>
    <t>Taxon identified with high confidence</t>
  </si>
  <si>
    <t>Taxon identified with medium confidence</t>
  </si>
  <si>
    <t>Taxon identified with low confidence</t>
  </si>
  <si>
    <t>Free-text information is associated with this data record</t>
  </si>
  <si>
    <t>Quadrat feature - fallen dead wood</t>
  </si>
  <si>
    <t>Quadrat feature - other</t>
  </si>
  <si>
    <t>Abundance: % cover modified / inferred</t>
  </si>
  <si>
    <t>Abundance: cell data modified / inferred</t>
  </si>
  <si>
    <t>Abundance: % cover and cell presence modified / inferred</t>
  </si>
  <si>
    <t>Abundance: uncertain match with taxon</t>
  </si>
  <si>
    <t>Taxon: confirmed post survey by surveyor</t>
  </si>
  <si>
    <t>Taxon: confirmed post survey by sample</t>
  </si>
  <si>
    <t>Taxon: confirmed post survey by checking protocol</t>
  </si>
  <si>
    <t>Taxon confirmed to genus only</t>
  </si>
  <si>
    <t>Taxon: added post-survey from sample return</t>
  </si>
  <si>
    <t>Taxon presence recorded as 'dead'</t>
  </si>
  <si>
    <t>Taxon unconfirmed/unknown: unreliable for analysis</t>
  </si>
  <si>
    <t>Abundance: data unreliable for analysis</t>
  </si>
  <si>
    <t>Other: data line unreliable for analysis</t>
  </si>
  <si>
    <t>Last day of survey only recorded</t>
  </si>
  <si>
    <t>Plot data: modified / inferred</t>
  </si>
  <si>
    <t>Plot data: slope form modified / inferred</t>
  </si>
  <si>
    <t>Plot data: slope form does not comply with survey methodology</t>
  </si>
  <si>
    <t>Uncommon species for site/likely errors: needs checking</t>
  </si>
  <si>
    <t>Abundance: % cover missing</t>
  </si>
  <si>
    <t>Abundance: cell data missing</t>
  </si>
  <si>
    <t>Abundance: % cover and cell data missing</t>
  </si>
  <si>
    <t>Abundance: unclear/uncertain tick, cross or % cover</t>
  </si>
  <si>
    <t>Abundance: two or more records share cell/% cover data</t>
  </si>
  <si>
    <t>Abundance: Cell data / %cover does not comply with survey methodology</t>
  </si>
  <si>
    <t>Taxon: name unreadable/incorrect</t>
  </si>
  <si>
    <t>Taxon: '?' after species' name</t>
  </si>
  <si>
    <t>Taxon: labelled as 'sample'  but no sample returned/supplied</t>
  </si>
  <si>
    <t>Taxon/Abundance: species recorded more than once on field form</t>
  </si>
  <si>
    <t>Sample returned: more than one sample in bag</t>
  </si>
  <si>
    <t>Tree species: stage recorded on field form as seedling</t>
  </si>
  <si>
    <t>Tree species: stage not recorded on field form, assumed in ground layer</t>
  </si>
  <si>
    <t>Taxon: not specified if seedling</t>
  </si>
  <si>
    <t>Plot data: some data not recorded/missing</t>
  </si>
  <si>
    <t>Plot data: other issue</t>
  </si>
  <si>
    <t>Data issue: vegetation height does not comply with survey methodology</t>
  </si>
  <si>
    <t>Data issue: vegetation height not clear</t>
  </si>
  <si>
    <t>Data issue: tree measurements appear incorrect</t>
  </si>
  <si>
    <t>No information available - data lost.</t>
  </si>
  <si>
    <t>QA999</t>
  </si>
  <si>
    <t>Ley grassland</t>
  </si>
  <si>
    <t>Permanent or long-term grassland</t>
  </si>
  <si>
    <t>Rough grazing</t>
  </si>
  <si>
    <t>Cereals</t>
  </si>
  <si>
    <t>Green crops</t>
  </si>
  <si>
    <t>Root crops</t>
  </si>
  <si>
    <t>Horticultural crops</t>
  </si>
  <si>
    <t>Fallow</t>
  </si>
  <si>
    <t>Other crops</t>
  </si>
  <si>
    <t>Orchard</t>
  </si>
  <si>
    <t>Deciduous woodland</t>
  </si>
  <si>
    <t>Coniferous woodland</t>
  </si>
  <si>
    <t>Scrub</t>
  </si>
  <si>
    <t>Lowland heath</t>
  </si>
  <si>
    <t>Heather moor</t>
  </si>
  <si>
    <t>Semi-natural grassland</t>
  </si>
  <si>
    <t>Saltmarsh</t>
  </si>
  <si>
    <t>Fen, moor or bog</t>
  </si>
  <si>
    <t>Montane vegetation</t>
  </si>
  <si>
    <t>Public park</t>
  </si>
  <si>
    <t>Golf course</t>
  </si>
  <si>
    <t>Other</t>
  </si>
  <si>
    <t>canopy dominant</t>
  </si>
  <si>
    <t>subdominant</t>
  </si>
  <si>
    <t>intermediate</t>
  </si>
  <si>
    <t>suppressed</t>
  </si>
  <si>
    <t>shrub layer</t>
  </si>
  <si>
    <t>sapling</t>
  </si>
  <si>
    <t>seedling</t>
  </si>
  <si>
    <t>Convex</t>
  </si>
  <si>
    <t>Straight (rectilinear)</t>
  </si>
  <si>
    <t>Concave</t>
  </si>
  <si>
    <t>Ainsdale</t>
  </si>
  <si>
    <t>Bure Marshes</t>
  </si>
  <si>
    <t>Burnham Beeches</t>
  </si>
  <si>
    <t>Coedydd Aber</t>
  </si>
  <si>
    <t>Cors Caron</t>
  </si>
  <si>
    <t>Cors Erddreiniog</t>
  </si>
  <si>
    <t>Cors Fochno</t>
  </si>
  <si>
    <t>Cwm Cadlan</t>
  </si>
  <si>
    <t>Derbyshire Dales</t>
  </si>
  <si>
    <t>Fenn's, Whixall and Bettisfield Mosses</t>
  </si>
  <si>
    <t>Finglandrigg Woods</t>
  </si>
  <si>
    <t>Ingleborough</t>
  </si>
  <si>
    <t>Lindisfarne</t>
  </si>
  <si>
    <t>Lullington Heath</t>
  </si>
  <si>
    <t>Martin Down</t>
  </si>
  <si>
    <t>Monks Wood</t>
  </si>
  <si>
    <t>Newborough</t>
  </si>
  <si>
    <t>North Solent</t>
  </si>
  <si>
    <t>Ogof Ffynnon Ddu</t>
  </si>
  <si>
    <t>Old Winchester Hill</t>
  </si>
  <si>
    <t>Oxwich</t>
  </si>
  <si>
    <t>Rhos Llawr Cwrt</t>
  </si>
  <si>
    <t>Skomer</t>
  </si>
  <si>
    <t>Stackpole</t>
  </si>
  <si>
    <t>Stiperstones</t>
  </si>
  <si>
    <t>Thursley</t>
  </si>
  <si>
    <t>Ty Canol</t>
  </si>
  <si>
    <t>Y Berwyn</t>
  </si>
  <si>
    <t>East Dartmoor Woods &amp; Heaths</t>
  </si>
  <si>
    <t>Chippenham Fen</t>
  </si>
  <si>
    <t>Chobham Common</t>
  </si>
  <si>
    <t>Dersingham Bog</t>
  </si>
  <si>
    <t>Downton Gorge</t>
  </si>
  <si>
    <t>Epping Forest</t>
  </si>
  <si>
    <t>Kielderhead</t>
  </si>
  <si>
    <t>Lower Derwent Valley</t>
  </si>
  <si>
    <t>Ludham-Potter Heigham</t>
  </si>
  <si>
    <t>Malham Tarn</t>
  </si>
  <si>
    <t>Saltfleetby-Theddlethorpe Dunes</t>
  </si>
  <si>
    <t>The Lizard</t>
  </si>
  <si>
    <t>Dark Peak</t>
  </si>
  <si>
    <t>North Walney</t>
  </si>
  <si>
    <t>Mottey Meadows</t>
  </si>
  <si>
    <t xml:space="preserve">Wyre Forest </t>
  </si>
  <si>
    <t>Woodwalton Fen</t>
  </si>
  <si>
    <t>Braunton Burrows</t>
  </si>
  <si>
    <t>Ennerdale &amp; Scoat Fell</t>
  </si>
  <si>
    <t>May Moss</t>
  </si>
  <si>
    <t>Roudsea Wood and Mosses</t>
  </si>
  <si>
    <t>Cross Fell</t>
  </si>
  <si>
    <r>
      <t>Sabellaria alveolata</t>
    </r>
    <r>
      <rPr>
        <sz val="8"/>
        <color indexed="8"/>
        <rFont val="Arial"/>
        <family val="2"/>
      </rPr>
      <t xml:space="preserve"> Reefs</t>
    </r>
  </si>
  <si>
    <t>DI801</t>
  </si>
  <si>
    <t>DI802</t>
  </si>
  <si>
    <t>DI803</t>
  </si>
  <si>
    <t>DI805</t>
  </si>
  <si>
    <t>DI806</t>
  </si>
  <si>
    <t>DI807</t>
  </si>
  <si>
    <t>DI808</t>
  </si>
  <si>
    <t>DI809</t>
  </si>
  <si>
    <t>DI810</t>
  </si>
  <si>
    <t>DI813</t>
  </si>
  <si>
    <t>DI814</t>
  </si>
  <si>
    <t>DI815</t>
  </si>
  <si>
    <t>DI900</t>
  </si>
  <si>
    <t>DI990</t>
  </si>
  <si>
    <t>DI910</t>
  </si>
  <si>
    <t>DI912</t>
  </si>
  <si>
    <t>QA600</t>
  </si>
  <si>
    <t>QA602</t>
  </si>
  <si>
    <t>QA604</t>
  </si>
  <si>
    <t>QA605</t>
  </si>
  <si>
    <t>QA607</t>
  </si>
  <si>
    <t>QA608</t>
  </si>
  <si>
    <t>QA610</t>
  </si>
  <si>
    <t>QA766</t>
  </si>
  <si>
    <t>QA777</t>
  </si>
  <si>
    <t>QA901</t>
  </si>
  <si>
    <t>SDATE</t>
  </si>
  <si>
    <t>BNG_GRID_REF</t>
  </si>
  <si>
    <t>ALTITUDE</t>
  </si>
  <si>
    <t>PERCENT_COVER</t>
  </si>
  <si>
    <t>FEATURE</t>
  </si>
  <si>
    <t>VEG_HEIGHT</t>
  </si>
  <si>
    <t>BEARING_OF_STEM_FROM_CENTRE_OF_RANDOM_CELL</t>
  </si>
  <si>
    <t>DISTANCE_OF_STEM_FROM_CENTRE_OF_RANDOM_CELL</t>
  </si>
  <si>
    <t>CELL_1</t>
  </si>
  <si>
    <t>CELL_2</t>
  </si>
  <si>
    <t>CELL_3</t>
  </si>
  <si>
    <t>CELL_4</t>
  </si>
  <si>
    <t>CELL_5</t>
  </si>
  <si>
    <t>CELL_6</t>
  </si>
  <si>
    <t>CELL_7</t>
  </si>
  <si>
    <t>CELL_8</t>
  </si>
  <si>
    <t>CELL_9</t>
  </si>
  <si>
    <t>CELL_10</t>
  </si>
  <si>
    <t>CELL_11</t>
  </si>
  <si>
    <t>CELL_12</t>
  </si>
  <si>
    <t>CELL_13</t>
  </si>
  <si>
    <t>CELL_14</t>
  </si>
  <si>
    <t>CELL_15</t>
  </si>
  <si>
    <t>CELL_16</t>
  </si>
  <si>
    <t>CELL_17</t>
  </si>
  <si>
    <t>CELL_18</t>
  </si>
  <si>
    <t>CELL_19</t>
  </si>
  <si>
    <t>CELL_20</t>
  </si>
  <si>
    <t>CELL_21</t>
  </si>
  <si>
    <t>CELL_22</t>
  </si>
  <si>
    <t>CELL_23</t>
  </si>
  <si>
    <t>CELL_24</t>
  </si>
  <si>
    <t>CELL_25</t>
  </si>
  <si>
    <t>Sheet</t>
  </si>
  <si>
    <t>Field</t>
  </si>
  <si>
    <t>Unit</t>
  </si>
  <si>
    <t>Whole Plot Data</t>
  </si>
  <si>
    <t>Metres</t>
  </si>
  <si>
    <t>DIAMETER</t>
  </si>
  <si>
    <t>HEIGHT</t>
  </si>
  <si>
    <t>DISTANCE</t>
  </si>
  <si>
    <t>SURVEYOR_HEIGHT</t>
  </si>
  <si>
    <t>ANGLE</t>
  </si>
  <si>
    <t>Degrees</t>
  </si>
  <si>
    <t>Centimetres</t>
  </si>
  <si>
    <t>LOCATION_REMARK</t>
  </si>
  <si>
    <t>LANDUSE_TYPE</t>
  </si>
  <si>
    <t>SITE</t>
  </si>
  <si>
    <t>DESCRIPTION</t>
  </si>
  <si>
    <t>CODE</t>
  </si>
  <si>
    <t>CODE_TYPE</t>
  </si>
  <si>
    <t>QA_CODE</t>
  </si>
  <si>
    <t>Litter</t>
  </si>
  <si>
    <t>Bare Rock</t>
  </si>
  <si>
    <t>Bare Soil</t>
  </si>
  <si>
    <t>Deadwood</t>
  </si>
  <si>
    <t>Open water</t>
  </si>
  <si>
    <t>Vegetation height</t>
  </si>
  <si>
    <t>Site</t>
  </si>
  <si>
    <t>Year</t>
  </si>
  <si>
    <t>Creator</t>
  </si>
  <si>
    <t>Additional Information</t>
  </si>
  <si>
    <t>Ground Features</t>
  </si>
  <si>
    <t>Tree Measurement</t>
  </si>
  <si>
    <t>Change log:</t>
  </si>
  <si>
    <t>Document created</t>
  </si>
  <si>
    <t>Units for measurements can be found below:</t>
  </si>
  <si>
    <t>Survey Notes:</t>
  </si>
  <si>
    <t>QA_CODE1</t>
  </si>
  <si>
    <t>QA_CODE2</t>
  </si>
  <si>
    <t>QA_CODE3</t>
  </si>
  <si>
    <t>CELL_ID</t>
  </si>
  <si>
    <t>GIRTH</t>
  </si>
  <si>
    <t>Organisation</t>
  </si>
  <si>
    <t>NVC_FIRST</t>
  </si>
  <si>
    <t>NVC_SECOND</t>
  </si>
  <si>
    <t>NVC_THIRD</t>
  </si>
  <si>
    <t>LIGHT</t>
  </si>
  <si>
    <t>WETNESS</t>
  </si>
  <si>
    <t>PH</t>
  </si>
  <si>
    <t>FERTILITY</t>
  </si>
  <si>
    <t>VC</t>
  </si>
  <si>
    <t>Bryophytes</t>
  </si>
  <si>
    <t>Ferns &amp; Horsetails</t>
  </si>
  <si>
    <t>Grasses, Sedges &amp; Rushes</t>
  </si>
  <si>
    <t>Herbs</t>
  </si>
  <si>
    <t>Lichens</t>
  </si>
  <si>
    <t>Trees &amp; Shrubs</t>
  </si>
  <si>
    <t xml:space="preserve">All methodologies for the data collection, processing and quality assurance can be found here: </t>
  </si>
  <si>
    <t>LONG TERM MONITORING VEGETATION SURVEY FORMS- BRAUNTON BURROWS</t>
  </si>
  <si>
    <t xml:space="preserve">SITE NAME </t>
  </si>
  <si>
    <t>BRaunton Burrows</t>
  </si>
  <si>
    <t>PLOT NUMBER</t>
  </si>
  <si>
    <t>SURVEYOR FULL NAMES</t>
  </si>
  <si>
    <t>John Martin, Rupert Hawley, Kip D’Aucourt</t>
  </si>
  <si>
    <t>DATE</t>
  </si>
  <si>
    <t>ALTITUDE (M)</t>
  </si>
  <si>
    <t>SLOPE (degrees)</t>
  </si>
  <si>
    <t>ASPECT (degrees)</t>
  </si>
  <si>
    <t>BROAD HABITAT</t>
  </si>
  <si>
    <t>PRIORITY HABITAT</t>
  </si>
  <si>
    <t>NVC TYPE</t>
  </si>
  <si>
    <t>NVC COMMENTS</t>
  </si>
  <si>
    <t>Supralittoral sediment</t>
  </si>
  <si>
    <t>Sand dunes</t>
  </si>
  <si>
    <t>No information tohand to decide</t>
  </si>
  <si>
    <t>EVIDENCE OF GRAZING</t>
  </si>
  <si>
    <t>EVIDENCE OF HUMAN DISTURBANCE</t>
  </si>
  <si>
    <t>ADDITIONAL COMMENTS e.g. anything interesting to know about the plot or area</t>
  </si>
  <si>
    <t>CELL</t>
  </si>
  <si>
    <t>FREQUNCY</t>
  </si>
  <si>
    <t>OVERALL % COVER</t>
  </si>
  <si>
    <t>VEGETATION HEIGHT (CM)</t>
  </si>
  <si>
    <t>OPEN WATER</t>
  </si>
  <si>
    <t>BARE ROCK</t>
  </si>
  <si>
    <t>BARE SOIL</t>
  </si>
  <si>
    <t>BARE PEAT</t>
  </si>
  <si>
    <t>LITTER</t>
  </si>
  <si>
    <t>SPECIES</t>
  </si>
  <si>
    <t>Ranunculus bulbosus -Bulbous buttercup</t>
  </si>
  <si>
    <t>Lotus corniculatus-Bird's foot trefoil</t>
  </si>
  <si>
    <t>Salix repens-Creeping willow</t>
  </si>
  <si>
    <t>Ononis repens-Restharrow</t>
  </si>
  <si>
    <t>Trifolium repens-White clover</t>
  </si>
  <si>
    <t>Trifolium pratense -Red clover</t>
  </si>
  <si>
    <t>..5</t>
  </si>
  <si>
    <t>Agrimonia eupatoria -Common agrimony</t>
  </si>
  <si>
    <t xml:space="preserve">Hydrocotyle vulgaris-Marsh Pennywort </t>
  </si>
  <si>
    <t>Rubus -Bramble</t>
  </si>
  <si>
    <t>Hypochaeris radicata-Cat's ear</t>
  </si>
  <si>
    <t>Oenothera biennis-Common evening primrose</t>
  </si>
  <si>
    <t>Potentilla anserina-Silverweed</t>
  </si>
  <si>
    <t>Galium verum-Lady's bedstraw</t>
  </si>
  <si>
    <t>Galium aparine -Cleavers/ stickywilly</t>
  </si>
  <si>
    <t>Prunella vulgaris-Self-heal</t>
  </si>
  <si>
    <t>Taraxacum agg.-Dandelion</t>
  </si>
  <si>
    <t>Ligustrum vulgare (g)-Wild privet</t>
  </si>
  <si>
    <t>Viola hirta -Hairy violet</t>
  </si>
  <si>
    <t>Cerastium fontanum-Common mouse ear</t>
  </si>
  <si>
    <t>Festuca rubra-Red fescue</t>
  </si>
  <si>
    <t>Poa humilis -Spreading meadow grass</t>
  </si>
  <si>
    <t>Dactylis glomerata-Cock's foot</t>
  </si>
  <si>
    <t>Holcus lanatus -Yorkshire fog</t>
  </si>
  <si>
    <t>Arrhenatherum elatius-False oat-grass</t>
  </si>
  <si>
    <t>Carex flacca-Glaucous</t>
  </si>
  <si>
    <t>Luzula campestris-Field wood rush</t>
  </si>
  <si>
    <t>Agrostis stolonifera -Creeping bent</t>
  </si>
  <si>
    <t>Linum catharticum -Fairy flax</t>
  </si>
  <si>
    <t>Ranunculus acris -Meadow buttercup</t>
  </si>
  <si>
    <t>Dactylorhiza praetermissa-Southern marsh orchid</t>
  </si>
  <si>
    <t>Carex arenaria-Sand sedge</t>
  </si>
  <si>
    <t>Senecio jacobaea-Ragwort</t>
  </si>
  <si>
    <t>Brachythecium -</t>
  </si>
  <si>
    <t>Rhytidiadelphus squarrosus-Springy turf moss</t>
  </si>
  <si>
    <t>Sonchus asper -Prickly sow-thistle</t>
  </si>
  <si>
    <t>Sonchus oleraceus -Smooth sow-thistle</t>
  </si>
  <si>
    <t>Plantago lanceolata-Ribwort plantain</t>
  </si>
  <si>
    <t>Vicia sativa -Common vetch</t>
  </si>
  <si>
    <t>Polygala vulgaris -Common milkwort</t>
  </si>
  <si>
    <t>Equisetum variegatum-Variegated horsetail</t>
  </si>
  <si>
    <t>Agonimia tristicula</t>
  </si>
  <si>
    <t>Agonimia lichen</t>
  </si>
  <si>
    <t>-</t>
  </si>
  <si>
    <t>Common agrimony</t>
  </si>
  <si>
    <t>Bent grass</t>
  </si>
  <si>
    <t>Velvet bent</t>
  </si>
  <si>
    <t>Common bent</t>
  </si>
  <si>
    <t>Creeping bent</t>
  </si>
  <si>
    <t>Aira praecox</t>
  </si>
  <si>
    <t>Early hair grass</t>
  </si>
  <si>
    <t>Bugle</t>
  </si>
  <si>
    <t>Alnus glutinosa</t>
  </si>
  <si>
    <t>Common alder</t>
  </si>
  <si>
    <t>Ammophila arenaria</t>
  </si>
  <si>
    <t>Marram</t>
  </si>
  <si>
    <t>Anacamptis pyramidalis</t>
  </si>
  <si>
    <t>Pyramidal orchid</t>
  </si>
  <si>
    <t>Scarlet pimpernel</t>
  </si>
  <si>
    <t>Anagallis tenella</t>
  </si>
  <si>
    <t>Bog pimpernel</t>
  </si>
  <si>
    <t>Wild angelica</t>
  </si>
  <si>
    <t>Sweet vernal grass</t>
  </si>
  <si>
    <t>Thyme leaved sandwort</t>
  </si>
  <si>
    <t>Arrhenatherum elatius</t>
  </si>
  <si>
    <t>False oat-grass</t>
  </si>
  <si>
    <t>Squinancy wort</t>
  </si>
  <si>
    <t>Aster novi-belgii subsp. novi-belgii</t>
  </si>
  <si>
    <t>Confused michaelmas daisy</t>
  </si>
  <si>
    <t>Astragalus danicus</t>
  </si>
  <si>
    <t>Purple Milk-vetch</t>
  </si>
  <si>
    <t>Atriplex</t>
  </si>
  <si>
    <t>Orache/ saltbush</t>
  </si>
  <si>
    <t>Bacidia bagliettoana</t>
  </si>
  <si>
    <t>Dotted lichen</t>
  </si>
  <si>
    <t>Daisy</t>
  </si>
  <si>
    <t>Downy birch</t>
  </si>
  <si>
    <t>Birch</t>
  </si>
  <si>
    <t>Yellow-wort</t>
  </si>
  <si>
    <t>Bolboschoenus maritimus</t>
  </si>
  <si>
    <t>Sea club-rush</t>
  </si>
  <si>
    <t>Common moonwort</t>
  </si>
  <si>
    <t>False brome</t>
  </si>
  <si>
    <t>Quaking grass</t>
  </si>
  <si>
    <t>Bromes</t>
  </si>
  <si>
    <t>Bromus hordeaceus subsp. ferronii</t>
  </si>
  <si>
    <t>Least soft brome</t>
  </si>
  <si>
    <t>Common soft brome</t>
  </si>
  <si>
    <t>Bromus hordeaceus subsp. thominei</t>
  </si>
  <si>
    <t>Sand soft brome</t>
  </si>
  <si>
    <t>Capillary thread-moss</t>
  </si>
  <si>
    <t>Common green bryum moss</t>
  </si>
  <si>
    <t>C. x crocosmiiflora</t>
  </si>
  <si>
    <t>Montbretia</t>
  </si>
  <si>
    <t>Cakile maritima</t>
  </si>
  <si>
    <t>Sea rocket</t>
  </si>
  <si>
    <t>Wood small reed/</t>
  </si>
  <si>
    <t>Calliergonella cuspidata</t>
  </si>
  <si>
    <t>Pointed Spear Moss</t>
  </si>
  <si>
    <t>Harebell</t>
  </si>
  <si>
    <t>Campylium stellatum</t>
  </si>
  <si>
    <t>Yellow stary feather moss</t>
  </si>
  <si>
    <t>Carex arenaria</t>
  </si>
  <si>
    <t>Sand sedge</t>
  </si>
  <si>
    <t>Carex distans</t>
  </si>
  <si>
    <t>Distant sedge</t>
  </si>
  <si>
    <t>Carex flacca</t>
  </si>
  <si>
    <t>Glaucous</t>
  </si>
  <si>
    <t>Hairy sedge</t>
  </si>
  <si>
    <t>Common sedge</t>
  </si>
  <si>
    <t>Carnation sedge</t>
  </si>
  <si>
    <t>Common yellow sedge</t>
  </si>
  <si>
    <t>Carline thistle</t>
  </si>
  <si>
    <t>Catapodium marinum</t>
  </si>
  <si>
    <t>Sea fern grass</t>
  </si>
  <si>
    <t>Fern grass</t>
  </si>
  <si>
    <t>Common knapweed</t>
  </si>
  <si>
    <t>Common centaury</t>
  </si>
  <si>
    <t>Sea mouse ear</t>
  </si>
  <si>
    <t>Cerastium fontanum</t>
  </si>
  <si>
    <t>Common mouse ear</t>
  </si>
  <si>
    <t>Little mouse ear</t>
  </si>
  <si>
    <t>Rough chevril</t>
  </si>
  <si>
    <t xml:space="preserve">Rosebay willowherb </t>
  </si>
  <si>
    <t>Cirsium arvense</t>
  </si>
  <si>
    <t>Creeping thistle</t>
  </si>
  <si>
    <t>Meadow thistle</t>
  </si>
  <si>
    <t>Marsh thistle</t>
  </si>
  <si>
    <t>Cirsium vulgare</t>
  </si>
  <si>
    <t>Spear thistle</t>
  </si>
  <si>
    <t>Cup lichen</t>
  </si>
  <si>
    <t>Cladonia pocillum</t>
  </si>
  <si>
    <t>Cladonia rangiformis</t>
  </si>
  <si>
    <t>Traveller's joy</t>
  </si>
  <si>
    <t>Hawthorn</t>
  </si>
  <si>
    <t>Crepis biennis</t>
  </si>
  <si>
    <t>Rough hawks' beard</t>
  </si>
  <si>
    <t>Crepis capillaris</t>
  </si>
  <si>
    <t>Smooth hawk's beard</t>
  </si>
  <si>
    <t xml:space="preserve">Crepis vesicaria </t>
  </si>
  <si>
    <t>Beaked hawk's beard</t>
  </si>
  <si>
    <t xml:space="preserve">Hound's tongue </t>
  </si>
  <si>
    <t>Cresed dog's tail</t>
  </si>
  <si>
    <t>Dactylis glomerata</t>
  </si>
  <si>
    <t>Cock's foot</t>
  </si>
  <si>
    <t>Dactylorhiza incarnata subsp. coccinea</t>
  </si>
  <si>
    <t>Early marsh orchid</t>
  </si>
  <si>
    <t>Dactylorhiza praetermissa</t>
  </si>
  <si>
    <t>Southern marsh orchid</t>
  </si>
  <si>
    <t>Heath grass</t>
  </si>
  <si>
    <t>Diploschistes muscorum</t>
  </si>
  <si>
    <t>Viper's bugloss</t>
  </si>
  <si>
    <t>Elytrigia atherica</t>
  </si>
  <si>
    <t>Sea couch</t>
  </si>
  <si>
    <t>Elytrigia juncea</t>
  </si>
  <si>
    <t>Sand couch</t>
  </si>
  <si>
    <t>Epipactis palustris</t>
  </si>
  <si>
    <t>Marsh helleborine</t>
  </si>
  <si>
    <t>Equisetum arvense</t>
  </si>
  <si>
    <t>Field horsetail</t>
  </si>
  <si>
    <t>Equisetum palustre</t>
  </si>
  <si>
    <t>Marsh horsetail</t>
  </si>
  <si>
    <t>Equisetum variegatum</t>
  </si>
  <si>
    <t>Variegated horsetail</t>
  </si>
  <si>
    <t>Blue fleabane</t>
  </si>
  <si>
    <t>Erodium cicutarium</t>
  </si>
  <si>
    <t>Common stork's bill</t>
  </si>
  <si>
    <t>Erodium lebelii</t>
  </si>
  <si>
    <t>Sticky stork's bill</t>
  </si>
  <si>
    <t>Erophila verna</t>
  </si>
  <si>
    <t>Common whitlow grass</t>
  </si>
  <si>
    <t>Hemp-agrimony</t>
  </si>
  <si>
    <t>Euphorbia paralias</t>
  </si>
  <si>
    <t>Sea spurge</t>
  </si>
  <si>
    <t>Euphorbia portlandica</t>
  </si>
  <si>
    <t>Portland spurge</t>
  </si>
  <si>
    <t>Eyebright</t>
  </si>
  <si>
    <t>Tall fescue</t>
  </si>
  <si>
    <t>Sheep's fescue</t>
  </si>
  <si>
    <t>Meadow fescue</t>
  </si>
  <si>
    <t>Festuca rubra</t>
  </si>
  <si>
    <t>Red fescue</t>
  </si>
  <si>
    <t>Dropwort</t>
  </si>
  <si>
    <t>Wild strawberry</t>
  </si>
  <si>
    <t xml:space="preserve">Fulgensia fulgens </t>
  </si>
  <si>
    <t>Cleavers/ stickywilly</t>
  </si>
  <si>
    <t>Marsh bedstraw</t>
  </si>
  <si>
    <t>Fen bedstraw</t>
  </si>
  <si>
    <t>Galium verum</t>
  </si>
  <si>
    <t>Lady's bedstraw</t>
  </si>
  <si>
    <t>Gentianella anglica</t>
  </si>
  <si>
    <t>Early gentian</t>
  </si>
  <si>
    <t>Gentianella uliginosa</t>
  </si>
  <si>
    <t>Dune gentian</t>
  </si>
  <si>
    <t>Cut-leaved crane's bill</t>
  </si>
  <si>
    <t>Dove's foot crane's bill</t>
  </si>
  <si>
    <t>Glaux maritima</t>
  </si>
  <si>
    <t>Sea-milkwort</t>
  </si>
  <si>
    <t>Ground ivy</t>
  </si>
  <si>
    <t>Hedera helix</t>
  </si>
  <si>
    <t>Common ivy</t>
  </si>
  <si>
    <t>Hippophae rhamnoides</t>
  </si>
  <si>
    <t>Sea buckthorn</t>
  </si>
  <si>
    <t>Yorkshire fog</t>
  </si>
  <si>
    <t>Yellow feather moss</t>
  </si>
  <si>
    <t>Honckenya peploides</t>
  </si>
  <si>
    <t>Sea sandwort</t>
  </si>
  <si>
    <t>Hydrocotyle vulgaris</t>
  </si>
  <si>
    <t xml:space="preserve">Marsh Pennywort </t>
  </si>
  <si>
    <t>St John's wort</t>
  </si>
  <si>
    <t>St Peter's wort</t>
  </si>
  <si>
    <t>Hypnum cupressiforme</t>
  </si>
  <si>
    <t>Cypress-leaved plait-moss</t>
  </si>
  <si>
    <t>Heath plait-moss</t>
  </si>
  <si>
    <t xml:space="preserve">Hypnum lacunosum var. lacunosum </t>
  </si>
  <si>
    <t>Great plait-moss</t>
  </si>
  <si>
    <t>Hypochaeris radicata</t>
  </si>
  <si>
    <t>Cat's ear</t>
  </si>
  <si>
    <t>Iris foetidissima</t>
  </si>
  <si>
    <t>Stinking iris</t>
  </si>
  <si>
    <t>Slender club-rush</t>
  </si>
  <si>
    <t>Sharp rush</t>
  </si>
  <si>
    <t>Jointed rush</t>
  </si>
  <si>
    <t>Toad rush</t>
  </si>
  <si>
    <t>Juncus effusus</t>
  </si>
  <si>
    <t>Soft rush</t>
  </si>
  <si>
    <t>Juncus maritimus</t>
  </si>
  <si>
    <t>Sea rush</t>
  </si>
  <si>
    <t>Common feather moss</t>
  </si>
  <si>
    <t>Lactuca serriola</t>
  </si>
  <si>
    <t>Prickly lettuce</t>
  </si>
  <si>
    <t>Laurus nobilis</t>
  </si>
  <si>
    <t>Bay tree</t>
  </si>
  <si>
    <t>Autumn hawkbit</t>
  </si>
  <si>
    <t>Rough hawkbit</t>
  </si>
  <si>
    <t>Lesser hawkbit</t>
  </si>
  <si>
    <t>Leptogium gelatinosum</t>
  </si>
  <si>
    <t>Gelantinous skin lichen</t>
  </si>
  <si>
    <t>Leymus arenarius</t>
  </si>
  <si>
    <t>Lyme-grass</t>
  </si>
  <si>
    <t>Wild privet</t>
  </si>
  <si>
    <t>Linaria arenaria</t>
  </si>
  <si>
    <t>Sand toadflax</t>
  </si>
  <si>
    <t>Fairy flax</t>
  </si>
  <si>
    <t>Liparis loeselii</t>
  </si>
  <si>
    <t>Fen orchid</t>
  </si>
  <si>
    <t>Common twayblade</t>
  </si>
  <si>
    <t>Lolium perenna</t>
  </si>
  <si>
    <t>Perennial rye grass</t>
  </si>
  <si>
    <t>Lotus angustissimus</t>
  </si>
  <si>
    <t>Slender bird's foot trefoil</t>
  </si>
  <si>
    <t>Lotus corniculatus</t>
  </si>
  <si>
    <t>Bird's foot trefoil</t>
  </si>
  <si>
    <t>Greater bird's-foot trefoil</t>
  </si>
  <si>
    <t>Luzula campestris</t>
  </si>
  <si>
    <t>Field wood rush</t>
  </si>
  <si>
    <t>Marrubium vulgare</t>
  </si>
  <si>
    <t>White horehound</t>
  </si>
  <si>
    <t>matthiola sinuata</t>
  </si>
  <si>
    <t>Sea stock</t>
  </si>
  <si>
    <t>Black medick</t>
  </si>
  <si>
    <t>Medicago polymorpha</t>
  </si>
  <si>
    <t>Burclover</t>
  </si>
  <si>
    <t>Melilotus officinalis</t>
  </si>
  <si>
    <t>Ribbed melilot</t>
  </si>
  <si>
    <t>Mentha aquatica</t>
  </si>
  <si>
    <t>Watermint</t>
  </si>
  <si>
    <t>Early forget-me-not</t>
  </si>
  <si>
    <t>Red bartsia</t>
  </si>
  <si>
    <t xml:space="preserve">Oenanthe lachenalii </t>
  </si>
  <si>
    <t>Parsley water-dropwort</t>
  </si>
  <si>
    <t>Oenothera</t>
  </si>
  <si>
    <t>Oenothera biennis</t>
  </si>
  <si>
    <t>Common evening primrose</t>
  </si>
  <si>
    <t>Oenothera erythrosepala</t>
  </si>
  <si>
    <t>Oenothera glazioviana</t>
  </si>
  <si>
    <t>Large flowered evening primrose</t>
  </si>
  <si>
    <t>Ononis repens</t>
  </si>
  <si>
    <t>Restharrow</t>
  </si>
  <si>
    <t>Adder's tongue</t>
  </si>
  <si>
    <t>Yellow bartsia</t>
  </si>
  <si>
    <t>Peltigera</t>
  </si>
  <si>
    <t>Dog lichens</t>
  </si>
  <si>
    <t>Peltigera rufescens</t>
  </si>
  <si>
    <t xml:space="preserve">Petalophyllum ralfsii </t>
  </si>
  <si>
    <t>Petalwort</t>
  </si>
  <si>
    <t>Phleum arenarium</t>
  </si>
  <si>
    <t>Sand cat's tail</t>
  </si>
  <si>
    <t>Pilosella officinarum</t>
  </si>
  <si>
    <t>Mouse-ear hawkweed</t>
  </si>
  <si>
    <t>Placidium pilosellum</t>
  </si>
  <si>
    <t>Plantago coronopus</t>
  </si>
  <si>
    <t>Buck's-horn plantain</t>
  </si>
  <si>
    <t>Plantago lanceolata</t>
  </si>
  <si>
    <t>Ribwort plantain</t>
  </si>
  <si>
    <t>Meadow grass</t>
  </si>
  <si>
    <t>Annual meadow grass</t>
  </si>
  <si>
    <t xml:space="preserve">Poa bulbosa </t>
  </si>
  <si>
    <t>Bulbous meadow grass</t>
  </si>
  <si>
    <t>Spreading meadow grass</t>
  </si>
  <si>
    <t>Smooth meadow grass</t>
  </si>
  <si>
    <t>Common milkwort</t>
  </si>
  <si>
    <t>Polygonum maritima</t>
  </si>
  <si>
    <t>Sea knotgrass</t>
  </si>
  <si>
    <t>Polypodium</t>
  </si>
  <si>
    <t>Comon polypody</t>
  </si>
  <si>
    <t>Potamogeton coloratus</t>
  </si>
  <si>
    <t>Fen pondweed</t>
  </si>
  <si>
    <t>Potentilla anserina</t>
  </si>
  <si>
    <t>Silverweed</t>
  </si>
  <si>
    <t>Tormentill</t>
  </si>
  <si>
    <t>Marsh cinquefoil</t>
  </si>
  <si>
    <t>Creeping cinquefoil</t>
  </si>
  <si>
    <t>Barren strawberry</t>
  </si>
  <si>
    <t>Prunella vulgaris</t>
  </si>
  <si>
    <t>Self-heal</t>
  </si>
  <si>
    <t>Blackthorn</t>
  </si>
  <si>
    <t>Neat feather moss</t>
  </si>
  <si>
    <t>Common fleabane</t>
  </si>
  <si>
    <t>Pyrola rotundifolia</t>
  </si>
  <si>
    <t>Round leaved wintergreen</t>
  </si>
  <si>
    <t>Meadow buttercup</t>
  </si>
  <si>
    <t>Bulbous buttercup</t>
  </si>
  <si>
    <t>Lesser spearwort</t>
  </si>
  <si>
    <t>Creeping buttercup</t>
  </si>
  <si>
    <t>Yellow rattle</t>
  </si>
  <si>
    <t>Rhytidiadelphus squarrosus</t>
  </si>
  <si>
    <t>Springy turf moss</t>
  </si>
  <si>
    <t>Big shaggy moss</t>
  </si>
  <si>
    <t>Rose</t>
  </si>
  <si>
    <t>Rubia peregrina</t>
  </si>
  <si>
    <t>Wild madder</t>
  </si>
  <si>
    <t>Bramble</t>
  </si>
  <si>
    <t>Blackberry</t>
  </si>
  <si>
    <t>Common sorrel</t>
  </si>
  <si>
    <t>Curled dock</t>
  </si>
  <si>
    <t>Rumex rupestris</t>
  </si>
  <si>
    <t>Shore dock</t>
  </si>
  <si>
    <t>S. x reichardtii</t>
  </si>
  <si>
    <t>Salix cinera</t>
  </si>
  <si>
    <t xml:space="preserve">Grey willow </t>
  </si>
  <si>
    <t>Salix repens</t>
  </si>
  <si>
    <t>Creeping willow</t>
  </si>
  <si>
    <t>Salsola kali</t>
  </si>
  <si>
    <t>Saltwort</t>
  </si>
  <si>
    <t>Salvia verbenaca</t>
  </si>
  <si>
    <t>Wild clary</t>
  </si>
  <si>
    <t>Samolus valerandi</t>
  </si>
  <si>
    <t>Brookweed</t>
  </si>
  <si>
    <t>Scirpoides holoschoenus</t>
  </si>
  <si>
    <t>Round-headed club rush</t>
  </si>
  <si>
    <t>Biting stonecrop</t>
  </si>
  <si>
    <t>Hoary ragwort</t>
  </si>
  <si>
    <t>Senecio jacobaea</t>
  </si>
  <si>
    <t>Ragwort</t>
  </si>
  <si>
    <t>Goldenrod</t>
  </si>
  <si>
    <t>Perennial sow-thistle</t>
  </si>
  <si>
    <t>Prickly sow-thistle</t>
  </si>
  <si>
    <t>Smooth sow-thistle</t>
  </si>
  <si>
    <t>Syntrichia ruraliformis</t>
  </si>
  <si>
    <t>Sand hill screw moss</t>
  </si>
  <si>
    <t>Syntrichia ruralis</t>
  </si>
  <si>
    <t>Great hairy screw moss</t>
  </si>
  <si>
    <t>Taraxacum agg.</t>
  </si>
  <si>
    <t>Dandelion</t>
  </si>
  <si>
    <t>Taraxacum officinale agg.</t>
  </si>
  <si>
    <t>Common dandelion</t>
  </si>
  <si>
    <t>Water germander</t>
  </si>
  <si>
    <t>Wood sage</t>
  </si>
  <si>
    <t>Thymus polytrichus</t>
  </si>
  <si>
    <t>Wild thyme</t>
  </si>
  <si>
    <t>Large garden thyme</t>
  </si>
  <si>
    <t xml:space="preserve">Toninia sedifolia </t>
  </si>
  <si>
    <t>Tortella flavovirens</t>
  </si>
  <si>
    <t>Yellow crisp-moss</t>
  </si>
  <si>
    <t>Tortula muralis</t>
  </si>
  <si>
    <t>wall scew-moss</t>
  </si>
  <si>
    <t>Goat's beard</t>
  </si>
  <si>
    <t>Trichostomum brachydontium</t>
  </si>
  <si>
    <t>Variable crisp-moss</t>
  </si>
  <si>
    <t>Trifolium arvense</t>
  </si>
  <si>
    <t>Hare's foot clover</t>
  </si>
  <si>
    <t>Lesser trefoil</t>
  </si>
  <si>
    <t>Trifolium glomeratum</t>
  </si>
  <si>
    <t>Clustered clover</t>
  </si>
  <si>
    <t>Red clover</t>
  </si>
  <si>
    <t>Trifolium repens</t>
  </si>
  <si>
    <t>White clover</t>
  </si>
  <si>
    <t>Trifolium squamosum</t>
  </si>
  <si>
    <t>Sea clover</t>
  </si>
  <si>
    <t>Urtica dioca</t>
  </si>
  <si>
    <t>Common nettle</t>
  </si>
  <si>
    <t>Usnea</t>
  </si>
  <si>
    <t>Wall speedwell</t>
  </si>
  <si>
    <t>Veronica chamaedrys</t>
  </si>
  <si>
    <t>Germander speedwell</t>
  </si>
  <si>
    <t>Heath speedwell</t>
  </si>
  <si>
    <t>Thyme leaved speedwell</t>
  </si>
  <si>
    <t>Tufted vetch</t>
  </si>
  <si>
    <t>Hairy tare</t>
  </si>
  <si>
    <t xml:space="preserve">Vicia lathyroides </t>
  </si>
  <si>
    <t>Spring vetch</t>
  </si>
  <si>
    <t>Common vetch</t>
  </si>
  <si>
    <t>Narrow leaved vetch</t>
  </si>
  <si>
    <t>Viola canina</t>
  </si>
  <si>
    <t>Heath dog violet</t>
  </si>
  <si>
    <t>Hairy violet</t>
  </si>
  <si>
    <t>Viola riviniana</t>
  </si>
  <si>
    <t>Common dog violet</t>
  </si>
  <si>
    <t xml:space="preserve">Viola tricolor  </t>
  </si>
  <si>
    <t>Wild pansy</t>
  </si>
  <si>
    <t>Viola tricolor subsp. curtisii</t>
  </si>
  <si>
    <t>Seaside pansy</t>
  </si>
  <si>
    <t>Vulpia fasciculata</t>
  </si>
  <si>
    <t>Dune fescue</t>
  </si>
  <si>
    <t>SURVEYOR NAMES</t>
  </si>
  <si>
    <t>Aucus carota</t>
  </si>
  <si>
    <t>Y</t>
  </si>
  <si>
    <t>Grass A round</t>
  </si>
  <si>
    <t>Avenula pubescens</t>
  </si>
  <si>
    <t>Viola sp</t>
  </si>
  <si>
    <t>Braunton</t>
  </si>
  <si>
    <t>Sue Rees, Rob Keane, Rachel Kaleta, Rachael Mills</t>
  </si>
  <si>
    <t>Open</t>
  </si>
  <si>
    <t>Disturbed reverting to slack</t>
  </si>
  <si>
    <t>Old rabbit droppings</t>
  </si>
  <si>
    <t>Cleared area of scrub (prob Alder) in slack</t>
  </si>
  <si>
    <t>Area has been cleared of scrub, probably popular, cleared in around 2016 &amp; re hit in 2018</t>
  </si>
  <si>
    <t>Viola riviniana-Common dog violet</t>
  </si>
  <si>
    <t>Mentha aquatica-Watermint</t>
  </si>
  <si>
    <t>Fragaria vesca -Wild strawberry</t>
  </si>
  <si>
    <t>Hypnum lacunosum var. lacunosum -Great plait-moss</t>
  </si>
  <si>
    <t>Cirsium arvense-Creeping thistle</t>
  </si>
  <si>
    <t>Poa pratensis s.str. -Smooth meadow grass</t>
  </si>
  <si>
    <t>Thymus polytrichus-Wild thyme</t>
  </si>
  <si>
    <t>Listera ovata -Common twayblade</t>
  </si>
  <si>
    <t>Juncus bufonius -Toad rush</t>
  </si>
  <si>
    <t xml:space="preserve">Salix cinera-Grey willow </t>
  </si>
  <si>
    <t>Rubia peregrina-Wild madder</t>
  </si>
  <si>
    <t>Poa trivialis</t>
  </si>
  <si>
    <t>Trifolium a</t>
  </si>
  <si>
    <t>Herb a</t>
  </si>
  <si>
    <t>Myosotis laxa</t>
  </si>
  <si>
    <t>Thistle</t>
  </si>
  <si>
    <t>Senecio aquaticus</t>
  </si>
  <si>
    <t>Geranium robertianum</t>
  </si>
  <si>
    <t>Moss B</t>
  </si>
  <si>
    <t>Epilobium hirsutum</t>
  </si>
  <si>
    <t>Pseudoscleropodium purum</t>
  </si>
  <si>
    <t>Plot 3</t>
  </si>
  <si>
    <t>Annabelle Phillips &amp; Rob Large</t>
  </si>
  <si>
    <t xml:space="preserve">Privet scrub. No NVC community. </t>
  </si>
  <si>
    <t>Evidence of recent scub clearance. No evidence of recent grazing.</t>
  </si>
  <si>
    <t>Crataegus monogyna (g)-Hawthorn</t>
  </si>
  <si>
    <t>Crepis capillaris-Smooth hawk's beard</t>
  </si>
  <si>
    <t>Vicia cracca -Tufted vetch</t>
  </si>
  <si>
    <t>Oenothera-</t>
  </si>
  <si>
    <t>Eupatorium cannabinum -Hemp-agrimony</t>
  </si>
  <si>
    <t>Arenaria serpyllifolia -Thyme leaved sandwort</t>
  </si>
  <si>
    <t>Iris foetidissima-Stinking iris</t>
  </si>
  <si>
    <t>Veronica arvensis -Wall speedwell</t>
  </si>
  <si>
    <t>Echium vulgare -Viper's bugloss</t>
  </si>
  <si>
    <t>Teucrium scorodonia -Wood sage</t>
  </si>
  <si>
    <t>Leontodon hispidus -Rough hawkbit</t>
  </si>
  <si>
    <t>Ammophila arenaria-Marram</t>
  </si>
  <si>
    <t>Crepis vesicaria -Beaked hawk's beard</t>
  </si>
  <si>
    <t>Euphorbia portlandica-Portland spurge</t>
  </si>
  <si>
    <t>Carlina vulgaris -Carline thistle</t>
  </si>
  <si>
    <t>Ranunculus repens -Creeping buttercup</t>
  </si>
  <si>
    <t>Homalothecium lutescens -Yellow feather moss</t>
  </si>
  <si>
    <t>Daucus carota</t>
  </si>
  <si>
    <t>Poa triviolis</t>
  </si>
  <si>
    <t>Cotoneaster</t>
  </si>
  <si>
    <t>Mary Breeds , Michael Taylor</t>
  </si>
  <si>
    <t>6m</t>
  </si>
  <si>
    <t>SD7 &amp; SD14</t>
  </si>
  <si>
    <t>Transitional community. Does not fit NVC.</t>
  </si>
  <si>
    <t>Rabbit grazing</t>
  </si>
  <si>
    <t>Ajuga reptans -Bugle</t>
  </si>
  <si>
    <t>Danthonia decumbens -Heath grass</t>
  </si>
  <si>
    <t>Leontodon saxatilis -Lesser hawkbit</t>
  </si>
  <si>
    <t>Pseudoscleropodium purum -Neat feather moss</t>
  </si>
  <si>
    <t>Pilosella officinarum-Mouse-ear hawkweed</t>
  </si>
  <si>
    <t>Cirsium vulgare-Spear thistle</t>
  </si>
  <si>
    <t>Trifolium campestre</t>
  </si>
  <si>
    <t>Braunton burrows</t>
  </si>
  <si>
    <t>Cath Mowat, Shalomi Miranda, Andy Webb</t>
  </si>
  <si>
    <t>Sd8</t>
  </si>
  <si>
    <t>Rubus fruticosus agg. -Blackberry</t>
  </si>
  <si>
    <t>Senecio erucifolius -Hoary ragwort</t>
  </si>
  <si>
    <t>Equisetum palustre-Marsh horsetail</t>
  </si>
  <si>
    <t>Dave Stone, Richard Pollitt</t>
  </si>
  <si>
    <t>Not sure</t>
  </si>
  <si>
    <t>Yes grazing</t>
  </si>
  <si>
    <t>Veronica officinalis -Heath speedwell</t>
  </si>
  <si>
    <t>Festuca arundinacea -Tall fescue</t>
  </si>
  <si>
    <t>Cirsium spp</t>
  </si>
  <si>
    <t>Frageria vescawildstrawberry</t>
  </si>
  <si>
    <t>Siobhan Murphy, Claire Weaver, Rob Large</t>
  </si>
  <si>
    <t>14 June 2019 ( Friday)</t>
  </si>
  <si>
    <t>SD16</t>
  </si>
  <si>
    <t>Dry slack ( on edge of rising ground to high dune)</t>
  </si>
  <si>
    <t xml:space="preserve">no signs of grazing inplot no disturbace. Sward ht determined largely by micro topography.  </t>
  </si>
  <si>
    <t>Anacamptis pyramidalis-Pyramidal orchid</t>
  </si>
  <si>
    <t>Crepis capillaris-Smooth hawk’s beard</t>
  </si>
  <si>
    <t>Euphrasia -Eyebright</t>
  </si>
  <si>
    <t>Tragopogon pratensis -Goat’s beard</t>
  </si>
  <si>
    <t>tri</t>
  </si>
  <si>
    <t>Agrostis capillaris -Common bent</t>
  </si>
  <si>
    <t>Carex panicea -Carnation sedge</t>
  </si>
  <si>
    <t>Briza media -Quaking grass</t>
  </si>
  <si>
    <t>Festuca ovina -Sheep's fescue</t>
  </si>
  <si>
    <t>Calliergonella cuspidata-Pointed Spear Moss</t>
  </si>
  <si>
    <t>Daucus carrota</t>
  </si>
  <si>
    <t>homalothecium lutescens</t>
  </si>
  <si>
    <t>Dactylorrhiza sp</t>
  </si>
  <si>
    <t>trifolium campestre</t>
  </si>
  <si>
    <t>BrauntonBurrows</t>
  </si>
  <si>
    <t>Simon Riley, Andrew Hunter, Tim Wilkins</t>
  </si>
  <si>
    <t>SS449063667 Rabbits and cattle</t>
  </si>
  <si>
    <t>Parentucellia viscosa -Yellow bartsia</t>
  </si>
  <si>
    <t>Veronica chamaedrys-Germander speedwell</t>
  </si>
  <si>
    <t>Taraxacum officinale agg.-Common dandelion</t>
  </si>
  <si>
    <t>Angelica sylvestris -Wild angelica</t>
  </si>
  <si>
    <t>Catapodium rigidum -Fern grass</t>
  </si>
  <si>
    <t>Cerastium diffusum -Sea mouse ear</t>
  </si>
  <si>
    <t>Grass A</t>
  </si>
  <si>
    <t>Moss A</t>
  </si>
  <si>
    <t>Braunton B</t>
  </si>
  <si>
    <t>South west two three five degress</t>
  </si>
  <si>
    <t xml:space="preserve">Dune grazed </t>
  </si>
  <si>
    <t>Cleared scrub area</t>
  </si>
  <si>
    <t xml:space="preserve">2x2 plot bare earth 13% litter 20% vegation cover 65% </t>
  </si>
  <si>
    <t>Potentilla sterilis -Barren strawberry</t>
  </si>
  <si>
    <t>Pulicaria dysenterica -Common fleabane</t>
  </si>
  <si>
    <t>Viola canina-Heath dog violet</t>
  </si>
  <si>
    <t>Anagallis arvensis -Scarlet pimpernel</t>
  </si>
  <si>
    <t>Geranium dissectum -Cut-leaved crane's bill</t>
  </si>
  <si>
    <t>Cirsium palustre -Marsh thistle</t>
  </si>
  <si>
    <t>Betula seedling-Birch</t>
  </si>
  <si>
    <t>Grass rush</t>
  </si>
  <si>
    <t>Plant a yellow</t>
  </si>
  <si>
    <t>Cardamine impatiens</t>
  </si>
  <si>
    <t>Daucas carota</t>
  </si>
  <si>
    <t>Picris sp</t>
  </si>
  <si>
    <t>Grass a</t>
  </si>
  <si>
    <t>bethany thompson stephanie payne geoff radley</t>
  </si>
  <si>
    <t>13.06.19</t>
  </si>
  <si>
    <t>SD8</t>
  </si>
  <si>
    <t xml:space="preserve">has elements of slack vegetation </t>
  </si>
  <si>
    <t xml:space="preserve">no cattle but heavily rabbit grazing </t>
  </si>
  <si>
    <t>on edgeofslack with some transition to dry dune. sea buckthorn 6 m to SE of qradrat encroachiingg</t>
  </si>
  <si>
    <t>Leontodon autumnalis -Autumn hawkbit</t>
  </si>
  <si>
    <t>Trifolium dubium -Lesser trefoil</t>
  </si>
  <si>
    <t>steph payne, geoff radley,bethany thompson</t>
  </si>
  <si>
    <t>daucous carrota</t>
  </si>
  <si>
    <t>Braunton b</t>
  </si>
  <si>
    <t>EVIDENCE OF GRAZINGr</t>
  </si>
  <si>
    <t xml:space="preserve">Rabbait graze . Scrub clearance. Moaning??species rich dune slack. </t>
  </si>
  <si>
    <t>Epipactis palustris-Marsh helleborine</t>
  </si>
  <si>
    <t>Juncus maritimus-Sea rush</t>
  </si>
  <si>
    <t>Bromus -Bromes</t>
  </si>
  <si>
    <t>Grass B poa</t>
  </si>
  <si>
    <t>Bromes B</t>
  </si>
  <si>
    <t>.0.1</t>
  </si>
  <si>
    <t>Grass c</t>
  </si>
  <si>
    <t>braunton burrows</t>
  </si>
  <si>
    <t>rabbits and cattle</t>
  </si>
  <si>
    <t>general recreation, paths</t>
  </si>
  <si>
    <t>evidence of scrub management nearby. adjacent to golf course. flat grass dominated sward with microtopographical features.</t>
  </si>
  <si>
    <t>Rhinanthus minor -Yellow rattle</t>
  </si>
  <si>
    <t>Equisetum arvense-Field horsetail</t>
  </si>
  <si>
    <t>Potentilla reptans -Creeping cinquefoil</t>
  </si>
  <si>
    <t>Carex hirta -Hairy sedge</t>
  </si>
  <si>
    <t>Medicago lupulina -Black medick</t>
  </si>
  <si>
    <t>Kindbergia praelonga -Common feather moss</t>
  </si>
  <si>
    <t>braunton burrows quadrat 12;</t>
  </si>
  <si>
    <t>d stone, i alonso, spayne, b. thompson</t>
  </si>
  <si>
    <t>SS4580635650</t>
  </si>
  <si>
    <t>Geoff Radley, Chloe Gordon, Dan Pedley,Lucy Penny</t>
  </si>
  <si>
    <t>Species poor variant</t>
  </si>
  <si>
    <t>Cattle and rabbit grazed. Path runs across quadrat SW to NE</t>
  </si>
  <si>
    <t>Filipendula ulmaria -Dropwort</t>
  </si>
  <si>
    <t>Odontites vernus -Red bartsia</t>
  </si>
  <si>
    <t>Melilotus officinalis-Ribbed melilot</t>
  </si>
  <si>
    <t>Lathyrus pratensis</t>
  </si>
  <si>
    <t>Carex hirta...hai sege</t>
  </si>
  <si>
    <t>Dave Stone, Kip D,A, Victoria Benstead-Hume</t>
  </si>
  <si>
    <t>Adjacent rabbit burrows</t>
  </si>
  <si>
    <t>No</t>
  </si>
  <si>
    <t>Horrible. Bring gloves and secateurs</t>
  </si>
  <si>
    <t>Hippophae rhamnoides-Sea buckthorn</t>
  </si>
  <si>
    <t>Syntrichia ruraliformis-Sand hill screw moss</t>
  </si>
  <si>
    <t>Elytrigia juncea-Sand couch</t>
  </si>
  <si>
    <t>Geranium molle -Dove's foot crane's bill</t>
  </si>
  <si>
    <t>Myosotis ramosissima -Early forget-me-not</t>
  </si>
  <si>
    <t>arabis hirsuta</t>
  </si>
  <si>
    <t>Susie Smith, Rachel Kaleta Kip D’Aucourt, Sarah Grinsted</t>
  </si>
  <si>
    <t>Rabbit grazing. Adjacent to pile of brash. It is on a human track and vehicles track. Main track not far away.</t>
  </si>
  <si>
    <t xml:space="preserve">Moss A </t>
  </si>
  <si>
    <t>Clover A</t>
  </si>
  <si>
    <t>Crepis sp in cell 14, 15, 20,21,24, 25</t>
  </si>
  <si>
    <t>Seedling A agri</t>
  </si>
  <si>
    <t>Flat</t>
  </si>
  <si>
    <t xml:space="preserve">Cow pars grazed vehivle tracksrn. Rabbit grazingm may be fllaca and panacia in each cell. </t>
  </si>
  <si>
    <t>Pyrola rotundifolia-Round leaved wintergreen</t>
  </si>
  <si>
    <t>Hypericum perforatum -St John's wort</t>
  </si>
  <si>
    <t>Nettle/figwort</t>
  </si>
  <si>
    <t>Festuca ovina</t>
  </si>
  <si>
    <t>Poa humilis - confirmed</t>
  </si>
  <si>
    <t>Heracleum spondilium</t>
  </si>
  <si>
    <t>braunton borrows</t>
  </si>
  <si>
    <t>dave stone, steph payne, bethany thompson, isabel alonso</t>
  </si>
  <si>
    <t xml:space="preserve">cattle, rabbits, </t>
  </si>
  <si>
    <t>no</t>
  </si>
  <si>
    <t>general recreation</t>
  </si>
  <si>
    <t>Prunus spinosa (g)-Blackthorn</t>
  </si>
  <si>
    <t>braunton</t>
  </si>
  <si>
    <t>daucus carota</t>
  </si>
  <si>
    <t>tortella ruraliformis</t>
  </si>
  <si>
    <t>cirsium sp</t>
  </si>
  <si>
    <t>Susie Smith, Rachel  Kaleta, Kip D’Aucourt. Species Annabelle Phillips &amp; Richard Pollat</t>
  </si>
  <si>
    <t>12/06/2019. Species 13/06/2019</t>
  </si>
  <si>
    <t>SD7</t>
  </si>
  <si>
    <t>Trifolium arvense-Hare's foot clover</t>
  </si>
  <si>
    <t>Aira praecox-Early hair grass</t>
  </si>
  <si>
    <t>Brachypodium sylvaticum -False brome</t>
  </si>
  <si>
    <t>Centaurium erythraea -Common centaury</t>
  </si>
  <si>
    <t>Hedera helix-Common ivy</t>
  </si>
  <si>
    <t>Polypodium-</t>
  </si>
  <si>
    <t>Trifolium campestre?</t>
  </si>
  <si>
    <t>Grass B</t>
  </si>
  <si>
    <t>Yarrow?</t>
  </si>
  <si>
    <t>Dave Stone. Vic BH, Kip D,A</t>
  </si>
  <si>
    <t>SD19</t>
  </si>
  <si>
    <t>Cow pat. Rabbit poo. Lovely sound of the sea</t>
  </si>
  <si>
    <t>Carex nigra -Common sedge</t>
  </si>
  <si>
    <t>Phleum arenarium-Sand cat's tail</t>
  </si>
  <si>
    <t>Trifolium squamosum-Sea clover</t>
  </si>
  <si>
    <t>Cerastium semidecandrum -Little mouse ear</t>
  </si>
  <si>
    <t>Tortella flavovirens-Yellow crisp-moss</t>
  </si>
  <si>
    <t>Rumex acetosa -Common sorrel</t>
  </si>
  <si>
    <t>Nostoc sp</t>
  </si>
  <si>
    <t>Brachythecium albicans</t>
  </si>
  <si>
    <t>Kip D’Aucourt Susie Smith, Annabelle Phillips, Rachel  Kaleta</t>
  </si>
  <si>
    <t>Poor fit</t>
  </si>
  <si>
    <t>Cattle grazing &amp; rabbit. Fyno marker broken</t>
  </si>
  <si>
    <t>Solidago virgaurea -Goldenrod</t>
  </si>
  <si>
    <t>Fergus siobhan kathryn liz</t>
  </si>
  <si>
    <t>Sd16a</t>
  </si>
  <si>
    <t>Yes</t>
  </si>
  <si>
    <t>Hypnum -</t>
  </si>
  <si>
    <t>Vicia lathyroides -Spring vetch</t>
  </si>
  <si>
    <t>Anthoxanthum odoratum -Sweet vernal grass</t>
  </si>
  <si>
    <t>Bracythecium albacans</t>
  </si>
  <si>
    <t>Bracythecium rotabulum</t>
  </si>
  <si>
    <t>Lotus corniculastus</t>
  </si>
  <si>
    <t>Agrimonia eupatorium</t>
  </si>
  <si>
    <t>Sytricium</t>
  </si>
  <si>
    <t>Moss a</t>
  </si>
  <si>
    <t>Camtothecium lutescens</t>
  </si>
  <si>
    <t xml:space="preserve">Brauton Burrows </t>
  </si>
  <si>
    <t>Claire Weaver, Mary Breeds, Richard Penny</t>
  </si>
  <si>
    <t>Rabbit droppings, browsing of marram grass. No apparent human disturbance. NB veg.ht readings reflect ground uneveness as sward ht so low and centre of cell can be in hollow!</t>
  </si>
  <si>
    <t>Erigeron acer -Blue fleabane</t>
  </si>
  <si>
    <t>Erodium cicutarium-Common stork's bill</t>
  </si>
  <si>
    <t>Plantago coronopus-Buck's-horn plantain</t>
  </si>
  <si>
    <t>Sedum acre -Biting stonecrop</t>
  </si>
  <si>
    <t>Syntrichia ruralis-Great hairy screw moss</t>
  </si>
  <si>
    <t>Cladonia rangiformis-</t>
  </si>
  <si>
    <t>Bryum pseudotriquetrum -Common green bryum moss</t>
  </si>
  <si>
    <t>Euphrasia tetraquetra</t>
  </si>
  <si>
    <t>Nostoc</t>
  </si>
  <si>
    <t>Sample 1b annual grass</t>
  </si>
  <si>
    <t>Dan Pedley, Chloe Gordon, Geoff Radley</t>
  </si>
  <si>
    <t>SD16 / SD8</t>
  </si>
  <si>
    <t>Transitional between SD16 and SD8</t>
  </si>
  <si>
    <t>Cattle and rabbit grazing</t>
  </si>
  <si>
    <t>Centaurea nigra -Common knapweed</t>
  </si>
  <si>
    <t>Dactylorhiza sp</t>
  </si>
  <si>
    <t>Lotus corniculatus-Bird’s foot trefoil</t>
  </si>
  <si>
    <t>Grotty, cow pat in cell 2</t>
  </si>
  <si>
    <t>Sd16</t>
  </si>
  <si>
    <t>Dan Pedley, Geoff Radley, Chloe Gordon, Helen Michell</t>
  </si>
  <si>
    <t>Dactylorhiza protomisa</t>
  </si>
  <si>
    <t>Carex punctata</t>
  </si>
  <si>
    <t>Salix cineria</t>
  </si>
  <si>
    <t>Mike Taylor, Andy Nisbet, Damien Hicks</t>
  </si>
  <si>
    <t>Rabbits</t>
  </si>
  <si>
    <t>Tracks nearby</t>
  </si>
  <si>
    <t>Viola tricolor  -Wild pansy</t>
  </si>
  <si>
    <t>Bellis perennis -Daisy</t>
  </si>
  <si>
    <t>Bromus hordeaceus subsp. hordeaceus -Common soft brome</t>
  </si>
  <si>
    <t>Andy Nisbet, Damien Hicks, Mike Taylor</t>
  </si>
  <si>
    <t>Galium mollugo</t>
  </si>
  <si>
    <t>Lichen</t>
  </si>
  <si>
    <t>Racheal Mills, Gavin Stark, Francesca Ferraro, Tasmin</t>
  </si>
  <si>
    <t>Yes, cow pat present and rabbit poo.</t>
  </si>
  <si>
    <t>Land use code is duneslack.</t>
  </si>
  <si>
    <t>Cow pat, same lenght other veg</t>
  </si>
  <si>
    <t>Poa</t>
  </si>
  <si>
    <t>Bracythecium albicans</t>
  </si>
  <si>
    <t>Claire Weaver, Rupert Hawley, Mary Breeds, Richard Penny, Frankie Ferraro, Sibohan Murphy</t>
  </si>
  <si>
    <t>Supralittoral rock</t>
  </si>
  <si>
    <t>Hypericum tetrapterum -St Peter's wort</t>
  </si>
  <si>
    <t>Ophioglossum vulgatum -Adder's tongue</t>
  </si>
  <si>
    <t>Potentilla erecta -Tormentill</t>
  </si>
  <si>
    <t>Ranunculus flammula -Lesser spearwort</t>
  </si>
  <si>
    <t>Samolus valerandi-Brookweed</t>
  </si>
  <si>
    <t>Juncus articulatus -Jointed rush</t>
  </si>
  <si>
    <t>Isolepis cernua -Slender club-rush</t>
  </si>
  <si>
    <t>Bolboschoenus maritimus-Sea club-rush</t>
  </si>
  <si>
    <t>Carex seedling-</t>
  </si>
  <si>
    <t>Agrostis canina -Velvet bent</t>
  </si>
  <si>
    <t>Agrostis -Bent grass</t>
  </si>
  <si>
    <t>Anagallis tenella-Bog pimpernel</t>
  </si>
  <si>
    <t>Carex viridula</t>
  </si>
  <si>
    <t>Hercleum sphomdylium -hogweed</t>
  </si>
  <si>
    <t>Cirsim basal rosette ?Vulgare ? Sample 1a</t>
  </si>
  <si>
    <t>y</t>
  </si>
  <si>
    <t>Brachyothecium albicans</t>
  </si>
  <si>
    <t>Sample 1B Carex sp recorded as Carex seedling</t>
  </si>
  <si>
    <t>Samplw 1c Carex sp ?arenaria?</t>
  </si>
  <si>
    <t>Leontodon hispidus/ saxatilus sample taken</t>
  </si>
  <si>
    <t xml:space="preserve">Grass sample 1D </t>
  </si>
  <si>
    <t>Rough</t>
  </si>
  <si>
    <t>Tragopogon pratensis -Goat's beard</t>
  </si>
  <si>
    <t>Claire Weaver, Wendy Holland, Richard Penny, Rupert Hawley</t>
  </si>
  <si>
    <t>SLOPE (degrees</t>
  </si>
  <si>
    <t>12m</t>
  </si>
  <si>
    <t>Straight</t>
  </si>
  <si>
    <t>Grazed by cattle, dunging in locality, rabbits - droppings in quadrat.</t>
  </si>
  <si>
    <t>Blackstonia perfoliata -Yellow-wort</t>
  </si>
  <si>
    <t>Juncus acutus -Sharp rush</t>
  </si>
  <si>
    <r>
      <rPr>
        <sz val="12"/>
        <color rgb="FF000000"/>
        <rFont val="Arial"/>
        <family val="2"/>
      </rPr>
      <t>Claire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Weaver,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Wendy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Holland,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Richard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Penny,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Rupert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Arial"/>
        <family val="2"/>
      </rPr>
      <t>Hawley</t>
    </r>
  </si>
  <si>
    <t>Leontodon sp sample 1A</t>
  </si>
  <si>
    <t>Moss a, smple 1B</t>
  </si>
  <si>
    <t>Agrostis  ?stolonifera? sp sample1C</t>
  </si>
  <si>
    <t>Vicia sativa ? Sample 1D</t>
  </si>
  <si>
    <t>Bromus hoadacios sp.? Sample 1E</t>
  </si>
  <si>
    <t>Rachael Mills, Gavin Stark, Francesca Ferraro</t>
  </si>
  <si>
    <t>Looks to have been disturbed and grazed by rabbits marram grass dead in cell 3. Sand dune area, not really grassland.</t>
  </si>
  <si>
    <t>Poa -Meadow grass</t>
  </si>
  <si>
    <t>Brachyhecium albicans</t>
  </si>
  <si>
    <t>Grass sample bag A identified as dune fescue by expert</t>
  </si>
  <si>
    <t xml:space="preserve">Desmazeria rigida </t>
  </si>
  <si>
    <t>Mags Cousins, Esther Pawley, Simon Riley. Christoph Kratz</t>
  </si>
  <si>
    <t>W24</t>
  </si>
  <si>
    <t>Scrubby transitional from SD 7 or 9</t>
  </si>
  <si>
    <t>Cattle in vicinity</t>
  </si>
  <si>
    <t>Tracks within 1.5m</t>
  </si>
  <si>
    <t>SS44960 34810</t>
  </si>
  <si>
    <t>Species A</t>
  </si>
  <si>
    <t>Species B</t>
  </si>
  <si>
    <t>Species C</t>
  </si>
  <si>
    <t>Liz Biron Katheryn Oddie Siobhan Murphy Fergus Mitchell</t>
  </si>
  <si>
    <t>11.6.19</t>
  </si>
  <si>
    <t>11m</t>
  </si>
  <si>
    <t>22 sand dune</t>
  </si>
  <si>
    <t>SD16a</t>
  </si>
  <si>
    <t>Nearest community based closest description of forbs and lack of bryos. Ononis repens sub community best fit via key</t>
  </si>
  <si>
    <t>Cattle grazing - cow pats in quadrat. Close to vehicular tracks but none within quadrat</t>
  </si>
  <si>
    <t>Liz, fergus, siobhan, kathryn</t>
  </si>
  <si>
    <t xml:space="preserve">Aster sp. </t>
  </si>
  <si>
    <t>Dactylarisa sp</t>
  </si>
  <si>
    <t>Orchid b</t>
  </si>
  <si>
    <t>Spring sedge</t>
  </si>
  <si>
    <t>Bracythecium albacums</t>
  </si>
  <si>
    <t>Heracleum sphondylium</t>
  </si>
  <si>
    <t>Andy Webb, Cath Mowat,Steph Hinde, Richard Pollitt</t>
  </si>
  <si>
    <t>EVIDENCE OF GRAZINGpp</t>
  </si>
  <si>
    <t>Cattle grazing</t>
  </si>
  <si>
    <t xml:space="preserve"> Arrenatherum elatius</t>
  </si>
  <si>
    <t>Hypochaeris radicata - cats ear</t>
  </si>
  <si>
    <t>Polygala sp.</t>
  </si>
  <si>
    <t>Melilotus sp</t>
  </si>
  <si>
    <t>Aster sp.</t>
  </si>
  <si>
    <t>Tragoogon</t>
  </si>
  <si>
    <t>dave stone,isabel alonso,stephanie pyne, mary breeds</t>
  </si>
  <si>
    <t>sd19</t>
  </si>
  <si>
    <t xml:space="preserve">rabbit gazed, cattle grazing in wider area. disturbed by military training. </t>
  </si>
  <si>
    <t>Linaria arenaria-Sand toadflax</t>
  </si>
  <si>
    <t>Peltigera rufescens-</t>
  </si>
  <si>
    <t>brachythesium albicans</t>
  </si>
  <si>
    <t>cladonia c Cladonia furcata ssp rangiformis</t>
  </si>
  <si>
    <t>nostoc</t>
  </si>
  <si>
    <t>Frankie Ferraro, Tamsin Thomas, Gavin Stark, Rachael Mills.</t>
  </si>
  <si>
    <t>SD8/SD19</t>
  </si>
  <si>
    <t>Quick guestimate</t>
  </si>
  <si>
    <t>Rabbit holes around plot, probable grazing by them as well.</t>
  </si>
  <si>
    <t>Heavily disturbed by vechiles, on a track</t>
  </si>
  <si>
    <t>Sand dune with track running through. In sand bunker.</t>
  </si>
  <si>
    <t>VEGETATION HEIGHT (CM</t>
  </si>
  <si>
    <t>Catapodium marinum-Sea fern grass</t>
  </si>
  <si>
    <t>Cirsium dissectum -Meadow thistle</t>
  </si>
  <si>
    <t>Cerastium -</t>
  </si>
  <si>
    <t>Euprasia tetraquetra</t>
  </si>
  <si>
    <t>Grass b</t>
  </si>
  <si>
    <t>Christoph Kratz, Simon Riley, Esther Pawley, Mags Cousins</t>
  </si>
  <si>
    <t>SD7c probable</t>
  </si>
  <si>
    <t>SS4499134047 yes rabbits and cattle</t>
  </si>
  <si>
    <t>Algae</t>
  </si>
  <si>
    <t>Bryum capillare</t>
  </si>
  <si>
    <t>Sp D tiny thing</t>
  </si>
  <si>
    <t>Cattle and rabbit grazed</t>
  </si>
  <si>
    <t>Hypnum jutlandicum -Heath plait-moss</t>
  </si>
  <si>
    <t>Carex sp</t>
  </si>
  <si>
    <t>Viola</t>
  </si>
  <si>
    <t>Eleocharis palustris</t>
  </si>
  <si>
    <t>Pyrola minor</t>
  </si>
  <si>
    <t>Simon Riley, Esther Pawley, Christoph  Kratz, Mags Cousins</t>
  </si>
  <si>
    <t>Neutral grassland</t>
  </si>
  <si>
    <t>Lowland meadows</t>
  </si>
  <si>
    <t>Yes, rabbits and cattle</t>
  </si>
  <si>
    <t>SS4598234117</t>
  </si>
  <si>
    <t>Bryum -</t>
  </si>
  <si>
    <t>Brauntom</t>
  </si>
  <si>
    <t>Sp A</t>
  </si>
  <si>
    <t>sp B</t>
  </si>
  <si>
    <t>Cerastium glomeratum</t>
  </si>
  <si>
    <t>Branton burrows</t>
  </si>
  <si>
    <t>Cath mowat, steph hinde, richard pollitt, andy webb</t>
  </si>
  <si>
    <t>Littoral sediment</t>
  </si>
  <si>
    <t>Cattle dung, rabbit pellets</t>
  </si>
  <si>
    <t>CELL1</t>
  </si>
  <si>
    <t>Mike Taylor, Andy Nisbet, Seb Allen-Mepham, Damien Hicks</t>
  </si>
  <si>
    <t>Rabbit and cattle droppings in or near plot</t>
  </si>
  <si>
    <t>Clematis vitalba -Traveller's joy</t>
  </si>
  <si>
    <t>Crepis biennis-Rough hawks' beard</t>
  </si>
  <si>
    <t>Elytrigia atherica-Sea couch</t>
  </si>
  <si>
    <t>Viola ssp.</t>
  </si>
  <si>
    <t>Liz Byron Fergus Mitchell Becky Aston Siobhan Murphy</t>
  </si>
  <si>
    <t>LANDUSE_CODEij</t>
  </si>
  <si>
    <t>10m</t>
  </si>
  <si>
    <t>Cow pat nearby, human  footpath at edge of plot.</t>
  </si>
  <si>
    <t>Calamagrostis epigejos -Wood small reed/</t>
  </si>
  <si>
    <t>Glechoma hederacea -Ground ivy</t>
  </si>
  <si>
    <t>Betula pubescens (g)-Downy birch</t>
  </si>
  <si>
    <t>Species a</t>
  </si>
  <si>
    <t>Hieraceum agg</t>
  </si>
  <si>
    <t>Cath Mowat, Richard Pollitt, Andy Webb</t>
  </si>
  <si>
    <t>Cattle. Cell 22 has large hawthorn rooted in. This species was not listed on previous survey sp list for the plot.</t>
  </si>
  <si>
    <t>Euphorbia sp.</t>
  </si>
  <si>
    <t>Liz biron, steph payne, tamsin thomas</t>
  </si>
  <si>
    <t xml:space="preserve">Cattle grazing and rabbits. </t>
  </si>
  <si>
    <t>Rhytidiadelphus triquetrus -Big shaggy moss</t>
  </si>
  <si>
    <t>Liz Byron, Tamsin Thomas,Mike Taylor, Rob Large</t>
  </si>
  <si>
    <t>Moss a tiny green star moss</t>
  </si>
  <si>
    <t>Brachathesium albarcans</t>
  </si>
  <si>
    <t>Hypocharus radicata</t>
  </si>
  <si>
    <t>Sagina procumbans</t>
  </si>
  <si>
    <t>Parsley piet</t>
  </si>
  <si>
    <t>Dorcas carota</t>
  </si>
  <si>
    <t>Centorium</t>
  </si>
  <si>
    <t>Dan pedley, gavin stark, vashti gwynn</t>
  </si>
  <si>
    <t>Sd7</t>
  </si>
  <si>
    <t>Marram not dominant, but sd7 closest match. On slope with patches of bare sand.</t>
  </si>
  <si>
    <t>Rabbit grazing, cattle grazing nearby.</t>
  </si>
  <si>
    <t>Cladonia furcata</t>
  </si>
  <si>
    <t>Leptogium lichenoides</t>
  </si>
  <si>
    <t>Leptogium gelatanosum</t>
  </si>
  <si>
    <t>Peligera rufescens</t>
  </si>
  <si>
    <t xml:space="preserve">Helen Michell, Susie Smith, Annabelle Phillips, Richard Pollet </t>
  </si>
  <si>
    <t>Yes cattle grazing. Rabbit grazing.</t>
  </si>
  <si>
    <t>Veronica serpyllifolia subsp. serpyllifolia -Thyme leaved speedwell</t>
  </si>
  <si>
    <t>Cirsium carlinus</t>
  </si>
  <si>
    <t>Trifolium ornithopodoides</t>
  </si>
  <si>
    <t>Century sp</t>
  </si>
  <si>
    <t>Geranium collumbinum</t>
  </si>
  <si>
    <t>Rosa sp.</t>
  </si>
  <si>
    <t>12//06/2019</t>
  </si>
  <si>
    <t>22 Sand dune</t>
  </si>
  <si>
    <t>Quadrat crosses an uphill path.</t>
  </si>
  <si>
    <t>Rosa seedling-Rose</t>
  </si>
  <si>
    <t>Esther Pawley, Andrew Hunter, Simon Riley</t>
  </si>
  <si>
    <t>25but unsure</t>
  </si>
  <si>
    <t>13 &amp; 16</t>
  </si>
  <si>
    <t xml:space="preserve">Yes, rabbitdroppings. </t>
  </si>
  <si>
    <t>SS4602833004</t>
  </si>
  <si>
    <t>LONG TERM MONITORING VEGETATION SURVEY FORMS- BRAUNTON BURROW</t>
  </si>
  <si>
    <t>Brauton Burrows</t>
  </si>
  <si>
    <t>Cath Mowat, Andy Webb, Wendy Holland</t>
  </si>
  <si>
    <t>Attle, sheep</t>
  </si>
  <si>
    <t>Rumex crispus -Curled dock</t>
  </si>
  <si>
    <t>Geranium molle</t>
  </si>
  <si>
    <t>Scorzoneroides autumnalis</t>
  </si>
  <si>
    <t>Geoff Radley, Gavin Stark  Tamsin Thomas</t>
  </si>
  <si>
    <t>SD10</t>
  </si>
  <si>
    <t>Being invaded by Ligustrum scrub</t>
  </si>
  <si>
    <t>Evidence of rabbits; no evidence of cattle or human disturbance</t>
  </si>
  <si>
    <t>Oenothera erythrosepala-</t>
  </si>
  <si>
    <t>Daucus carota.</t>
  </si>
  <si>
    <t>Oenothera stricta bag</t>
  </si>
  <si>
    <t xml:space="preserve">two point five </t>
  </si>
  <si>
    <t>clover a</t>
  </si>
  <si>
    <t xml:space="preserve">crepis </t>
  </si>
  <si>
    <t>seedling a</t>
  </si>
  <si>
    <t xml:space="preserve">moss b </t>
  </si>
  <si>
    <t>Human disturbance with burn pile nearby rabbit droppings</t>
  </si>
  <si>
    <t xml:space="preserve">Dry slack, sward height determined by micro topography </t>
  </si>
  <si>
    <t xml:space="preserve">Dry dune slack heavily rabbit grazed </t>
  </si>
  <si>
    <t>dave stone, isabel alonso, steph payne,bethany thompson</t>
  </si>
  <si>
    <t xml:space="preserve">Human track and rabbit grazing </t>
  </si>
  <si>
    <t xml:space="preserve"> Shalome miranda Sue Rees, Andrew hunter catherine burgess  Mary Breeds, Isabel Alonso</t>
  </si>
  <si>
    <t>Feno marker broken</t>
  </si>
  <si>
    <t>SS4496034810</t>
  </si>
  <si>
    <t>SS4499134047</t>
  </si>
  <si>
    <t xml:space="preserve">rabbit and cattle grazing </t>
  </si>
  <si>
    <t>Brachythecium cf. mildeanum</t>
  </si>
  <si>
    <t>LTMN@ Access to Evidence Catalogue</t>
  </si>
  <si>
    <t xml:space="preserve">Viola </t>
  </si>
  <si>
    <t>Agrostis stolonifera</t>
  </si>
  <si>
    <t>Vicia sativa</t>
  </si>
  <si>
    <t>Festuca pratensis</t>
  </si>
  <si>
    <t xml:space="preserve">Aster </t>
  </si>
  <si>
    <t>Carex caryophyllea</t>
  </si>
  <si>
    <t>Polygala</t>
  </si>
  <si>
    <t xml:space="preserve">Melilotus </t>
  </si>
  <si>
    <t xml:space="preserve">Trifolium </t>
  </si>
  <si>
    <t>Aphanes australis</t>
  </si>
  <si>
    <t xml:space="preserve">Rosa </t>
  </si>
  <si>
    <t>Urtica dioica</t>
  </si>
  <si>
    <t xml:space="preserve">Agrimony </t>
  </si>
  <si>
    <t>Achillea millefolium</t>
  </si>
  <si>
    <t>Poa humilis</t>
  </si>
  <si>
    <t xml:space="preserve">Nostoc </t>
  </si>
  <si>
    <t>Lolium multiflorum</t>
  </si>
  <si>
    <t xml:space="preserve">unidentified </t>
  </si>
  <si>
    <t xml:space="preserve">Picris </t>
  </si>
  <si>
    <t xml:space="preserve">Century </t>
  </si>
  <si>
    <t>species identified to genus only</t>
  </si>
  <si>
    <t xml:space="preserve">percentage cover absent </t>
  </si>
  <si>
    <t xml:space="preserve">species identified to genus only, percentage cover absent </t>
  </si>
  <si>
    <t>Oenothera stricta</t>
  </si>
  <si>
    <t>Leontodon</t>
  </si>
  <si>
    <t>Linum catharticum</t>
  </si>
  <si>
    <t xml:space="preserve">species identified to genus only </t>
  </si>
  <si>
    <t>species unknown</t>
  </si>
  <si>
    <t xml:space="preserve">50 plots survyed. This was the second survey for this site. </t>
  </si>
  <si>
    <t>Arabis hirsuta</t>
  </si>
  <si>
    <t>Tortella ruraliformis</t>
  </si>
  <si>
    <t>Rosa</t>
  </si>
  <si>
    <t>QA'ed</t>
  </si>
  <si>
    <t>SS4530135767</t>
  </si>
  <si>
    <t>SS4521135737</t>
  </si>
  <si>
    <t>SS4482535779</t>
  </si>
  <si>
    <t>SS4578035077</t>
  </si>
  <si>
    <t>SS4509234869</t>
  </si>
  <si>
    <t>SS4522334287</t>
  </si>
  <si>
    <t>SS4591934040</t>
  </si>
  <si>
    <t>SS4615833598</t>
  </si>
  <si>
    <t>SS4578733068</t>
  </si>
  <si>
    <t>SS4497237109</t>
  </si>
  <si>
    <t>SS4523737193</t>
  </si>
  <si>
    <t>SS4512737029</t>
  </si>
  <si>
    <t>SS4520137020</t>
  </si>
  <si>
    <t>SS4489436777</t>
  </si>
  <si>
    <t>SS4503836701</t>
  </si>
  <si>
    <t>SS4512336672</t>
  </si>
  <si>
    <t>SS4526335988</t>
  </si>
  <si>
    <t>SS4586135933</t>
  </si>
  <si>
    <t>SS4551035802</t>
  </si>
  <si>
    <t>SS4582335850</t>
  </si>
  <si>
    <t>SS4483135422</t>
  </si>
  <si>
    <t>SS4492535437</t>
  </si>
  <si>
    <t>SS4479435330</t>
  </si>
  <si>
    <t>SS4498835185</t>
  </si>
  <si>
    <t>SS4566135386</t>
  </si>
  <si>
    <t>SS4580035396</t>
  </si>
  <si>
    <t>SS4577035040</t>
  </si>
  <si>
    <t>SS4565835051</t>
  </si>
  <si>
    <t>SS4538335091</t>
  </si>
  <si>
    <t>SS4537434876</t>
  </si>
  <si>
    <t>SS4504034972</t>
  </si>
  <si>
    <t>SS4495934904</t>
  </si>
  <si>
    <t>SS4495434485</t>
  </si>
  <si>
    <t>SS4532634310</t>
  </si>
  <si>
    <t>SS4556934517</t>
  </si>
  <si>
    <t>SS4489233882</t>
  </si>
  <si>
    <t>SS4489233712</t>
  </si>
  <si>
    <t>SS4556233539</t>
  </si>
  <si>
    <t>SS4643633400</t>
  </si>
  <si>
    <t>SS4514033280</t>
  </si>
  <si>
    <t>SS4533932999</t>
  </si>
  <si>
    <t>SS4563233148</t>
  </si>
  <si>
    <t>SS4605432642</t>
  </si>
  <si>
    <t>SS4602632642</t>
  </si>
  <si>
    <t xml:space="preserve">BAP_PRIORITY </t>
  </si>
  <si>
    <t xml:space="preserve">Long Term Monitoring Network Vegetation Survey </t>
  </si>
  <si>
    <t>Human disturbance with burn pile nearby and rabbit droppings</t>
  </si>
  <si>
    <t>Area has been cleared of scrub, in around 2016 &amp; re hit in 2018</t>
  </si>
  <si>
    <t>Evidence of recent scrub clearance</t>
  </si>
  <si>
    <t xml:space="preserve">Cattle and rabbit grazing </t>
  </si>
  <si>
    <t xml:space="preserve">Rabbit grazing in dune slack </t>
  </si>
  <si>
    <t>Flat grass dominated with micro topographical features, next to golf course and a cattle path</t>
  </si>
  <si>
    <t>Overgrown, need gloves</t>
  </si>
  <si>
    <t>Near the sea rabbit and cattle evidence</t>
  </si>
  <si>
    <t xml:space="preserve">Centre of cell in hollow </t>
  </si>
  <si>
    <t>Cow pat in cell 2</t>
  </si>
  <si>
    <t xml:space="preserve">Rabbit burrows nearby </t>
  </si>
  <si>
    <t>Cow and rabbit waste in plot</t>
  </si>
  <si>
    <t xml:space="preserve">Rough grazing </t>
  </si>
  <si>
    <r>
      <t xml:space="preserve">Dead </t>
    </r>
    <r>
      <rPr>
        <i/>
        <sz val="8"/>
        <color theme="1"/>
        <rFont val="Arial"/>
        <family val="2"/>
      </rPr>
      <t>Ammophila</t>
    </r>
    <r>
      <rPr>
        <sz val="8"/>
        <color theme="1"/>
        <rFont val="Arial"/>
        <family val="2"/>
      </rPr>
      <t xml:space="preserve"> in cell 3</t>
    </r>
  </si>
  <si>
    <t xml:space="preserve">Cow waste in plot </t>
  </si>
  <si>
    <t xml:space="preserve">Track runs through plot in sand bunker </t>
  </si>
  <si>
    <t xml:space="preserve">Rabbit and cattle grazing </t>
  </si>
  <si>
    <t xml:space="preserve">Cell  22 has large hawthorn </t>
  </si>
  <si>
    <t xml:space="preserve">Rabbit and cow grazing </t>
  </si>
  <si>
    <r>
      <rPr>
        <i/>
        <sz val="8"/>
        <color theme="1"/>
        <rFont val="Arial"/>
        <family val="2"/>
      </rPr>
      <t xml:space="preserve">Ligustrum </t>
    </r>
    <r>
      <rPr>
        <sz val="8"/>
        <color theme="1"/>
        <rFont val="Arial"/>
        <family val="2"/>
      </rPr>
      <t>scrub invasion</t>
    </r>
  </si>
  <si>
    <t xml:space="preserve">Habitats absent </t>
  </si>
  <si>
    <t xml:space="preserve">Landuse and slopeform code absent </t>
  </si>
  <si>
    <t>Only plot recorded as littoral sediment likely to be incorrect</t>
  </si>
  <si>
    <t xml:space="preserve">Habitats, slopeform code absent </t>
  </si>
  <si>
    <t xml:space="preserve">Slopeform code absent </t>
  </si>
  <si>
    <t xml:space="preserve">Landuse code absent </t>
  </si>
  <si>
    <t xml:space="preserve">Habitats, landuse code and slopeform code absent </t>
  </si>
  <si>
    <t xml:space="preserve">Altitude and landuse code absent </t>
  </si>
  <si>
    <t xml:space="preserve">Data line unreliable , missing data </t>
  </si>
  <si>
    <t>species identified to genus only, percentage cover absent, frequency indicated in cell 1</t>
  </si>
  <si>
    <t>percentage cover absent frequency indicated in cell 1</t>
  </si>
  <si>
    <t>species identified to genus only, frequency indicated in cell 1</t>
  </si>
  <si>
    <t>frequency indicated in cell 1</t>
  </si>
  <si>
    <t>species identified to genus only, percentage cover absent frequency indicated in cell 1</t>
  </si>
  <si>
    <t>percentage cover absent, species unknown, frequency indicated in cell 1</t>
  </si>
  <si>
    <t xml:space="preserve">Oenothera biennis </t>
  </si>
  <si>
    <t xml:space="preserve">Taraxacum agg. </t>
  </si>
  <si>
    <t xml:space="preserve">Carex arenaria </t>
  </si>
  <si>
    <t xml:space="preserve">Avenula pubescens </t>
  </si>
  <si>
    <t xml:space="preserve">Equisetum variegatum </t>
  </si>
  <si>
    <t xml:space="preserve">Senecio aquaticus </t>
  </si>
  <si>
    <t xml:space="preserve">Rubia peregrina </t>
  </si>
  <si>
    <t xml:space="preserve">Oenothera </t>
  </si>
  <si>
    <t xml:space="preserve">Iris foetidissima </t>
  </si>
  <si>
    <t xml:space="preserve">Ammophila arenaria </t>
  </si>
  <si>
    <t xml:space="preserve">Euphorbia portlandica </t>
  </si>
  <si>
    <t xml:space="preserve">Poa triviolis </t>
  </si>
  <si>
    <t xml:space="preserve">Cotoneaster </t>
  </si>
  <si>
    <t xml:space="preserve">Anacamptis pyramidalis </t>
  </si>
  <si>
    <t xml:space="preserve">Pilosella officinarum </t>
  </si>
  <si>
    <t xml:space="preserve">Scorzoneroides autumnalis </t>
  </si>
  <si>
    <t xml:space="preserve">Oenothera erythrosepala </t>
  </si>
  <si>
    <t xml:space="preserve">Taraxacum officinale agg. </t>
  </si>
  <si>
    <t xml:space="preserve">Geranium collumbinum </t>
  </si>
  <si>
    <t xml:space="preserve">Elytrigia atherica </t>
  </si>
  <si>
    <t xml:space="preserve">Trifolium ornithopodoides </t>
  </si>
  <si>
    <t xml:space="preserve">Cirsium carlinus </t>
  </si>
  <si>
    <t xml:space="preserve">Phleum arenarium </t>
  </si>
  <si>
    <t xml:space="preserve">Leptogium lichenoides </t>
  </si>
  <si>
    <t xml:space="preserve">Sagina procumbans </t>
  </si>
  <si>
    <t xml:space="preserve">Syntrichia ruraliformis </t>
  </si>
  <si>
    <t xml:space="preserve">Plantago coronopus </t>
  </si>
  <si>
    <t xml:space="preserve">Ammophila arenaria  </t>
  </si>
  <si>
    <t xml:space="preserve">Salix cinerea </t>
  </si>
  <si>
    <t xml:space="preserve">Brachythecium cf. mildeanum </t>
  </si>
  <si>
    <t xml:space="preserve">Cardamine impatiens </t>
  </si>
  <si>
    <t xml:space="preserve">Epipactis palustris </t>
  </si>
  <si>
    <t xml:space="preserve">Juncus maritimus </t>
  </si>
  <si>
    <t xml:space="preserve">Melilotus officinalis </t>
  </si>
  <si>
    <t xml:space="preserve">Hippophae rhamnoides </t>
  </si>
  <si>
    <t xml:space="preserve">Pyrola rotundifolia </t>
  </si>
  <si>
    <t xml:space="preserve">Tortella ruraliformis </t>
  </si>
  <si>
    <t xml:space="preserve">Trifolium arvense </t>
  </si>
  <si>
    <t xml:space="preserve">Hedera helix </t>
  </si>
  <si>
    <t xml:space="preserve">Polypodium </t>
  </si>
  <si>
    <t xml:space="preserve">Erodium cicutarium </t>
  </si>
  <si>
    <t xml:space="preserve">Dactylorhiza protomisa </t>
  </si>
  <si>
    <t xml:space="preserve">Carex punctata </t>
  </si>
  <si>
    <t xml:space="preserve">Hieraceum agg. </t>
  </si>
  <si>
    <t xml:space="preserve">Tragopogon </t>
  </si>
  <si>
    <t xml:space="preserve">Linaria arenaria </t>
  </si>
  <si>
    <t xml:space="preserve">Tortella flavovirens </t>
  </si>
  <si>
    <t xml:space="preserve">Euphrasia tetraquetra </t>
  </si>
  <si>
    <t xml:space="preserve">Eleocharis palustris </t>
  </si>
  <si>
    <t xml:space="preserve">Pyrola minor </t>
  </si>
  <si>
    <t xml:space="preserve">Euphorbia </t>
  </si>
  <si>
    <t xml:space="preserve">Aphanes australis </t>
  </si>
  <si>
    <t xml:space="preserve">Catapodium marinum </t>
  </si>
  <si>
    <t xml:space="preserve">Carex </t>
  </si>
  <si>
    <t xml:space="preserve">Crepis biennis </t>
  </si>
  <si>
    <t xml:space="preserve">Bromus hordeaceus </t>
  </si>
  <si>
    <t xml:space="preserve">Brachythecium cf. mildeanum  </t>
  </si>
  <si>
    <t xml:space="preserve">Trifolium squamosum </t>
  </si>
  <si>
    <t xml:space="preserve">Bromus hordeaceus subsp hordeaceus </t>
  </si>
  <si>
    <t xml:space="preserve">Samolus valerandi </t>
  </si>
  <si>
    <t xml:space="preserve">Bolboschoenus maritimus </t>
  </si>
  <si>
    <t xml:space="preserve">Carex viridula </t>
  </si>
  <si>
    <t xml:space="preserve">Cirsim vulgare </t>
  </si>
  <si>
    <t xml:space="preserve">Elytrigia juncea </t>
  </si>
  <si>
    <t>Syntrichia</t>
  </si>
  <si>
    <t>Tortula ruralis</t>
  </si>
  <si>
    <t xml:space="preserve">Plots 8, 13, 14, 15, 16, 23, 30, 31, 33, 37, 42, 47 were not HAGPSed. </t>
  </si>
  <si>
    <t xml:space="preserve">Plots 4, 5, 7, 10, 13, 15, 18, 19, 20, 21, 23, 24, 31, 32, 35, 36, 37, 38, 45, 46, 50  had NVC classes trialled and applied by surveyors </t>
  </si>
  <si>
    <t xml:space="preserve">Vegetation height in cell 16 not recorded </t>
  </si>
  <si>
    <t>N/A</t>
  </si>
  <si>
    <t>Cladonia furcata ssp rangiformis</t>
  </si>
  <si>
    <t>Brachythecium rutabulum</t>
  </si>
  <si>
    <t>Bromus hordeaceus</t>
  </si>
  <si>
    <t xml:space="preserve">Leptogium gelatinosum </t>
  </si>
  <si>
    <t>Agrimony</t>
  </si>
  <si>
    <t>Arrenatherum elatius</t>
  </si>
  <si>
    <t>Homalothecium lutescens</t>
  </si>
  <si>
    <t xml:space="preserve">221 species found at this site. </t>
  </si>
  <si>
    <t>Screened for Sensitive Species</t>
  </si>
  <si>
    <t/>
  </si>
  <si>
    <t>FIELD_SHEET_NOTES</t>
  </si>
  <si>
    <t>Bromus hordeaceus subsp hordeaceus</t>
  </si>
  <si>
    <t>Altitude absent</t>
  </si>
  <si>
    <t>SS449063667</t>
  </si>
  <si>
    <t>Landuse code absent, Grid ref likely to be incorrect</t>
  </si>
  <si>
    <t>Centaurium</t>
  </si>
  <si>
    <t xml:space="preserve"> </t>
  </si>
  <si>
    <t xml:space="preserve"> frequency indicated in cell 1</t>
  </si>
  <si>
    <t>percentage cover absent</t>
  </si>
  <si>
    <t>frequency indicated in cell 1, percentage cover absent</t>
  </si>
  <si>
    <t>1a</t>
  </si>
  <si>
    <t>2a</t>
  </si>
  <si>
    <t>3a</t>
  </si>
  <si>
    <t>4a</t>
  </si>
  <si>
    <t>8a</t>
  </si>
  <si>
    <t>13a</t>
  </si>
  <si>
    <t>14a</t>
  </si>
  <si>
    <t>15a</t>
  </si>
  <si>
    <t>30a</t>
  </si>
  <si>
    <t>31a</t>
  </si>
  <si>
    <t>33a</t>
  </si>
  <si>
    <t>37a</t>
  </si>
  <si>
    <t>42a</t>
  </si>
  <si>
    <t>47a</t>
  </si>
  <si>
    <t>COMPETITION</t>
  </si>
  <si>
    <t>STRESS</t>
  </si>
  <si>
    <t>RUDERALS</t>
  </si>
  <si>
    <t>SD16:45.57</t>
  </si>
  <si>
    <t>SD8d:45.35</t>
  </si>
  <si>
    <t>SD16b:43.72</t>
  </si>
  <si>
    <t>SD16:36.98</t>
  </si>
  <si>
    <t>SD16b:35.63</t>
  </si>
  <si>
    <t>SD16a:32.39</t>
  </si>
  <si>
    <t>SD16:33.47</t>
  </si>
  <si>
    <t>SD16b:31.31</t>
  </si>
  <si>
    <t>SD16a:31.15</t>
  </si>
  <si>
    <t>SD7d:43.99</t>
  </si>
  <si>
    <t>SD7c:43.48</t>
  </si>
  <si>
    <t>SD7:43.20</t>
  </si>
  <si>
    <t>SD7c:48.78</t>
  </si>
  <si>
    <t>SD7:46.67</t>
  </si>
  <si>
    <t>SD8a:44.64</t>
  </si>
  <si>
    <t>SD16:40.00</t>
  </si>
  <si>
    <t>SD8d:39.13</t>
  </si>
  <si>
    <t>MC9a:38.97</t>
  </si>
  <si>
    <t>CG6a:43.69</t>
  </si>
  <si>
    <t>CG6:42.00</t>
  </si>
  <si>
    <t>CG2c:41.94</t>
  </si>
  <si>
    <t>SD7c:44.20</t>
  </si>
  <si>
    <t>SD7:40.71</t>
  </si>
  <si>
    <t>SD16:36.64</t>
  </si>
  <si>
    <t>SD16:41.27</t>
  </si>
  <si>
    <t>SD16b:40.00</t>
  </si>
  <si>
    <t>SD14d:37.77</t>
  </si>
  <si>
    <t>SD16a:49.28</t>
  </si>
  <si>
    <t>SD16c:48.04</t>
  </si>
  <si>
    <t>SD16:47.41</t>
  </si>
  <si>
    <t>SD16b:43.17</t>
  </si>
  <si>
    <t>SD16:42.30</t>
  </si>
  <si>
    <t>SD16a:36.95</t>
  </si>
  <si>
    <t>SD8a:47.39</t>
  </si>
  <si>
    <t>SD8:46.58</t>
  </si>
  <si>
    <t>SD9b:45.67</t>
  </si>
  <si>
    <t>SD14d:41.59</t>
  </si>
  <si>
    <t>MG12a:38.71</t>
  </si>
  <si>
    <t>SD16d:38.66</t>
  </si>
  <si>
    <t>SD7c:46.72</t>
  </si>
  <si>
    <t>SD7:43.02</t>
  </si>
  <si>
    <t>SD7a:40.51</t>
  </si>
  <si>
    <t>SD16:43.19</t>
  </si>
  <si>
    <t>SD16b:41.71</t>
  </si>
  <si>
    <t>SD8d:41.26</t>
  </si>
  <si>
    <t>SD16:41.07</t>
  </si>
  <si>
    <t>SD16c:40.25</t>
  </si>
  <si>
    <t>SD16b:39.40</t>
  </si>
  <si>
    <t>SD7c:41.62</t>
  </si>
  <si>
    <t>SD16:41.17</t>
  </si>
  <si>
    <t>SD7:40.84</t>
  </si>
  <si>
    <t>SD7c:44.31</t>
  </si>
  <si>
    <t>SD7:44.14</t>
  </si>
  <si>
    <t>SD7d:43.72</t>
  </si>
  <si>
    <t>SD7d:44.84</t>
  </si>
  <si>
    <t>SD16:44.29</t>
  </si>
  <si>
    <t>SD7c:42.42</t>
  </si>
  <si>
    <t>SD16:45.17</t>
  </si>
  <si>
    <t>SD16a:41.23</t>
  </si>
  <si>
    <t>SD16b:41.22</t>
  </si>
  <si>
    <t>MG5b:47.37</t>
  </si>
  <si>
    <t>SD8a:46.99</t>
  </si>
  <si>
    <t>SD8:46.45</t>
  </si>
  <si>
    <t>SD7c:43.55</t>
  </si>
  <si>
    <t>SD7:43.07</t>
  </si>
  <si>
    <t>SD7d:42.77</t>
  </si>
  <si>
    <t>MG1e:44.19</t>
  </si>
  <si>
    <t>SD8d:43.07</t>
  </si>
  <si>
    <t>MG5:40.57</t>
  </si>
  <si>
    <t>MG12a:42.53</t>
  </si>
  <si>
    <t>SD8d:41.35</t>
  </si>
  <si>
    <t>MG8b:39.66</t>
  </si>
  <si>
    <t>SD8:38.79</t>
  </si>
  <si>
    <t>SD8c:36.89</t>
  </si>
  <si>
    <t>SD7d:36.51</t>
  </si>
  <si>
    <t>SD16:46.99</t>
  </si>
  <si>
    <t>SD8:45.05</t>
  </si>
  <si>
    <t>SD8a:43.94</t>
  </si>
  <si>
    <t>SD14d:45.80</t>
  </si>
  <si>
    <t>SD14:45.66</t>
  </si>
  <si>
    <t>SD14c:43.67</t>
  </si>
  <si>
    <t>SD7c:44.60</t>
  </si>
  <si>
    <t>SD7:42.02</t>
  </si>
  <si>
    <t>SD7a:38.16</t>
  </si>
  <si>
    <t>SD14d:49.04</t>
  </si>
  <si>
    <t>SD16c:47.29</t>
  </si>
  <si>
    <t>SD16b:44.40</t>
  </si>
  <si>
    <t>SD7d:51.46</t>
  </si>
  <si>
    <t>SD7c:50.51</t>
  </si>
  <si>
    <t>SD7:49.01</t>
  </si>
  <si>
    <t>SD7c:40.33</t>
  </si>
  <si>
    <t>SD7:39.39</t>
  </si>
  <si>
    <t>SD7a:36.34</t>
  </si>
  <si>
    <t>SD16:47.98</t>
  </si>
  <si>
    <t>SD16b:46.37</t>
  </si>
  <si>
    <t>SD16a:45.73</t>
  </si>
  <si>
    <t>SD14d:44.35</t>
  </si>
  <si>
    <t>SD16c:43.09</t>
  </si>
  <si>
    <t>MG5a:41.25</t>
  </si>
  <si>
    <t>SD7:40.66</t>
  </si>
  <si>
    <t>SD7c:39.90</t>
  </si>
  <si>
    <t>SD7d:39.34</t>
  </si>
  <si>
    <t>SD7d:42.13</t>
  </si>
  <si>
    <t>SD7:41.83</t>
  </si>
  <si>
    <t>SD8:41.14</t>
  </si>
  <si>
    <t>SD8d:45.34</t>
  </si>
  <si>
    <t>SD8:45.23</t>
  </si>
  <si>
    <t>SD8a:43.48</t>
  </si>
  <si>
    <t>SD15b:54.38</t>
  </si>
  <si>
    <t>SD14b:54.05</t>
  </si>
  <si>
    <t>SD15c:52.94</t>
  </si>
  <si>
    <t>SD7c:42.51</t>
  </si>
  <si>
    <t>SD7:41.76</t>
  </si>
  <si>
    <t>SD7d:41.40</t>
  </si>
  <si>
    <t>SD16:30.14</t>
  </si>
  <si>
    <t>U1b:26.28</t>
  </si>
  <si>
    <t>SD8a:25.72</t>
  </si>
  <si>
    <t>SD7:52.17</t>
  </si>
  <si>
    <t>SD7c:51.90</t>
  </si>
  <si>
    <t>SD7a:47.90</t>
  </si>
  <si>
    <t>SD8d:38.20</t>
  </si>
  <si>
    <t>SD8:37.02</t>
  </si>
  <si>
    <t>SD14d:36.58</t>
  </si>
  <si>
    <t>SD7c:44.86</t>
  </si>
  <si>
    <t>SD7:43.23</t>
  </si>
  <si>
    <t>SD9b:42.37</t>
  </si>
  <si>
    <t>SD8b:49.62</t>
  </si>
  <si>
    <t>SD8:46.69</t>
  </si>
  <si>
    <t>SD8a:45.20</t>
  </si>
  <si>
    <t>SD8d:47.63</t>
  </si>
  <si>
    <t>SD8:44.09</t>
  </si>
  <si>
    <t>SD8b:42.78</t>
  </si>
  <si>
    <t>SD7d:38.65</t>
  </si>
  <si>
    <t>SD7c:37.38</t>
  </si>
  <si>
    <t>SD7:37.23</t>
  </si>
  <si>
    <t>SD8:39.92</t>
  </si>
  <si>
    <t>SD8d:39.52</t>
  </si>
  <si>
    <t>SD8c:37.58</t>
  </si>
  <si>
    <t>SD7c:50.83</t>
  </si>
  <si>
    <t>SD7:47.72</t>
  </si>
  <si>
    <t>SD7a:44.64</t>
  </si>
  <si>
    <t>SD7c:46.44</t>
  </si>
  <si>
    <t>SD7:45.93</t>
  </si>
  <si>
    <t>SD8:44.79</t>
  </si>
  <si>
    <t>SD8b:36.09</t>
  </si>
  <si>
    <t>SD16:35.05</t>
  </si>
  <si>
    <t>SD7:34.62</t>
  </si>
  <si>
    <t>SD7d:37.17</t>
  </si>
  <si>
    <t>SD7:36.72</t>
  </si>
  <si>
    <t>SD7c:36.13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</si>
</sst>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h:mm"/>
    <numFmt numFmtId="167" formatCode="0.000"/>
  </numFmts>
  <fonts count="40">
    <font>
      <sz val="12"/>
      <color theme="1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MS Sans Serif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i/>
      <sz val="8"/>
      <color rgb="FFFF0000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name val="MS Sans Serif"/>
      <family val="2"/>
    </font>
    <font>
      <b/>
      <sz val="8"/>
      <name val="MS Sans Serif"/>
      <family val="2"/>
    </font>
    <font>
      <sz val="8"/>
      <color rgb="FF000000"/>
      <name val="Arial"/>
      <family val="2"/>
    </font>
    <font>
      <i/>
      <sz val="8"/>
      <color rgb="FF000000"/>
      <name val="Arial"/>
      <family val="2"/>
    </font>
    <font>
      <i/>
      <sz val="8"/>
      <name val="Arial"/>
      <family val="2"/>
    </font>
    <font>
      <i/>
      <sz val="8"/>
      <color theme="1"/>
      <name val="Arial"/>
      <family val="2"/>
    </font>
    <font>
      <b/>
      <sz val="10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Arial"/>
      <family val="2"/>
    </font>
    <font>
      <b/>
      <u/>
      <sz val="12"/>
      <color theme="1"/>
      <name val="Arial"/>
      <family val="2"/>
    </font>
    <font>
      <u/>
      <sz val="11"/>
      <color theme="1"/>
      <name val="Arial"/>
      <family val="2"/>
    </font>
    <font>
      <u/>
      <sz val="12"/>
      <color theme="10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rgb="FF565656"/>
      <name val="Arial"/>
      <family val="2"/>
    </font>
    <font>
      <sz val="10"/>
      <color indexed="8"/>
      <name val="Arial"/>
      <family val="2"/>
    </font>
    <font>
      <sz val="10"/>
      <name val="MS Sans Serif"/>
      <charset val="134"/>
    </font>
    <font>
      <i/>
      <sz val="8"/>
      <color rgb="FF222222"/>
      <name val="Arial"/>
      <family val="2"/>
    </font>
    <font>
      <sz val="8"/>
      <color rgb="FFFF0000"/>
      <name val="Arial"/>
      <family val="2"/>
    </font>
    <font>
      <i/>
      <sz val="10"/>
      <color theme="1"/>
      <name val="Arial"/>
      <family val="2"/>
    </font>
    <font>
      <i/>
      <sz val="10"/>
      <name val="Arial"/>
      <family val="2"/>
    </font>
    <font>
      <sz val="9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indexed="0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4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2" fillId="0" borderId="0" applyNumberFormat="0" applyFill="0" applyBorder="0" applyAlignment="0" applyProtection="0"/>
    <xf numFmtId="0" fontId="24" fillId="0" borderId="0" applyBorder="0"/>
    <xf numFmtId="0" fontId="33" fillId="0" borderId="0" applyBorder="0"/>
    <xf numFmtId="0" fontId="34" fillId="0" borderId="0" applyBorder="0"/>
    <xf numFmtId="9" fontId="24" fillId="0" borderId="0" applyFont="0" applyFill="0" applyBorder="0" applyAlignment="0" applyProtection="0"/>
  </cellStyleXfs>
  <cellXfs count="359">
    <xf numFmtId="0" fontId="0" fillId="0" borderId="0" xfId="0"/>
    <xf numFmtId="0" fontId="6" fillId="0" borderId="0" xfId="0" applyFont="1" applyFill="1" applyBorder="1" applyAlignment="1"/>
    <xf numFmtId="0" fontId="6" fillId="0" borderId="0" xfId="1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0" xfId="0" applyFont="1" applyFill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4" fillId="0" borderId="0" xfId="7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4" fillId="0" borderId="0" xfId="6" applyFont="1" applyFill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6" fillId="0" borderId="0" xfId="1" applyFont="1" applyBorder="1"/>
    <xf numFmtId="0" fontId="4" fillId="0" borderId="0" xfId="5" applyFont="1" applyFill="1" applyBorder="1" applyAlignment="1">
      <alignment horizontal="right" wrapText="1"/>
    </xf>
    <xf numFmtId="0" fontId="4" fillId="0" borderId="0" xfId="7" applyFont="1" applyFill="1" applyBorder="1" applyAlignment="1">
      <alignment horizontal="right" wrapText="1"/>
    </xf>
    <xf numFmtId="0" fontId="4" fillId="0" borderId="0" xfId="7" applyFont="1" applyFill="1" applyBorder="1" applyAlignment="1">
      <alignment wrapText="1"/>
    </xf>
    <xf numFmtId="0" fontId="6" fillId="0" borderId="0" xfId="1" applyFont="1" applyBorder="1" applyAlignment="1">
      <alignment vertical="top" wrapText="1"/>
    </xf>
    <xf numFmtId="0" fontId="6" fillId="0" borderId="0" xfId="0" applyFont="1"/>
    <xf numFmtId="0" fontId="6" fillId="0" borderId="0" xfId="0" applyFont="1" applyFill="1"/>
    <xf numFmtId="0" fontId="5" fillId="0" borderId="0" xfId="0" applyFont="1" applyFill="1"/>
    <xf numFmtId="0" fontId="15" fillId="0" borderId="0" xfId="0" applyFont="1" applyFill="1"/>
    <xf numFmtId="0" fontId="5" fillId="0" borderId="0" xfId="0" applyFont="1"/>
    <xf numFmtId="0" fontId="4" fillId="0" borderId="0" xfId="0" applyFont="1"/>
    <xf numFmtId="0" fontId="16" fillId="0" borderId="0" xfId="0" applyFont="1" applyFill="1"/>
    <xf numFmtId="0" fontId="6" fillId="0" borderId="0" xfId="1" applyFont="1" applyFill="1" applyBorder="1"/>
    <xf numFmtId="0" fontId="2" fillId="0" borderId="0" xfId="0" applyFont="1"/>
    <xf numFmtId="0" fontId="6" fillId="0" borderId="0" xfId="8" applyFont="1" applyAlignment="1">
      <alignment horizontal="left" vertical="center" wrapText="1"/>
    </xf>
    <xf numFmtId="0" fontId="17" fillId="0" borderId="0" xfId="0" applyFont="1"/>
    <xf numFmtId="0" fontId="5" fillId="0" borderId="0" xfId="0" applyFont="1" applyFill="1" applyBorder="1"/>
    <xf numFmtId="0" fontId="5" fillId="0" borderId="0" xfId="0" applyFont="1" applyBorder="1"/>
    <xf numFmtId="0" fontId="0" fillId="0" borderId="0" xfId="0" applyBorder="1"/>
    <xf numFmtId="0" fontId="6" fillId="0" borderId="0" xfId="0" applyFont="1" applyFill="1" applyBorder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/>
    <xf numFmtId="0" fontId="10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6" fillId="0" borderId="0" xfId="0" applyFont="1"/>
    <xf numFmtId="0" fontId="6" fillId="0" borderId="0" xfId="8" applyFont="1"/>
    <xf numFmtId="0" fontId="9" fillId="0" borderId="0" xfId="8" applyFont="1" applyFill="1" applyBorder="1" applyAlignment="1">
      <alignment horizontal="left" vertical="center" wrapText="1"/>
    </xf>
    <xf numFmtId="0" fontId="6" fillId="0" borderId="0" xfId="8" applyFont="1" applyAlignment="1">
      <alignment horizontal="left" vertical="center"/>
    </xf>
    <xf numFmtId="0" fontId="6" fillId="0" borderId="0" xfId="8" applyFont="1" applyFill="1" applyBorder="1" applyAlignment="1">
      <alignment horizontal="left" vertical="center"/>
    </xf>
    <xf numFmtId="0" fontId="6" fillId="0" borderId="0" xfId="8" applyFont="1" applyFill="1"/>
    <xf numFmtId="0" fontId="6" fillId="0" borderId="0" xfId="8" applyFont="1" applyFill="1" applyAlignment="1">
      <alignment horizontal="left" vertical="center"/>
    </xf>
    <xf numFmtId="0" fontId="4" fillId="0" borderId="0" xfId="3" applyFont="1" applyFill="1" applyBorder="1" applyAlignment="1">
      <alignment horizontal="left"/>
    </xf>
    <xf numFmtId="0" fontId="4" fillId="0" borderId="0" xfId="2" applyFont="1" applyFill="1" applyBorder="1" applyAlignment="1">
      <alignment horizontal="left"/>
    </xf>
    <xf numFmtId="0" fontId="8" fillId="0" borderId="0" xfId="3" applyFont="1" applyFill="1" applyBorder="1" applyAlignment="1">
      <alignment horizontal="left" vertical="center" wrapText="1"/>
    </xf>
    <xf numFmtId="0" fontId="8" fillId="0" borderId="0" xfId="2" applyFont="1" applyFill="1" applyBorder="1" applyAlignment="1">
      <alignment horizontal="left" vertical="center" wrapText="1"/>
    </xf>
    <xf numFmtId="0" fontId="4" fillId="0" borderId="0" xfId="4" applyFont="1" applyFill="1" applyBorder="1" applyAlignment="1">
      <alignment horizontal="left"/>
    </xf>
    <xf numFmtId="0" fontId="8" fillId="0" borderId="0" xfId="4" applyFont="1" applyFill="1" applyBorder="1" applyAlignment="1">
      <alignment horizontal="left" vertical="center" wrapText="1"/>
    </xf>
    <xf numFmtId="0" fontId="8" fillId="0" borderId="0" xfId="5" applyFont="1" applyFill="1" applyBorder="1" applyAlignment="1">
      <alignment horizontal="center" vertical="center"/>
    </xf>
    <xf numFmtId="0" fontId="4" fillId="0" borderId="0" xfId="6" applyFont="1" applyFill="1" applyBorder="1" applyAlignment="1"/>
    <xf numFmtId="0" fontId="4" fillId="0" borderId="6" xfId="3" applyNumberFormat="1" applyFont="1" applyFill="1" applyBorder="1" applyAlignment="1">
      <alignment horizontal="left"/>
    </xf>
    <xf numFmtId="0" fontId="4" fillId="0" borderId="7" xfId="3" applyFont="1" applyFill="1" applyBorder="1" applyAlignment="1">
      <alignment horizontal="left"/>
    </xf>
    <xf numFmtId="0" fontId="4" fillId="0" borderId="8" xfId="3" applyNumberFormat="1" applyFont="1" applyFill="1" applyBorder="1" applyAlignment="1">
      <alignment horizontal="left"/>
    </xf>
    <xf numFmtId="0" fontId="4" fillId="0" borderId="9" xfId="3" applyFont="1" applyFill="1" applyBorder="1" applyAlignment="1">
      <alignment horizontal="left"/>
    </xf>
    <xf numFmtId="0" fontId="4" fillId="0" borderId="10" xfId="3" applyNumberFormat="1" applyFont="1" applyFill="1" applyBorder="1" applyAlignment="1">
      <alignment horizontal="left"/>
    </xf>
    <xf numFmtId="0" fontId="4" fillId="0" borderId="5" xfId="3" applyFont="1" applyFill="1" applyBorder="1" applyAlignment="1">
      <alignment horizontal="left"/>
    </xf>
    <xf numFmtId="0" fontId="4" fillId="0" borderId="6" xfId="2" applyFont="1" applyFill="1" applyBorder="1" applyAlignment="1">
      <alignment horizontal="left"/>
    </xf>
    <xf numFmtId="0" fontId="4" fillId="0" borderId="7" xfId="2" applyFont="1" applyFill="1" applyBorder="1" applyAlignment="1">
      <alignment horizontal="left"/>
    </xf>
    <xf numFmtId="0" fontId="4" fillId="0" borderId="8" xfId="2" applyFont="1" applyFill="1" applyBorder="1" applyAlignment="1">
      <alignment horizontal="left"/>
    </xf>
    <xf numFmtId="0" fontId="4" fillId="0" borderId="9" xfId="2" applyFont="1" applyFill="1" applyBorder="1" applyAlignment="1">
      <alignment horizontal="left"/>
    </xf>
    <xf numFmtId="0" fontId="4" fillId="0" borderId="10" xfId="2" applyFont="1" applyFill="1" applyBorder="1" applyAlignment="1">
      <alignment horizontal="left"/>
    </xf>
    <xf numFmtId="0" fontId="4" fillId="0" borderId="5" xfId="2" applyFont="1" applyFill="1" applyBorder="1" applyAlignment="1">
      <alignment horizontal="left"/>
    </xf>
    <xf numFmtId="0" fontId="4" fillId="0" borderId="6" xfId="4" applyNumberFormat="1" applyFont="1" applyFill="1" applyBorder="1" applyAlignment="1">
      <alignment horizontal="left"/>
    </xf>
    <xf numFmtId="0" fontId="4" fillId="0" borderId="7" xfId="4" applyFont="1" applyFill="1" applyBorder="1" applyAlignment="1">
      <alignment horizontal="left"/>
    </xf>
    <xf numFmtId="0" fontId="4" fillId="0" borderId="8" xfId="4" applyNumberFormat="1" applyFont="1" applyFill="1" applyBorder="1" applyAlignment="1">
      <alignment horizontal="left"/>
    </xf>
    <xf numFmtId="0" fontId="4" fillId="0" borderId="9" xfId="4" applyFont="1" applyFill="1" applyBorder="1" applyAlignment="1">
      <alignment horizontal="left"/>
    </xf>
    <xf numFmtId="0" fontId="4" fillId="0" borderId="10" xfId="4" applyNumberFormat="1" applyFont="1" applyFill="1" applyBorder="1" applyAlignment="1">
      <alignment horizontal="left"/>
    </xf>
    <xf numFmtId="0" fontId="4" fillId="0" borderId="5" xfId="4" applyFont="1" applyFill="1" applyBorder="1" applyAlignment="1">
      <alignment horizontal="left"/>
    </xf>
    <xf numFmtId="0" fontId="4" fillId="0" borderId="6" xfId="5" applyFont="1" applyFill="1" applyBorder="1" applyAlignment="1">
      <alignment wrapText="1"/>
    </xf>
    <xf numFmtId="0" fontId="4" fillId="0" borderId="7" xfId="5" applyFont="1" applyFill="1" applyBorder="1" applyAlignment="1">
      <alignment horizontal="right" wrapText="1"/>
    </xf>
    <xf numFmtId="0" fontId="4" fillId="0" borderId="8" xfId="5" applyFont="1" applyFill="1" applyBorder="1" applyAlignment="1">
      <alignment wrapText="1"/>
    </xf>
    <xf numFmtId="0" fontId="4" fillId="0" borderId="9" xfId="5" applyFont="1" applyFill="1" applyBorder="1" applyAlignment="1">
      <alignment horizontal="right" wrapText="1"/>
    </xf>
    <xf numFmtId="0" fontId="4" fillId="0" borderId="10" xfId="5" applyFont="1" applyFill="1" applyBorder="1" applyAlignment="1">
      <alignment wrapText="1"/>
    </xf>
    <xf numFmtId="0" fontId="4" fillId="0" borderId="5" xfId="5" applyFont="1" applyFill="1" applyBorder="1" applyAlignment="1">
      <alignment horizontal="right" wrapText="1"/>
    </xf>
    <xf numFmtId="0" fontId="13" fillId="0" borderId="0" xfId="0" applyFont="1" applyFill="1" applyBorder="1" applyAlignment="1">
      <alignment horizontal="left" vertical="center"/>
    </xf>
    <xf numFmtId="0" fontId="8" fillId="0" borderId="0" xfId="6" applyFont="1" applyFill="1" applyBorder="1" applyAlignment="1">
      <alignment horizontal="left" vertical="center" wrapText="1"/>
    </xf>
    <xf numFmtId="0" fontId="4" fillId="0" borderId="6" xfId="6" applyFont="1" applyFill="1" applyBorder="1" applyAlignment="1">
      <alignment horizontal="left"/>
    </xf>
    <xf numFmtId="0" fontId="4" fillId="0" borderId="11" xfId="6" applyFont="1" applyFill="1" applyBorder="1" applyAlignment="1">
      <alignment horizontal="left"/>
    </xf>
    <xf numFmtId="0" fontId="4" fillId="0" borderId="7" xfId="6" applyFont="1" applyFill="1" applyBorder="1" applyAlignment="1">
      <alignment horizontal="left"/>
    </xf>
    <xf numFmtId="0" fontId="4" fillId="0" borderId="8" xfId="6" applyFont="1" applyFill="1" applyBorder="1" applyAlignment="1">
      <alignment horizontal="left"/>
    </xf>
    <xf numFmtId="0" fontId="4" fillId="0" borderId="9" xfId="6" applyFont="1" applyFill="1" applyBorder="1" applyAlignment="1">
      <alignment horizontal="left"/>
    </xf>
    <xf numFmtId="0" fontId="4" fillId="0" borderId="8" xfId="6" applyFont="1" applyFill="1" applyBorder="1" applyAlignment="1"/>
    <xf numFmtId="0" fontId="4" fillId="0" borderId="9" xfId="6" applyFont="1" applyFill="1" applyBorder="1" applyAlignment="1"/>
    <xf numFmtId="0" fontId="4" fillId="0" borderId="10" xfId="6" applyFont="1" applyFill="1" applyBorder="1" applyAlignment="1"/>
    <xf numFmtId="0" fontId="4" fillId="0" borderId="4" xfId="6" applyFont="1" applyFill="1" applyBorder="1" applyAlignment="1"/>
    <xf numFmtId="0" fontId="4" fillId="0" borderId="5" xfId="6" applyFont="1" applyFill="1" applyBorder="1" applyAlignment="1"/>
    <xf numFmtId="0" fontId="13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left" vertical="center"/>
    </xf>
    <xf numFmtId="0" fontId="13" fillId="0" borderId="3" xfId="0" applyFont="1" applyFill="1" applyBorder="1" applyAlignment="1">
      <alignment horizontal="left" vertical="center"/>
    </xf>
    <xf numFmtId="0" fontId="13" fillId="0" borderId="12" xfId="0" applyFont="1" applyFill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13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left"/>
    </xf>
    <xf numFmtId="0" fontId="13" fillId="0" borderId="12" xfId="0" applyFont="1" applyBorder="1" applyAlignment="1">
      <alignment horizontal="left"/>
    </xf>
    <xf numFmtId="0" fontId="6" fillId="0" borderId="12" xfId="0" applyFont="1" applyBorder="1" applyAlignment="1">
      <alignment horizontal="left"/>
    </xf>
    <xf numFmtId="0" fontId="14" fillId="0" borderId="12" xfId="0" applyFont="1" applyFill="1" applyBorder="1" applyAlignment="1">
      <alignment horizontal="left" vertical="center"/>
    </xf>
    <xf numFmtId="0" fontId="6" fillId="0" borderId="13" xfId="0" applyFont="1" applyBorder="1" applyAlignment="1">
      <alignment horizontal="left"/>
    </xf>
    <xf numFmtId="0" fontId="10" fillId="0" borderId="0" xfId="1" applyFont="1" applyFill="1" applyBorder="1"/>
    <xf numFmtId="0" fontId="4" fillId="0" borderId="6" xfId="7" applyNumberFormat="1" applyFont="1" applyFill="1" applyBorder="1" applyAlignment="1">
      <alignment horizontal="left"/>
    </xf>
    <xf numFmtId="0" fontId="4" fillId="0" borderId="11" xfId="7" applyFont="1" applyFill="1" applyBorder="1" applyAlignment="1">
      <alignment horizontal="left"/>
    </xf>
    <xf numFmtId="0" fontId="6" fillId="0" borderId="7" xfId="0" applyFont="1" applyFill="1" applyBorder="1" applyAlignment="1">
      <alignment horizontal="left"/>
    </xf>
    <xf numFmtId="0" fontId="4" fillId="0" borderId="8" xfId="7" applyNumberFormat="1" applyFont="1" applyFill="1" applyBorder="1" applyAlignment="1">
      <alignment horizontal="left"/>
    </xf>
    <xf numFmtId="0" fontId="6" fillId="0" borderId="9" xfId="0" applyFont="1" applyFill="1" applyBorder="1" applyAlignment="1">
      <alignment horizontal="left"/>
    </xf>
    <xf numFmtId="0" fontId="6" fillId="0" borderId="8" xfId="1" applyNumberFormat="1" applyFont="1" applyFill="1" applyBorder="1" applyAlignment="1">
      <alignment horizontal="left"/>
    </xf>
    <xf numFmtId="0" fontId="4" fillId="0" borderId="10" xfId="7" applyNumberFormat="1" applyFont="1" applyFill="1" applyBorder="1" applyAlignment="1">
      <alignment horizontal="left"/>
    </xf>
    <xf numFmtId="0" fontId="4" fillId="0" borderId="4" xfId="7" applyFont="1" applyFill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6" fillId="0" borderId="8" xfId="0" applyNumberFormat="1" applyFont="1" applyFill="1" applyBorder="1" applyAlignment="1">
      <alignment horizontal="left"/>
    </xf>
    <xf numFmtId="0" fontId="6" fillId="0" borderId="10" xfId="0" applyNumberFormat="1" applyFont="1" applyFill="1" applyBorder="1" applyAlignment="1">
      <alignment horizontal="left"/>
    </xf>
    <xf numFmtId="0" fontId="6" fillId="0" borderId="4" xfId="0" applyFont="1" applyFill="1" applyBorder="1" applyAlignment="1">
      <alignment horizontal="left"/>
    </xf>
    <xf numFmtId="0" fontId="6" fillId="0" borderId="3" xfId="1" applyFont="1" applyFill="1" applyBorder="1"/>
    <xf numFmtId="0" fontId="6" fillId="0" borderId="12" xfId="1" applyFont="1" applyFill="1" applyBorder="1"/>
    <xf numFmtId="0" fontId="6" fillId="0" borderId="13" xfId="1" applyFont="1" applyFill="1" applyBorder="1"/>
    <xf numFmtId="0" fontId="10" fillId="0" borderId="0" xfId="8" applyFont="1" applyAlignment="1">
      <alignment horizontal="left" vertical="center" wrapText="1"/>
    </xf>
    <xf numFmtId="0" fontId="11" fillId="0" borderId="0" xfId="8" applyFont="1" applyFill="1" applyBorder="1" applyAlignment="1">
      <alignment horizontal="left" vertical="center" wrapText="1"/>
    </xf>
    <xf numFmtId="164" fontId="10" fillId="0" borderId="0" xfId="8" applyNumberFormat="1" applyFont="1" applyAlignment="1">
      <alignment horizontal="left" vertical="center" wrapText="1"/>
    </xf>
    <xf numFmtId="164" fontId="6" fillId="0" borderId="0" xfId="8" applyNumberFormat="1" applyFont="1" applyAlignment="1">
      <alignment horizontal="left" vertical="center" wrapText="1"/>
    </xf>
    <xf numFmtId="0" fontId="18" fillId="0" borderId="0" xfId="0" applyFont="1"/>
    <xf numFmtId="0" fontId="0" fillId="0" borderId="1" xfId="0" applyBorder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6" fillId="0" borderId="0" xfId="10" applyFont="1" applyAlignment="1">
      <alignment vertical="top" wrapText="1"/>
    </xf>
    <xf numFmtId="0" fontId="25" fillId="0" borderId="0" xfId="10" applyFont="1" applyAlignment="1">
      <alignment horizontal="center" vertical="top" wrapText="1"/>
    </xf>
    <xf numFmtId="0" fontId="24" fillId="0" borderId="1" xfId="10" applyFont="1" applyBorder="1" applyAlignment="1">
      <alignment horizontal="center" vertical="top" wrapText="1"/>
    </xf>
    <xf numFmtId="0" fontId="24" fillId="0" borderId="0" xfId="10" applyAlignment="1">
      <alignment vertical="top" wrapText="1"/>
    </xf>
    <xf numFmtId="0" fontId="24" fillId="0" borderId="0" xfId="10" applyFont="1" applyAlignment="1">
      <alignment vertical="top" wrapText="1"/>
    </xf>
    <xf numFmtId="0" fontId="27" fillId="0" borderId="0" xfId="10" applyFont="1" applyFill="1" applyAlignment="1">
      <alignment vertical="top" wrapText="1"/>
    </xf>
    <xf numFmtId="0" fontId="27" fillId="3" borderId="1" xfId="10" applyFont="1" applyFill="1" applyBorder="1" applyAlignment="1">
      <alignment vertical="top" wrapText="1"/>
    </xf>
    <xf numFmtId="164" fontId="28" fillId="0" borderId="17" xfId="10" applyNumberFormat="1" applyFont="1" applyBorder="1" applyAlignment="1">
      <alignment vertical="top" wrapText="1"/>
    </xf>
    <xf numFmtId="164" fontId="24" fillId="4" borderId="1" xfId="10" applyNumberFormat="1" applyFill="1" applyBorder="1" applyAlignment="1">
      <alignment vertical="top" wrapText="1"/>
    </xf>
    <xf numFmtId="10" fontId="24" fillId="4" borderId="1" xfId="10" applyNumberFormat="1" applyFill="1" applyBorder="1" applyAlignment="1">
      <alignment vertical="top" wrapText="1"/>
    </xf>
    <xf numFmtId="0" fontId="24" fillId="0" borderId="1" xfId="10" applyBorder="1" applyAlignment="1">
      <alignment vertical="top" wrapText="1"/>
    </xf>
    <xf numFmtId="165" fontId="24" fillId="0" borderId="1" xfId="10" applyNumberFormat="1" applyBorder="1" applyAlignment="1">
      <alignment vertical="top" wrapText="1"/>
    </xf>
    <xf numFmtId="0" fontId="27" fillId="5" borderId="0" xfId="10" applyFont="1" applyFill="1" applyAlignment="1">
      <alignment vertical="top" wrapText="1"/>
    </xf>
    <xf numFmtId="0" fontId="24" fillId="5" borderId="0" xfId="10" applyFill="1" applyAlignment="1">
      <alignment vertical="top" wrapText="1"/>
    </xf>
    <xf numFmtId="10" fontId="24" fillId="5" borderId="0" xfId="10" applyNumberFormat="1" applyFill="1" applyAlignment="1">
      <alignment vertical="top" wrapText="1"/>
    </xf>
    <xf numFmtId="0" fontId="27" fillId="3" borderId="3" xfId="10" applyFont="1" applyFill="1" applyBorder="1" applyAlignment="1">
      <alignment vertical="top" wrapText="1"/>
    </xf>
    <xf numFmtId="0" fontId="28" fillId="0" borderId="1" xfId="10" applyFont="1" applyFill="1" applyBorder="1" applyAlignment="1">
      <alignment vertical="top" wrapText="1"/>
    </xf>
    <xf numFmtId="0" fontId="24" fillId="0" borderId="1" xfId="10" applyFill="1" applyBorder="1" applyAlignment="1">
      <alignment vertical="top" wrapText="1"/>
    </xf>
    <xf numFmtId="10" fontId="24" fillId="0" borderId="1" xfId="10" applyNumberFormat="1" applyFill="1" applyBorder="1" applyAlignment="1">
      <alignment vertical="top" wrapText="1"/>
    </xf>
    <xf numFmtId="0" fontId="28" fillId="0" borderId="1" xfId="10" applyFont="1" applyFill="1" applyBorder="1" applyAlignment="1">
      <alignment horizontal="left" vertical="top" wrapText="1"/>
    </xf>
    <xf numFmtId="0" fontId="28" fillId="0" borderId="1" xfId="10" applyFont="1" applyFill="1" applyBorder="1" applyAlignment="1">
      <alignment wrapText="1"/>
    </xf>
    <xf numFmtId="0" fontId="24" fillId="0" borderId="1" xfId="10" applyFill="1" applyBorder="1"/>
    <xf numFmtId="0" fontId="24" fillId="0" borderId="0" xfId="10" applyFill="1" applyAlignment="1">
      <alignment vertical="top" wrapText="1"/>
    </xf>
    <xf numFmtId="10" fontId="24" fillId="0" borderId="0" xfId="10" applyNumberFormat="1" applyFill="1" applyAlignment="1">
      <alignment vertical="top" wrapText="1"/>
    </xf>
    <xf numFmtId="0" fontId="27" fillId="0" borderId="0" xfId="10" applyFont="1" applyAlignment="1">
      <alignment vertical="top" wrapText="1"/>
    </xf>
    <xf numFmtId="0" fontId="29" fillId="0" borderId="20" xfId="10" applyFont="1" applyBorder="1" applyAlignment="1">
      <alignment vertical="center"/>
    </xf>
    <xf numFmtId="0" fontId="30" fillId="0" borderId="1" xfId="10" applyFont="1" applyFill="1" applyBorder="1"/>
    <xf numFmtId="0" fontId="30" fillId="0" borderId="21" xfId="10" applyFont="1" applyBorder="1" applyAlignment="1">
      <alignment vertical="top" wrapText="1"/>
    </xf>
    <xf numFmtId="0" fontId="29" fillId="0" borderId="22" xfId="10" applyFont="1" applyBorder="1" applyAlignment="1">
      <alignment vertical="center"/>
    </xf>
    <xf numFmtId="0" fontId="30" fillId="0" borderId="1" xfId="10" applyFont="1" applyBorder="1"/>
    <xf numFmtId="0" fontId="30" fillId="0" borderId="23" xfId="10" applyFont="1" applyBorder="1" applyAlignment="1">
      <alignment vertical="top" wrapText="1"/>
    </xf>
    <xf numFmtId="0" fontId="30" fillId="0" borderId="1" xfId="10" applyFont="1" applyBorder="1" applyAlignment="1">
      <alignment vertical="top" wrapText="1"/>
    </xf>
    <xf numFmtId="0" fontId="30" fillId="0" borderId="3" xfId="10" applyFont="1" applyBorder="1" applyAlignment="1">
      <alignment vertical="top" wrapText="1"/>
    </xf>
    <xf numFmtId="0" fontId="30" fillId="0" borderId="13" xfId="10" applyFont="1" applyBorder="1" applyAlignment="1">
      <alignment vertical="top" wrapText="1"/>
    </xf>
    <xf numFmtId="0" fontId="30" fillId="0" borderId="13" xfId="10" applyFont="1" applyBorder="1"/>
    <xf numFmtId="0" fontId="30" fillId="0" borderId="3" xfId="10" applyFont="1" applyBorder="1"/>
    <xf numFmtId="0" fontId="30" fillId="0" borderId="12" xfId="10" applyFont="1" applyBorder="1"/>
    <xf numFmtId="0" fontId="29" fillId="0" borderId="22" xfId="10" applyFont="1" applyFill="1" applyBorder="1" applyAlignment="1">
      <alignment vertical="center"/>
    </xf>
    <xf numFmtId="0" fontId="30" fillId="0" borderId="1" xfId="10" applyFont="1" applyFill="1" applyBorder="1" applyAlignment="1">
      <alignment horizontal="left" vertical="center"/>
    </xf>
    <xf numFmtId="0" fontId="29" fillId="0" borderId="24" xfId="10" applyFont="1" applyBorder="1" applyAlignment="1">
      <alignment vertical="center"/>
    </xf>
    <xf numFmtId="0" fontId="30" fillId="0" borderId="25" xfId="10" applyFont="1" applyBorder="1" applyAlignment="1">
      <alignment vertical="top" wrapText="1"/>
    </xf>
    <xf numFmtId="0" fontId="30" fillId="0" borderId="0" xfId="10" applyFont="1"/>
    <xf numFmtId="0" fontId="30" fillId="0" borderId="0" xfId="10" applyFont="1" applyAlignment="1">
      <alignment vertical="top" wrapText="1"/>
    </xf>
    <xf numFmtId="0" fontId="30" fillId="0" borderId="0" xfId="10" applyFont="1" applyFill="1"/>
    <xf numFmtId="0" fontId="31" fillId="0" borderId="0" xfId="10" applyFont="1" applyFill="1"/>
    <xf numFmtId="0" fontId="29" fillId="0" borderId="26" xfId="10" applyFont="1" applyBorder="1" applyAlignment="1">
      <alignment vertical="center"/>
    </xf>
    <xf numFmtId="0" fontId="29" fillId="0" borderId="0" xfId="10" applyFont="1" applyAlignment="1">
      <alignment vertical="center"/>
    </xf>
    <xf numFmtId="0" fontId="27" fillId="3" borderId="1" xfId="10" applyFont="1" applyFill="1" applyBorder="1" applyAlignment="1">
      <alignment vertical="top"/>
    </xf>
    <xf numFmtId="0" fontId="24" fillId="0" borderId="0" xfId="10"/>
    <xf numFmtId="0" fontId="24" fillId="0" borderId="1" xfId="10" applyBorder="1"/>
    <xf numFmtId="10" fontId="24" fillId="0" borderId="1" xfId="10" applyNumberFormat="1" applyBorder="1"/>
    <xf numFmtId="10" fontId="24" fillId="0" borderId="3" xfId="10" applyNumberFormat="1" applyBorder="1"/>
    <xf numFmtId="0" fontId="28" fillId="0" borderId="17" xfId="10" applyFont="1" applyBorder="1" applyAlignment="1">
      <alignment vertical="top" wrapText="1"/>
    </xf>
    <xf numFmtId="0" fontId="24" fillId="0" borderId="14" xfId="10" applyBorder="1" applyAlignment="1">
      <alignment vertical="top" wrapText="1"/>
    </xf>
    <xf numFmtId="10" fontId="24" fillId="0" borderId="0" xfId="10" applyNumberFormat="1" applyAlignment="1">
      <alignment vertical="top" wrapText="1"/>
    </xf>
    <xf numFmtId="10" fontId="24" fillId="0" borderId="13" xfId="10" applyNumberFormat="1" applyBorder="1"/>
    <xf numFmtId="164" fontId="24" fillId="0" borderId="1" xfId="10" applyNumberFormat="1" applyBorder="1" applyAlignment="1">
      <alignment vertical="top" wrapText="1"/>
    </xf>
    <xf numFmtId="10" fontId="24" fillId="0" borderId="1" xfId="10" applyNumberFormat="1" applyBorder="1" applyAlignment="1">
      <alignment vertical="top" wrapText="1"/>
    </xf>
    <xf numFmtId="0" fontId="29" fillId="0" borderId="2" xfId="10" applyFont="1" applyBorder="1" applyAlignment="1">
      <alignment vertical="center"/>
    </xf>
    <xf numFmtId="0" fontId="30" fillId="0" borderId="1" xfId="10" applyFont="1" applyBorder="1" applyAlignment="1"/>
    <xf numFmtId="0" fontId="30" fillId="0" borderId="1" xfId="10" applyFont="1" applyFill="1" applyBorder="1" applyAlignment="1"/>
    <xf numFmtId="0" fontId="32" fillId="0" borderId="1" xfId="10" applyFont="1" applyBorder="1"/>
    <xf numFmtId="0" fontId="29" fillId="0" borderId="1" xfId="10" applyFont="1" applyBorder="1" applyAlignment="1">
      <alignment vertical="center"/>
    </xf>
    <xf numFmtId="0" fontId="33" fillId="0" borderId="1" xfId="11" applyFont="1" applyFill="1" applyBorder="1" applyAlignment="1">
      <alignment wrapText="1"/>
    </xf>
    <xf numFmtId="0" fontId="30" fillId="0" borderId="1" xfId="12" applyFont="1" applyBorder="1"/>
    <xf numFmtId="0" fontId="33" fillId="0" borderId="1" xfId="11" applyFont="1" applyFill="1" applyBorder="1" applyAlignment="1">
      <alignment horizontal="left" wrapText="1"/>
    </xf>
    <xf numFmtId="0" fontId="24" fillId="0" borderId="1" xfId="10" applyBorder="1" applyAlignment="1">
      <alignment wrapText="1"/>
    </xf>
    <xf numFmtId="0" fontId="15" fillId="0" borderId="0" xfId="8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8" applyFont="1" applyAlignment="1">
      <alignment horizontal="left" vertical="center"/>
    </xf>
    <xf numFmtId="0" fontId="5" fillId="0" borderId="0" xfId="8" applyFont="1"/>
    <xf numFmtId="0" fontId="5" fillId="0" borderId="0" xfId="8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8" applyFont="1" applyFill="1" applyAlignment="1">
      <alignment horizontal="left" vertical="center"/>
    </xf>
    <xf numFmtId="0" fontId="15" fillId="0" borderId="0" xfId="0" applyFont="1"/>
    <xf numFmtId="0" fontId="0" fillId="0" borderId="1" xfId="10" applyFont="1" applyBorder="1"/>
    <xf numFmtId="0" fontId="16" fillId="0" borderId="0" xfId="0" applyFont="1" applyBorder="1" applyAlignment="1">
      <alignment vertical="top" wrapText="1"/>
    </xf>
    <xf numFmtId="0" fontId="16" fillId="0" borderId="0" xfId="0" applyFont="1" applyFill="1" applyAlignment="1">
      <alignment horizontal="left" wrapText="1"/>
    </xf>
    <xf numFmtId="0" fontId="16" fillId="0" borderId="0" xfId="0" applyFont="1" applyAlignment="1">
      <alignment horizontal="left"/>
    </xf>
    <xf numFmtId="0" fontId="22" fillId="0" borderId="0" xfId="9"/>
    <xf numFmtId="0" fontId="5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Alignment="1">
      <alignment horizontal="right" vertical="center" wrapText="1"/>
    </xf>
    <xf numFmtId="0" fontId="6" fillId="0" borderId="0" xfId="0" applyFont="1" applyAlignment="1">
      <alignment horizontal="right"/>
    </xf>
    <xf numFmtId="0" fontId="6" fillId="0" borderId="0" xfId="0" applyFont="1" applyFill="1" applyBorder="1" applyAlignment="1">
      <alignment horizontal="right" vertical="center" wrapText="1"/>
    </xf>
    <xf numFmtId="0" fontId="6" fillId="0" borderId="0" xfId="0" applyFont="1" applyFill="1" applyAlignment="1">
      <alignment horizontal="right" vertical="center" wrapText="1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vertical="center" wrapText="1"/>
    </xf>
    <xf numFmtId="0" fontId="6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6" fillId="0" borderId="0" xfId="0" applyFont="1" applyFill="1" applyAlignment="1"/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right" vertical="top" wrapText="1"/>
    </xf>
    <xf numFmtId="0" fontId="6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 vertical="center" wrapText="1"/>
    </xf>
    <xf numFmtId="0" fontId="6" fillId="0" borderId="0" xfId="0" applyNumberFormat="1" applyFont="1" applyFill="1" applyAlignment="1">
      <alignment horizontal="right"/>
    </xf>
    <xf numFmtId="0" fontId="6" fillId="0" borderId="0" xfId="0" applyNumberFormat="1" applyFont="1" applyFill="1" applyAlignment="1">
      <alignment horizontal="right" vertical="center" wrapText="1"/>
    </xf>
    <xf numFmtId="0" fontId="4" fillId="0" borderId="0" xfId="0" applyFont="1" applyAlignment="1">
      <alignment horizontal="right"/>
    </xf>
    <xf numFmtId="0" fontId="6" fillId="0" borderId="0" xfId="8" applyFont="1" applyAlignment="1">
      <alignment vertical="center" wrapText="1"/>
    </xf>
    <xf numFmtId="0" fontId="35" fillId="0" borderId="0" xfId="0" applyFont="1"/>
    <xf numFmtId="0" fontId="35" fillId="0" borderId="0" xfId="0" applyFont="1" applyAlignment="1">
      <alignment horizontal="left" vertical="center" wrapText="1"/>
    </xf>
    <xf numFmtId="0" fontId="5" fillId="0" borderId="0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NumberFormat="1" applyFont="1" applyAlignment="1">
      <alignment horizontal="left" vertical="center" wrapText="1"/>
    </xf>
    <xf numFmtId="0" fontId="5" fillId="0" borderId="0" xfId="0" applyNumberFormat="1" applyFont="1" applyBorder="1" applyAlignment="1">
      <alignment horizontal="left" vertical="top" wrapText="1"/>
    </xf>
    <xf numFmtId="0" fontId="5" fillId="0" borderId="0" xfId="0" applyNumberFormat="1" applyFont="1" applyBorder="1" applyAlignment="1">
      <alignment horizontal="left"/>
    </xf>
    <xf numFmtId="0" fontId="6" fillId="0" borderId="0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left"/>
    </xf>
    <xf numFmtId="0" fontId="6" fillId="0" borderId="0" xfId="0" applyNumberFormat="1" applyFont="1" applyFill="1" applyAlignment="1">
      <alignment horizontal="left"/>
    </xf>
    <xf numFmtId="0" fontId="5" fillId="0" borderId="0" xfId="0" applyNumberFormat="1" applyFont="1" applyFill="1" applyAlignment="1">
      <alignment horizontal="left"/>
    </xf>
    <xf numFmtId="1" fontId="5" fillId="0" borderId="0" xfId="0" applyNumberFormat="1" applyFont="1" applyAlignment="1">
      <alignment horizontal="left"/>
    </xf>
    <xf numFmtId="1" fontId="6" fillId="0" borderId="0" xfId="0" applyNumberFormat="1" applyFont="1" applyAlignment="1">
      <alignment horizontal="left" vertical="center" wrapText="1"/>
    </xf>
    <xf numFmtId="1" fontId="4" fillId="0" borderId="0" xfId="0" applyNumberFormat="1" applyFont="1"/>
    <xf numFmtId="0" fontId="6" fillId="0" borderId="0" xfId="8" applyFont="1" applyAlignment="1">
      <alignment horizontal="left"/>
    </xf>
    <xf numFmtId="0" fontId="5" fillId="0" borderId="0" xfId="8" applyFont="1" applyAlignment="1">
      <alignment horizontal="left"/>
    </xf>
    <xf numFmtId="0" fontId="6" fillId="0" borderId="0" xfId="8" applyFont="1" applyFill="1" applyAlignment="1">
      <alignment horizontal="left"/>
    </xf>
    <xf numFmtId="0" fontId="5" fillId="0" borderId="0" xfId="8" applyFont="1" applyAlignment="1">
      <alignment horizontal="left" vertical="center"/>
    </xf>
    <xf numFmtId="0" fontId="21" fillId="0" borderId="0" xfId="0" applyFont="1" applyBorder="1"/>
    <xf numFmtId="0" fontId="6" fillId="0" borderId="0" xfId="0" applyNumberFormat="1" applyFont="1" applyBorder="1" applyAlignment="1">
      <alignment horizontal="right" vertical="top" wrapText="1"/>
    </xf>
    <xf numFmtId="0" fontId="6" fillId="0" borderId="0" xfId="10" applyNumberFormat="1" applyFont="1" applyFill="1" applyBorder="1" applyAlignment="1">
      <alignment vertical="top" wrapText="1"/>
    </xf>
    <xf numFmtId="0" fontId="6" fillId="0" borderId="0" xfId="13" applyNumberFormat="1" applyFont="1" applyBorder="1" applyAlignment="1">
      <alignment vertical="top" wrapText="1"/>
    </xf>
    <xf numFmtId="0" fontId="4" fillId="0" borderId="0" xfId="0" applyNumberFormat="1" applyFont="1" applyAlignment="1">
      <alignment horizontal="right"/>
    </xf>
    <xf numFmtId="0" fontId="6" fillId="0" borderId="0" xfId="0" applyFont="1" applyAlignment="1">
      <alignment horizontal="left" vertical="center"/>
    </xf>
    <xf numFmtId="0" fontId="16" fillId="0" borderId="0" xfId="0" applyFont="1" applyFill="1" applyAlignment="1">
      <alignment horizontal="left" vertical="center" wrapText="1"/>
    </xf>
    <xf numFmtId="0" fontId="36" fillId="0" borderId="0" xfId="0" applyFont="1" applyAlignment="1">
      <alignment horizontal="left" vertical="center" wrapText="1"/>
    </xf>
    <xf numFmtId="0" fontId="37" fillId="0" borderId="0" xfId="0" applyFont="1" applyAlignment="1">
      <alignment horizontal="left" vertical="center" wrapText="1"/>
    </xf>
    <xf numFmtId="0" fontId="36" fillId="0" borderId="0" xfId="0" applyFont="1" applyFill="1" applyBorder="1" applyAlignment="1">
      <alignment horizontal="left" vertical="center" wrapText="1"/>
    </xf>
    <xf numFmtId="9" fontId="6" fillId="0" borderId="0" xfId="13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16" fillId="0" borderId="0" xfId="0" applyFont="1" applyBorder="1" applyAlignment="1">
      <alignment vertical="center" wrapText="1"/>
    </xf>
    <xf numFmtId="0" fontId="5" fillId="0" borderId="0" xfId="8" applyFont="1" applyAlignment="1">
      <alignment horizontal="right" vertical="center" wrapText="1"/>
    </xf>
    <xf numFmtId="0" fontId="6" fillId="0" borderId="0" xfId="8" applyFont="1" applyAlignment="1">
      <alignment horizontal="right" vertical="center" wrapText="1"/>
    </xf>
    <xf numFmtId="0" fontId="5" fillId="0" borderId="0" xfId="8" applyFont="1" applyAlignment="1">
      <alignment horizontal="right"/>
    </xf>
    <xf numFmtId="0" fontId="6" fillId="0" borderId="0" xfId="8" applyFont="1" applyAlignment="1">
      <alignment horizontal="right"/>
    </xf>
    <xf numFmtId="0" fontId="6" fillId="0" borderId="0" xfId="8" applyFont="1" applyFill="1" applyAlignment="1">
      <alignment horizontal="right"/>
    </xf>
    <xf numFmtId="167" fontId="6" fillId="0" borderId="0" xfId="8" applyNumberFormat="1" applyFont="1" applyFill="1" applyAlignment="1">
      <alignment horizontal="right"/>
    </xf>
    <xf numFmtId="167" fontId="6" fillId="0" borderId="0" xfId="8" applyNumberFormat="1" applyFont="1" applyAlignment="1">
      <alignment horizontal="right"/>
    </xf>
    <xf numFmtId="0" fontId="37" fillId="0" borderId="0" xfId="0" applyFont="1"/>
    <xf numFmtId="0" fontId="38" fillId="0" borderId="0" xfId="0" applyFont="1" applyFill="1"/>
    <xf numFmtId="167" fontId="5" fillId="0" borderId="0" xfId="8" applyNumberFormat="1" applyFont="1" applyAlignment="1">
      <alignment horizontal="right" vertical="center" wrapText="1"/>
    </xf>
    <xf numFmtId="167" fontId="5" fillId="0" borderId="0" xfId="8" applyNumberFormat="1" applyFont="1" applyAlignment="1">
      <alignment horizontal="right"/>
    </xf>
    <xf numFmtId="167" fontId="6" fillId="0" borderId="0" xfId="8" applyNumberFormat="1" applyFont="1" applyAlignment="1">
      <alignment horizontal="right" vertical="center" wrapText="1"/>
    </xf>
    <xf numFmtId="0" fontId="39" fillId="0" borderId="0" xfId="0" applyFont="1" applyBorder="1"/>
    <xf numFmtId="0" fontId="39" fillId="0" borderId="0" xfId="0" applyFont="1"/>
    <xf numFmtId="0" fontId="39" fillId="0" borderId="0" xfId="0" applyFont="1" applyFill="1" applyBorder="1"/>
    <xf numFmtId="14" fontId="19" fillId="0" borderId="0" xfId="0" applyNumberFormat="1" applyFont="1" applyAlignment="1">
      <alignment horizontal="left"/>
    </xf>
    <xf numFmtId="0" fontId="9" fillId="6" borderId="1" xfId="8" applyFont="1" applyFill="1" applyBorder="1" applyAlignment="1">
      <alignment horizontal="center" vertical="center" wrapText="1"/>
    </xf>
    <xf numFmtId="167" fontId="9" fillId="6" borderId="1" xfId="8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9" fillId="6" borderId="0" xfId="8" applyFont="1" applyFill="1" applyBorder="1" applyAlignment="1">
      <alignment horizontal="center" vertical="center" wrapText="1"/>
    </xf>
    <xf numFmtId="14" fontId="9" fillId="6" borderId="1" xfId="8" applyNumberFormat="1" applyFont="1" applyFill="1" applyBorder="1" applyAlignment="1">
      <alignment horizontal="center" vertical="center" wrapText="1"/>
    </xf>
    <xf numFmtId="14" fontId="5" fillId="0" borderId="0" xfId="8" applyNumberFormat="1" applyFont="1" applyAlignment="1">
      <alignment horizontal="center" vertical="center" wrapText="1"/>
    </xf>
    <xf numFmtId="14" fontId="5" fillId="0" borderId="0" xfId="8" applyNumberFormat="1" applyFont="1" applyAlignment="1">
      <alignment horizontal="center"/>
    </xf>
    <xf numFmtId="14" fontId="6" fillId="0" borderId="0" xfId="8" applyNumberFormat="1" applyFont="1" applyAlignment="1">
      <alignment horizontal="center"/>
    </xf>
    <xf numFmtId="14" fontId="6" fillId="0" borderId="0" xfId="8" applyNumberFormat="1" applyFont="1" applyFill="1" applyAlignment="1">
      <alignment horizontal="center"/>
    </xf>
    <xf numFmtId="14" fontId="6" fillId="0" borderId="0" xfId="8" applyNumberFormat="1" applyFont="1" applyAlignment="1">
      <alignment horizontal="center" vertical="center" wrapText="1"/>
    </xf>
    <xf numFmtId="0" fontId="8" fillId="7" borderId="2" xfId="6" applyFont="1" applyFill="1" applyBorder="1" applyAlignment="1">
      <alignment horizontal="center" vertical="center" wrapText="1"/>
    </xf>
    <xf numFmtId="0" fontId="8" fillId="6" borderId="1" xfId="0" applyNumberFormat="1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left" vertical="center" wrapText="1"/>
    </xf>
    <xf numFmtId="0" fontId="8" fillId="6" borderId="3" xfId="0" applyNumberFormat="1" applyFont="1" applyFill="1" applyBorder="1" applyAlignment="1">
      <alignment horizontal="center" vertical="center" wrapText="1"/>
    </xf>
    <xf numFmtId="1" fontId="8" fillId="6" borderId="1" xfId="0" applyNumberFormat="1" applyFont="1" applyFill="1" applyBorder="1" applyAlignment="1">
      <alignment horizontal="center" vertical="center" wrapText="1"/>
    </xf>
    <xf numFmtId="0" fontId="8" fillId="6" borderId="0" xfId="0" applyFont="1" applyFill="1" applyBorder="1" applyAlignment="1">
      <alignment horizontal="left" vertical="center" wrapText="1"/>
    </xf>
    <xf numFmtId="0" fontId="10" fillId="6" borderId="1" xfId="8" applyFont="1" applyFill="1" applyBorder="1" applyAlignment="1">
      <alignment horizontal="center" vertical="center" wrapText="1"/>
    </xf>
    <xf numFmtId="0" fontId="12" fillId="6" borderId="0" xfId="8" applyFont="1" applyFill="1" applyBorder="1" applyAlignment="1">
      <alignment horizontal="left" vertical="center" wrapText="1"/>
    </xf>
    <xf numFmtId="164" fontId="9" fillId="6" borderId="1" xfId="8" applyNumberFormat="1" applyFont="1" applyFill="1" applyBorder="1" applyAlignment="1">
      <alignment horizontal="center" vertical="center" wrapText="1"/>
    </xf>
    <xf numFmtId="0" fontId="9" fillId="6" borderId="0" xfId="8" applyFont="1" applyFill="1" applyBorder="1" applyAlignment="1">
      <alignment horizontal="left" vertical="center" wrapText="1"/>
    </xf>
    <xf numFmtId="0" fontId="8" fillId="7" borderId="1" xfId="3" applyFont="1" applyFill="1" applyBorder="1" applyAlignment="1">
      <alignment horizontal="center" vertical="center" wrapText="1"/>
    </xf>
    <xf numFmtId="0" fontId="8" fillId="7" borderId="1" xfId="2" applyFont="1" applyFill="1" applyBorder="1" applyAlignment="1">
      <alignment horizontal="center" vertical="center" wrapText="1"/>
    </xf>
    <xf numFmtId="0" fontId="8" fillId="7" borderId="1" xfId="4" applyFont="1" applyFill="1" applyBorder="1" applyAlignment="1">
      <alignment horizontal="center" vertical="center" wrapText="1"/>
    </xf>
    <xf numFmtId="0" fontId="8" fillId="7" borderId="1" xfId="5" applyFont="1" applyFill="1" applyBorder="1" applyAlignment="1">
      <alignment horizontal="center" vertical="center"/>
    </xf>
    <xf numFmtId="0" fontId="8" fillId="7" borderId="3" xfId="6" applyFont="1" applyFill="1" applyBorder="1" applyAlignment="1">
      <alignment horizontal="center" vertical="center" wrapText="1"/>
    </xf>
    <xf numFmtId="0" fontId="10" fillId="6" borderId="1" xfId="1" applyFont="1" applyFill="1" applyBorder="1" applyAlignment="1">
      <alignment horizontal="center" vertical="center"/>
    </xf>
    <xf numFmtId="0" fontId="10" fillId="6" borderId="1" xfId="1" applyNumberFormat="1" applyFont="1" applyFill="1" applyBorder="1" applyAlignment="1">
      <alignment horizontal="center" vertical="center" wrapText="1"/>
    </xf>
    <xf numFmtId="0" fontId="10" fillId="6" borderId="1" xfId="1" applyFont="1" applyFill="1" applyBorder="1" applyAlignment="1">
      <alignment horizontal="center" vertical="center" wrapText="1"/>
    </xf>
    <xf numFmtId="0" fontId="10" fillId="6" borderId="1" xfId="1" applyFont="1" applyFill="1" applyBorder="1"/>
    <xf numFmtId="0" fontId="19" fillId="0" borderId="0" xfId="0" applyFont="1" applyAlignment="1">
      <alignment horizontal="left"/>
    </xf>
    <xf numFmtId="0" fontId="19" fillId="0" borderId="0" xfId="0" applyFont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2" fillId="0" borderId="0" xfId="0" applyFont="1" applyAlignment="1"/>
    <xf numFmtId="0" fontId="0" fillId="0" borderId="0" xfId="0" applyAlignment="1"/>
    <xf numFmtId="0" fontId="0" fillId="0" borderId="1" xfId="0" applyBorder="1" applyAlignment="1">
      <alignment horizontal="left"/>
    </xf>
    <xf numFmtId="0" fontId="16" fillId="0" borderId="0" xfId="0" applyFont="1" applyAlignment="1">
      <alignment horizontal="left" wrapText="1"/>
    </xf>
    <xf numFmtId="0" fontId="16" fillId="0" borderId="0" xfId="0" applyFont="1" applyAlignment="1"/>
    <xf numFmtId="0" fontId="15" fillId="0" borderId="0" xfId="0" applyFont="1" applyFill="1" applyAlignment="1"/>
    <xf numFmtId="0" fontId="35" fillId="0" borderId="0" xfId="0" applyFont="1" applyAlignment="1"/>
    <xf numFmtId="0" fontId="37" fillId="0" borderId="0" xfId="0" applyFont="1" applyAlignment="1"/>
    <xf numFmtId="0" fontId="16" fillId="0" borderId="0" xfId="0" applyFont="1" applyFill="1" applyAlignment="1"/>
    <xf numFmtId="0" fontId="16" fillId="0" borderId="0" xfId="0" applyFont="1" applyBorder="1" applyAlignment="1">
      <alignment wrapText="1"/>
    </xf>
    <xf numFmtId="0" fontId="35" fillId="0" borderId="0" xfId="0" applyFont="1" applyAlignment="1">
      <alignment horizontal="left" wrapText="1"/>
    </xf>
    <xf numFmtId="0" fontId="17" fillId="6" borderId="1" xfId="0" applyFont="1" applyFill="1" applyBorder="1" applyAlignment="1">
      <alignment horizontal="left" vertical="center"/>
    </xf>
    <xf numFmtId="0" fontId="24" fillId="0" borderId="1" xfId="10" applyBorder="1" applyAlignment="1">
      <alignment vertical="top"/>
    </xf>
    <xf numFmtId="14" fontId="24" fillId="0" borderId="1" xfId="10" applyNumberFormat="1" applyBorder="1" applyAlignment="1">
      <alignment vertical="top"/>
    </xf>
    <xf numFmtId="0" fontId="25" fillId="0" borderId="0" xfId="10" applyFont="1" applyAlignment="1">
      <alignment horizontal="center" vertical="center" wrapText="1"/>
    </xf>
    <xf numFmtId="0" fontId="26" fillId="0" borderId="0" xfId="10" applyFont="1" applyAlignment="1">
      <alignment horizontal="center" vertical="center" wrapText="1"/>
    </xf>
    <xf numFmtId="0" fontId="24" fillId="0" borderId="0" xfId="10" applyAlignment="1">
      <alignment horizontal="center" vertical="center" wrapText="1"/>
    </xf>
    <xf numFmtId="0" fontId="27" fillId="3" borderId="1" xfId="10" applyFont="1" applyFill="1" applyBorder="1" applyAlignment="1">
      <alignment horizontal="left" vertical="top" wrapText="1"/>
    </xf>
    <xf numFmtId="0" fontId="24" fillId="0" borderId="1" xfId="10" applyFont="1" applyBorder="1" applyAlignment="1">
      <alignment horizontal="center" vertical="top" wrapText="1"/>
    </xf>
    <xf numFmtId="0" fontId="27" fillId="3" borderId="1" xfId="10" applyFont="1" applyFill="1" applyBorder="1" applyAlignment="1">
      <alignment horizontal="center" vertical="top" wrapText="1"/>
    </xf>
    <xf numFmtId="0" fontId="27" fillId="3" borderId="1" xfId="10" applyFont="1" applyFill="1" applyBorder="1" applyAlignment="1">
      <alignment vertical="top" wrapText="1"/>
    </xf>
    <xf numFmtId="0" fontId="24" fillId="0" borderId="1" xfId="10" applyFont="1" applyBorder="1" applyAlignment="1">
      <alignment vertical="top" wrapText="1"/>
    </xf>
    <xf numFmtId="0" fontId="24" fillId="0" borderId="1" xfId="10" applyBorder="1" applyAlignment="1">
      <alignment vertical="top" wrapText="1"/>
    </xf>
    <xf numFmtId="0" fontId="27" fillId="3" borderId="14" xfId="10" applyFont="1" applyFill="1" applyBorder="1" applyAlignment="1">
      <alignment horizontal="left" vertical="top" wrapText="1"/>
    </xf>
    <xf numFmtId="0" fontId="24" fillId="3" borderId="15" xfId="10" applyFill="1" applyBorder="1" applyAlignment="1">
      <alignment horizontal="left" vertical="top" wrapText="1"/>
    </xf>
    <xf numFmtId="14" fontId="24" fillId="0" borderId="14" xfId="10" applyNumberFormat="1" applyFont="1" applyBorder="1" applyAlignment="1">
      <alignment horizontal="center" vertical="top" wrapText="1"/>
    </xf>
    <xf numFmtId="0" fontId="24" fillId="0" borderId="16" xfId="10" applyBorder="1" applyAlignment="1">
      <alignment horizontal="center" vertical="top" wrapText="1"/>
    </xf>
    <xf numFmtId="0" fontId="24" fillId="0" borderId="15" xfId="10" applyBorder="1" applyAlignment="1">
      <alignment horizontal="center" vertical="top" wrapText="1"/>
    </xf>
    <xf numFmtId="0" fontId="27" fillId="0" borderId="14" xfId="10" applyFont="1" applyFill="1" applyBorder="1" applyAlignment="1">
      <alignment horizontal="left" vertical="top" wrapText="1"/>
    </xf>
    <xf numFmtId="0" fontId="24" fillId="0" borderId="16" xfId="10" applyFill="1" applyBorder="1" applyAlignment="1">
      <alignment vertical="top" wrapText="1"/>
    </xf>
    <xf numFmtId="0" fontId="24" fillId="0" borderId="15" xfId="10" applyFill="1" applyBorder="1" applyAlignment="1">
      <alignment vertical="top" wrapText="1"/>
    </xf>
    <xf numFmtId="0" fontId="24" fillId="0" borderId="8" xfId="10" applyFont="1" applyBorder="1" applyAlignment="1">
      <alignment horizontal="center" vertical="top" wrapText="1"/>
    </xf>
    <xf numFmtId="0" fontId="24" fillId="0" borderId="0" xfId="10" applyFont="1" applyAlignment="1">
      <alignment horizontal="center" vertical="top" wrapText="1"/>
    </xf>
    <xf numFmtId="0" fontId="24" fillId="0" borderId="9" xfId="10" applyFont="1" applyBorder="1" applyAlignment="1">
      <alignment horizontal="center" vertical="top" wrapText="1"/>
    </xf>
    <xf numFmtId="0" fontId="24" fillId="0" borderId="10" xfId="10" applyFont="1" applyBorder="1" applyAlignment="1">
      <alignment horizontal="center" vertical="top" wrapText="1"/>
    </xf>
    <xf numFmtId="0" fontId="24" fillId="0" borderId="4" xfId="10" applyFont="1" applyBorder="1" applyAlignment="1">
      <alignment horizontal="center" vertical="top" wrapText="1"/>
    </xf>
    <xf numFmtId="0" fontId="24" fillId="0" borderId="5" xfId="10" applyFont="1" applyBorder="1" applyAlignment="1">
      <alignment horizontal="center" vertical="top" wrapText="1"/>
    </xf>
    <xf numFmtId="0" fontId="28" fillId="0" borderId="17" xfId="10" applyFont="1" applyBorder="1" applyAlignment="1">
      <alignment horizontal="center" vertical="top" wrapText="1"/>
    </xf>
    <xf numFmtId="0" fontId="24" fillId="0" borderId="18" xfId="10" applyBorder="1"/>
    <xf numFmtId="0" fontId="28" fillId="0" borderId="17" xfId="10" applyFont="1" applyBorder="1" applyAlignment="1">
      <alignment vertical="top" wrapText="1"/>
    </xf>
    <xf numFmtId="0" fontId="24" fillId="0" borderId="19" xfId="10" applyBorder="1"/>
    <xf numFmtId="0" fontId="24" fillId="0" borderId="14" xfId="10" applyFont="1" applyBorder="1" applyAlignment="1">
      <alignment horizontal="center" vertical="top" wrapText="1"/>
    </xf>
    <xf numFmtId="0" fontId="24" fillId="0" borderId="15" xfId="10" applyFont="1" applyBorder="1" applyAlignment="1">
      <alignment horizontal="center" vertical="top" wrapText="1"/>
    </xf>
    <xf numFmtId="0" fontId="24" fillId="0" borderId="14" xfId="10" applyFont="1" applyBorder="1" applyAlignment="1">
      <alignment vertical="top" wrapText="1"/>
    </xf>
    <xf numFmtId="0" fontId="24" fillId="0" borderId="15" xfId="10" applyBorder="1" applyAlignment="1">
      <alignment vertical="top" wrapText="1"/>
    </xf>
    <xf numFmtId="15" fontId="24" fillId="0" borderId="14" xfId="10" applyNumberFormat="1" applyFont="1" applyBorder="1" applyAlignment="1">
      <alignment horizontal="center" vertical="top" wrapText="1"/>
    </xf>
    <xf numFmtId="0" fontId="0" fillId="0" borderId="1" xfId="10" applyFont="1" applyBorder="1" applyAlignment="1">
      <alignment vertical="top" wrapText="1"/>
    </xf>
    <xf numFmtId="16" fontId="24" fillId="0" borderId="1" xfId="10" applyNumberFormat="1" applyBorder="1" applyAlignment="1">
      <alignment vertical="top"/>
    </xf>
    <xf numFmtId="16" fontId="24" fillId="0" borderId="14" xfId="10" applyNumberFormat="1" applyFont="1" applyBorder="1" applyAlignment="1">
      <alignment horizontal="center" vertical="top" wrapText="1"/>
    </xf>
    <xf numFmtId="166" fontId="28" fillId="0" borderId="17" xfId="10" applyNumberFormat="1" applyFont="1" applyBorder="1" applyAlignment="1">
      <alignment horizontal="center" vertical="top" wrapText="1"/>
    </xf>
    <xf numFmtId="0" fontId="0" fillId="0" borderId="8" xfId="10" applyFont="1" applyBorder="1" applyAlignment="1">
      <alignment horizontal="center" vertical="top" wrapText="1"/>
    </xf>
    <xf numFmtId="0" fontId="0" fillId="0" borderId="1" xfId="10" applyFont="1" applyBorder="1" applyAlignment="1">
      <alignment horizontal="center" vertical="top" wrapText="1"/>
    </xf>
    <xf numFmtId="0" fontId="2" fillId="0" borderId="0" xfId="0" applyFont="1" applyBorder="1" applyAlignment="1"/>
    <xf numFmtId="0" fontId="2" fillId="0" borderId="0" xfId="0" applyFont="1" applyAlignment="1"/>
    <xf numFmtId="0" fontId="0" fillId="0" borderId="0" xfId="0" applyAlignment="1"/>
  </cellXfs>
  <cellStyles count="14">
    <cellStyle name="Hyperlink" xfId="9" builtinId="8"/>
    <cellStyle name="Normal" xfId="0" builtinId="0"/>
    <cellStyle name="Normal 2" xfId="1" xr:uid="{00000000-0005-0000-0000-000002000000}"/>
    <cellStyle name="Normal 3" xfId="8" xr:uid="{00000000-0005-0000-0000-000003000000}"/>
    <cellStyle name="Normal 4" xfId="10" xr:uid="{00000000-0005-0000-0000-000004000000}"/>
    <cellStyle name="Normal 4 2" xfId="12" xr:uid="{00000000-0005-0000-0000-000005000000}"/>
    <cellStyle name="Normal_LandUse_Lookup" xfId="2" xr:uid="{00000000-0005-0000-0000-000006000000}"/>
    <cellStyle name="Normal_Sheet1" xfId="3" xr:uid="{00000000-0005-0000-0000-000007000000}"/>
    <cellStyle name="Normal_Sheet3" xfId="4" xr:uid="{00000000-0005-0000-0000-000008000000}"/>
    <cellStyle name="Normal_Sheet4" xfId="5" xr:uid="{00000000-0005-0000-0000-000009000000}"/>
    <cellStyle name="Normal_Sheet4 2" xfId="11" xr:uid="{00000000-0005-0000-0000-00000A000000}"/>
    <cellStyle name="Normal_Sheet5" xfId="6" xr:uid="{00000000-0005-0000-0000-00000B000000}"/>
    <cellStyle name="Normal_Sheet6" xfId="7" xr:uid="{00000000-0005-0000-0000-00000C000000}"/>
    <cellStyle name="Percent" xfId="1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externalLink" Target="externalLinks/externalLink29.xml"/><Relationship Id="rId159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externalLink" Target="externalLinks/externalLink19.xml"/><Relationship Id="rId149" Type="http://schemas.openxmlformats.org/officeDocument/2006/relationships/externalLink" Target="externalLinks/externalLink40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externalLink" Target="externalLinks/externalLink9.xml"/><Relationship Id="rId139" Type="http://schemas.openxmlformats.org/officeDocument/2006/relationships/externalLink" Target="externalLinks/externalLink30.xml"/><Relationship Id="rId85" Type="http://schemas.openxmlformats.org/officeDocument/2006/relationships/worksheet" Target="worksheets/sheet85.xml"/><Relationship Id="rId150" Type="http://schemas.openxmlformats.org/officeDocument/2006/relationships/externalLink" Target="externalLinks/externalLink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externalLink" Target="externalLinks/externalLink15.xml"/><Relationship Id="rId129" Type="http://schemas.openxmlformats.org/officeDocument/2006/relationships/externalLink" Target="externalLinks/externalLink20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externalLink" Target="externalLinks/externalLink31.xml"/><Relationship Id="rId145" Type="http://schemas.openxmlformats.org/officeDocument/2006/relationships/externalLink" Target="externalLinks/externalLink36.xml"/><Relationship Id="rId16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5.xml"/><Relationship Id="rId119" Type="http://schemas.openxmlformats.org/officeDocument/2006/relationships/externalLink" Target="externalLinks/externalLink10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21.xml"/><Relationship Id="rId135" Type="http://schemas.openxmlformats.org/officeDocument/2006/relationships/externalLink" Target="externalLinks/externalLink26.xml"/><Relationship Id="rId151" Type="http://schemas.openxmlformats.org/officeDocument/2006/relationships/externalLink" Target="externalLinks/externalLink42.xml"/><Relationship Id="rId156" Type="http://schemas.openxmlformats.org/officeDocument/2006/relationships/externalLink" Target="externalLinks/externalLink4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externalLink" Target="externalLinks/externalLink11.xml"/><Relationship Id="rId125" Type="http://schemas.openxmlformats.org/officeDocument/2006/relationships/externalLink" Target="externalLinks/externalLink16.xml"/><Relationship Id="rId141" Type="http://schemas.openxmlformats.org/officeDocument/2006/relationships/externalLink" Target="externalLinks/externalLink32.xml"/><Relationship Id="rId146" Type="http://schemas.openxmlformats.org/officeDocument/2006/relationships/externalLink" Target="externalLinks/externalLink3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1.xml"/><Relationship Id="rId115" Type="http://schemas.openxmlformats.org/officeDocument/2006/relationships/externalLink" Target="externalLinks/externalLink6.xml"/><Relationship Id="rId131" Type="http://schemas.openxmlformats.org/officeDocument/2006/relationships/externalLink" Target="externalLinks/externalLink22.xml"/><Relationship Id="rId136" Type="http://schemas.openxmlformats.org/officeDocument/2006/relationships/externalLink" Target="externalLinks/externalLink27.xml"/><Relationship Id="rId157" Type="http://schemas.openxmlformats.org/officeDocument/2006/relationships/externalLink" Target="externalLinks/externalLink4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externalLink" Target="externalLinks/externalLink4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externalLink" Target="externalLinks/externalLink17.xml"/><Relationship Id="rId147" Type="http://schemas.openxmlformats.org/officeDocument/2006/relationships/externalLink" Target="externalLinks/externalLink3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externalLink" Target="externalLinks/externalLink12.xml"/><Relationship Id="rId142" Type="http://schemas.openxmlformats.org/officeDocument/2006/relationships/externalLink" Target="externalLinks/externalLink3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externalLink" Target="externalLinks/externalLink7.xml"/><Relationship Id="rId137" Type="http://schemas.openxmlformats.org/officeDocument/2006/relationships/externalLink" Target="externalLinks/externalLink28.xml"/><Relationship Id="rId158" Type="http://schemas.openxmlformats.org/officeDocument/2006/relationships/externalLink" Target="externalLinks/externalLink4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externalLink" Target="externalLinks/externalLink2.xml"/><Relationship Id="rId132" Type="http://schemas.openxmlformats.org/officeDocument/2006/relationships/externalLink" Target="externalLinks/externalLink23.xml"/><Relationship Id="rId153" Type="http://schemas.openxmlformats.org/officeDocument/2006/relationships/externalLink" Target="externalLinks/externalLink4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externalLink" Target="externalLinks/externalLink1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externalLink" Target="externalLinks/externalLink13.xml"/><Relationship Id="rId143" Type="http://schemas.openxmlformats.org/officeDocument/2006/relationships/externalLink" Target="externalLinks/externalLink34.xml"/><Relationship Id="rId148" Type="http://schemas.openxmlformats.org/officeDocument/2006/relationships/externalLink" Target="externalLinks/externalLink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3.xml"/><Relationship Id="rId133" Type="http://schemas.openxmlformats.org/officeDocument/2006/relationships/externalLink" Target="externalLinks/externalLink24.xml"/><Relationship Id="rId154" Type="http://schemas.openxmlformats.org/officeDocument/2006/relationships/externalLink" Target="externalLinks/externalLink4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externalLink" Target="externalLinks/externalLink14.xml"/><Relationship Id="rId144" Type="http://schemas.openxmlformats.org/officeDocument/2006/relationships/externalLink" Target="externalLinks/externalLink35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4.xml"/><Relationship Id="rId134" Type="http://schemas.openxmlformats.org/officeDocument/2006/relationships/externalLink" Target="externalLinks/externalLink25.xml"/><Relationship Id="rId80" Type="http://schemas.openxmlformats.org/officeDocument/2006/relationships/worksheet" Target="worksheets/sheet80.xml"/><Relationship Id="rId155" Type="http://schemas.openxmlformats.org/officeDocument/2006/relationships/externalLink" Target="externalLinks/externalLink4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2.emf"/><Relationship Id="rId1" Type="http://schemas.openxmlformats.org/officeDocument/2006/relationships/customXml" Target="../ink/ink1.xml"/><Relationship Id="rId6" Type="http://schemas.openxmlformats.org/officeDocument/2006/relationships/customXml" Target="../ink/ink5.xml"/><Relationship Id="rId5" Type="http://schemas.openxmlformats.org/officeDocument/2006/relationships/customXml" Target="../ink/ink4.xml"/><Relationship Id="rId4" Type="http://schemas.openxmlformats.org/officeDocument/2006/relationships/customXml" Target="../ink/ink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NULL"/><Relationship Id="rId1" Type="http://schemas.openxmlformats.org/officeDocument/2006/relationships/customXml" Target="../ink/ink6.xml"/><Relationship Id="rId9" Type="http://schemas.openxmlformats.org/officeDocument/2006/relationships/customXml" Target="../ink/ink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ustomXml" Target="../ink/ink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474345</xdr:colOff>
      <xdr:row>30</xdr:row>
      <xdr:rowOff>139065</xdr:rowOff>
    </xdr:from>
    <xdr:to>
      <xdr:col>6</xdr:col>
      <xdr:colOff>474345</xdr:colOff>
      <xdr:row>30</xdr:row>
      <xdr:rowOff>139065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0000000-0008-0000-0D00-000002000000}"/>
                </a:ext>
              </a:extLst>
            </xdr14:cNvPr>
            <xdr14:cNvContentPartPr/>
          </xdr14:nvContentPartPr>
          <xdr14:nvPr macro=""/>
          <xdr14:xfrm>
            <a:off x="6757670" y="7410450"/>
            <a:ext cx="0" cy="0"/>
          </xdr14:xfrm>
        </xdr:contentPart>
      </mc:Choice>
      <mc:Fallback xmlns="">
        <xdr:pic>
          <xdr:nvPicPr>
            <xdr:cNvPr id="2" name="Ink 1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757670" y="741045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474345</xdr:colOff>
      <xdr:row>30</xdr:row>
      <xdr:rowOff>51435</xdr:rowOff>
    </xdr:from>
    <xdr:to>
      <xdr:col>6</xdr:col>
      <xdr:colOff>474345</xdr:colOff>
      <xdr:row>30</xdr:row>
      <xdr:rowOff>51435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0000000-0008-0000-0D00-000003000000}"/>
                </a:ext>
              </a:extLst>
            </xdr14:cNvPr>
            <xdr14:cNvContentPartPr/>
          </xdr14:nvContentPartPr>
          <xdr14:nvPr macro=""/>
          <xdr14:xfrm>
            <a:off x="6757670" y="7322820"/>
            <a:ext cx="0" cy="0"/>
          </xdr14:xfrm>
        </xdr:contentPart>
      </mc:Choice>
      <mc:Fallback xmlns="">
        <xdr:pic>
          <xdr:nvPicPr>
            <xdr:cNvPr id="3" name="Ink 2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757670" y="732282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</xdr:col>
      <xdr:colOff>687705</xdr:colOff>
      <xdr:row>32</xdr:row>
      <xdr:rowOff>313690</xdr:rowOff>
    </xdr:from>
    <xdr:to>
      <xdr:col>6</xdr:col>
      <xdr:colOff>687705</xdr:colOff>
      <xdr:row>32</xdr:row>
      <xdr:rowOff>313690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00000000-0008-0000-0D00-000004000000}"/>
                </a:ext>
              </a:extLst>
            </xdr14:cNvPr>
            <xdr14:cNvContentPartPr/>
          </xdr14:nvContentPartPr>
          <xdr14:nvPr macro=""/>
          <xdr14:xfrm>
            <a:off x="6971030" y="8107045"/>
            <a:ext cx="0" cy="0"/>
          </xdr14:xfrm>
        </xdr:contentPart>
      </mc:Choice>
      <mc:Fallback xmlns="">
        <xdr:pic>
          <xdr:nvPicPr>
            <xdr:cNvPr id="4" name="Ink 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971030" y="8107045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74295</xdr:colOff>
      <xdr:row>31</xdr:row>
      <xdr:rowOff>50800</xdr:rowOff>
    </xdr:from>
    <xdr:to>
      <xdr:col>7</xdr:col>
      <xdr:colOff>74295</xdr:colOff>
      <xdr:row>31</xdr:row>
      <xdr:rowOff>50800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0000000-0008-0000-0D00-000005000000}"/>
                </a:ext>
              </a:extLst>
            </xdr14:cNvPr>
            <xdr14:cNvContentPartPr/>
          </xdr14:nvContentPartPr>
          <xdr14:nvPr macro=""/>
          <xdr14:xfrm>
            <a:off x="7225030" y="7667625"/>
            <a:ext cx="0" cy="0"/>
          </xdr14:xfrm>
        </xdr:contentPart>
      </mc:Choice>
      <mc:Fallback xmlns="">
        <xdr:pic>
          <xdr:nvPicPr>
            <xdr:cNvPr id="5" name="Ink 4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225030" y="7667625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420370</xdr:colOff>
      <xdr:row>41</xdr:row>
      <xdr:rowOff>76835</xdr:rowOff>
    </xdr:from>
    <xdr:to>
      <xdr:col>3</xdr:col>
      <xdr:colOff>420370</xdr:colOff>
      <xdr:row>41</xdr:row>
      <xdr:rowOff>76835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00000000-0008-0000-0D00-000007000000}"/>
                </a:ext>
              </a:extLst>
            </xdr14:cNvPr>
            <xdr14:cNvContentPartPr/>
          </xdr14:nvContentPartPr>
          <xdr14:nvPr macro=""/>
          <xdr14:xfrm>
            <a:off x="4486275" y="10641330"/>
            <a:ext cx="0" cy="0"/>
          </xdr14:xfrm>
        </xdr:contentPart>
      </mc:Choice>
      <mc:Fallback xmlns="">
        <xdr:pic>
          <xdr:nvPicPr>
            <xdr:cNvPr id="7" name="Ink 6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486275" y="1064133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</xdr:colOff>
      <xdr:row>7</xdr:row>
      <xdr:rowOff>71120</xdr:rowOff>
    </xdr:from>
    <xdr:to>
      <xdr:col>13</xdr:col>
      <xdr:colOff>30480</xdr:colOff>
      <xdr:row>7</xdr:row>
      <xdr:rowOff>71120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0000000-0008-0000-5600-000002000000}"/>
                </a:ext>
              </a:extLst>
            </xdr14:cNvPr>
            <xdr14:cNvContentPartPr/>
          </xdr14:nvContentPartPr>
          <xdr14:nvPr macro=""/>
          <xdr14:xfrm>
            <a:off x="11608435" y="2072640"/>
            <a:ext cx="0" cy="0"/>
          </xdr14:xfrm>
        </xdr:contentPart>
      </mc:Choice>
      <mc:Fallback xmlns="">
        <xdr:pic>
          <xdr:nvPicPr>
            <xdr:cNvPr id="5" name="Ink 4"/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08435" y="207264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13</xdr:col>
      <xdr:colOff>193040</xdr:colOff>
      <xdr:row>7</xdr:row>
      <xdr:rowOff>22860</xdr:rowOff>
    </xdr:from>
    <xdr:to>
      <xdr:col>13</xdr:col>
      <xdr:colOff>193040</xdr:colOff>
      <xdr:row>7</xdr:row>
      <xdr:rowOff>22860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0000000-0008-0000-5600-000003000000}"/>
                </a:ext>
              </a:extLst>
            </xdr14:cNvPr>
            <xdr14:cNvContentPartPr/>
          </xdr14:nvContentPartPr>
          <xdr14:nvPr macro=""/>
          <xdr14:xfrm>
            <a:off x="11770995" y="2024380"/>
            <a:ext cx="0" cy="0"/>
          </xdr14:xfrm>
        </xdr:contentPart>
      </mc:Choice>
      <mc:Fallback xmlns="">
        <xdr:pic>
          <xdr:nvPicPr>
            <xdr:cNvPr id="6" name="Ink 5"/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770995" y="202438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2</xdr:row>
      <xdr:rowOff>152400</xdr:rowOff>
    </xdr:from>
    <xdr:to>
      <xdr:col>6</xdr:col>
      <xdr:colOff>600075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5825" y="600075"/>
          <a:ext cx="1714500" cy="1714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600075</xdr:colOff>
      <xdr:row>15</xdr:row>
      <xdr:rowOff>114300</xdr:rowOff>
    </xdr:from>
    <xdr:to>
      <xdr:col>12</xdr:col>
      <xdr:colOff>609600</xdr:colOff>
      <xdr:row>15</xdr:row>
      <xdr:rowOff>123825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0000000-0008-0000-6500-000002000000}"/>
                </a:ext>
              </a:extLst>
            </xdr14:cNvPr>
            <xdr14:cNvContentPartPr>
              <a14:cpLocks xmlns:a14="http://schemas.microsoft.com/office/drawing/2010/main" noChangeArrowheads="1"/>
            </xdr14:cNvContentPartPr>
          </xdr14:nvContentPartPr>
          <xdr14:nvPr macro=""/>
          <xdr14:xfrm>
            <a:off x="7458075" y="7981950"/>
            <a:ext cx="9525" cy="9525"/>
          </xdr14:xfrm>
        </xdr:contentPart>
      </mc:Choice>
      <mc:Fallback xmlns="">
        <xdr:pic>
          <xdr:nvPicPr>
            <xdr:cNvPr id="2" name="Ink 1"/>
            <xdr:cNvPicPr>
              <a:picLocks noChangeArrowheads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0" y="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Exception_%20LTMN%20Working%20Data\Templates\Ainsdale_LTMN_Vegetation_2012_checked_all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x939960\AppData\Local\Microsoft\Windows\Temporary%20Internet%20Files\Content.Outlook\0OHOVKF1\Thursley\Copy%20of%20Thursley%20Vegetation%20Data-with%20new%20QC%209-11-15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281427\AppData\Local\Microsoft\Windows\Temporary%20Internet%20Files\Content.Outlook\ZQC142VT\VEG%20Whole%20Plot%20Data%20Templat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@Science_Evidence_&amp;_Analysis\Integrated_Monitoring\IM_Programme\Long_Term_Network\Data_Management\Data_Formats_and_Templates\LTMN_ECN_DataEntry_Templates_Vegetation\VWdominancetemplate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FFE0512F-40F1-44D1-B821-C17AE86C18F1\Documents\cloudfile_\Dropbox\Braunton%20Burrows\C:\Evidence\Long%20Term%20Monitoring\2017%20LTMN\Saltfleetby\Saltfleetby_LTMN_Vegetation_2013_checked_alldata.xlsx?93251A6A" TargetMode="External"/><Relationship Id="rId1" Type="http://schemas.openxmlformats.org/officeDocument/2006/relationships/externalLinkPath" Target="file:///\\93251A6A\Saltfleetby_LTMN_Vegetation_2013_checked_alldata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158188C2-3CAD-4937-B952-8177A3A4573E\Documents\cloudfile_\Dropbox\Braunton%20Burrows\C:\Evidence\Long%20Term%20Monitoring\2017%20LTMN\Saltfleetby\Saltfleetby_LTMN_Vegetation_2013_checked_alldata.xlsx?BC2FCED4" TargetMode="External"/><Relationship Id="rId1" Type="http://schemas.openxmlformats.org/officeDocument/2006/relationships/externalLinkPath" Target="file:///\\BC2FCED4\Saltfleetby_LTMN_Vegetation_2013_checked_alldata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6B6F8509-2231-457A-B52B-0E15377F0584\Documents\cloudfile_\Dropbox\Braunton%20Burrows\C:\Evidence\Long%20Term%20Monitoring\2017%20LTMN\Saltfleetby\Saltfleetby_LTMN_Vegetation_2013_checked_alldata.xlsx?0A12B5AD" TargetMode="External"/><Relationship Id="rId1" Type="http://schemas.openxmlformats.org/officeDocument/2006/relationships/externalLinkPath" Target="file:///\\0A12B5AD\Saltfleetby_LTMN_Vegetation_2013_checked_alldata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73919B5E-0F5E-4A0D-AB77-CA6B44B740F0\Documents\cloudfile_\Dropbox\Braunton%20Burrows\C:\Evidence\Long%20Term%20Monitoring\2017%20LTMN\Saltfleetby\Saltfleetby_LTMN_Vegetation_2013_checked_alldata.xlsx?09430F5D" TargetMode="External"/><Relationship Id="rId1" Type="http://schemas.openxmlformats.org/officeDocument/2006/relationships/externalLinkPath" Target="file:///\\09430F5D\Saltfleetby_LTMN_Vegetation_2013_checked_alldata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5AED6411-48B4-4ACD-8243-66657B97248D\Documents\cloudfile_\Dropbox\Braunton%20Burrows\C:\Evidence\Long%20Term%20Monitoring\2017%20LTMN\Saltfleetby\Saltfleetby_LTMN_Vegetation_2013_checked_alldata.xlsx?9DA5CD96" TargetMode="External"/><Relationship Id="rId1" Type="http://schemas.openxmlformats.org/officeDocument/2006/relationships/externalLinkPath" Target="file:///\\9DA5CD96\Saltfleetby_LTMN_Vegetation_2013_checked_alldata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D4F66795-E817-4890-BF7C-38F06DEE59B3\Documents\cloudfile_\Dropbox\Braunton%20Burrows\C:\Evidence\Long%20Term%20Monitoring\2017%20LTMN\Saltfleetby\Saltfleetby_LTMN_Vegetation_2013_checked_alldata.xlsx?C6D53A5B" TargetMode="External"/><Relationship Id="rId1" Type="http://schemas.openxmlformats.org/officeDocument/2006/relationships/externalLinkPath" Target="file:///\\C6D53A5B\Saltfleetby_LTMN_Vegetation_2013_checked_alldata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7F9A5907-623E-4E74-AA88-F3062F83547D\Documents\cloudfile_\Dropbox\Braunton%20Burrows\C:\Evidence\Long%20Term%20Monitoring\2017%20LTMN\Saltfleetby\Saltfleetby_LTMN_Vegetation_2013_checked_alldata.xlsx?18FB5A7D" TargetMode="External"/><Relationship Id="rId1" Type="http://schemas.openxmlformats.org/officeDocument/2006/relationships/externalLinkPath" Target="file:///\\18FB5A7D\Saltfleetby_LTMN_Vegetation_2013_checked_alldata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var\mobile\Containers\Data\Application\9880DC2A-6C5D-4FAC-A792-1C9B360C33EC\Documents\cloudfile_\Dropbox\Braunton%20Burrows\C:\Evidence\Long%20Term%20Monitoring\2017%20LTMN\Saltfleetby\Saltfleetby_LTMN_Vegetation_2013_checked_alldata.xlsx?990A7662" TargetMode="External"/><Relationship Id="rId1" Type="http://schemas.openxmlformats.org/officeDocument/2006/relationships/externalLinkPath" Target="file:///\\990A7662\Saltfleetby_LTMN_Vegetation_2013_checked_alldata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281427\AppData\Local\Microsoft\Windows\Temporary%20Internet%20Files\Content.Outlook\ZQC142VT\VEG%20Cell%20Features%20Templat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281427\AppData\Local\Microsoft\Windows\Temporary%20Internet%20Files\Content.Outlook\ZQC142VT\VEG%20Extras%20Data%20Templat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@Science_Evidence_&amp;_Analysis\Integrated_Monitoring\IM_Programme\Long_Term_Network\Data_Management\Data_Formats_and_Templates\LTMN_ECN_DataEntry_Templates_Vegetation\VWseedlingstemplate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50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2,49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36,38,48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5,47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6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5%20(2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1,44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3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2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37,40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33,39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,35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34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1,32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31,%2038,%20unknown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6,30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3,24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20%20completed%2018%20completed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9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2,17,3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6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5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4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3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9,11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0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8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7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6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5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4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TMN\Braunton%20Burrows%2006.19\Raw%20data\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"/>
      <sheetName val="Whole Plot Data"/>
      <sheetName val="Altitude"/>
      <sheetName val="Ground features + extra species"/>
      <sheetName val="Cell Features template"/>
      <sheetName val="All_LTMN_Lookups"/>
      <sheetName val="Whole site species list &amp; BAPs"/>
      <sheetName val="WOODLAND SPECIES"/>
      <sheetName val="Datacodes"/>
    </sheetNames>
    <sheetDataSet>
      <sheetData sheetId="0"/>
      <sheetData sheetId="1"/>
      <sheetData sheetId="2"/>
      <sheetData sheetId="3"/>
      <sheetData sheetId="4"/>
      <sheetData sheetId="5">
        <row r="2">
          <cell r="G2" t="str">
            <v>- enter further species here</v>
          </cell>
          <cell r="H2">
            <v>9999</v>
          </cell>
          <cell r="I2">
            <v>0</v>
          </cell>
        </row>
        <row r="3">
          <cell r="G3" t="str">
            <v xml:space="preserve">Abies alba </v>
          </cell>
          <cell r="H3">
            <v>3365</v>
          </cell>
          <cell r="I3">
            <v>0</v>
          </cell>
        </row>
        <row r="4">
          <cell r="G4" t="str">
            <v xml:space="preserve">Abies grandis </v>
          </cell>
          <cell r="H4">
            <v>3366</v>
          </cell>
          <cell r="I4">
            <v>0</v>
          </cell>
        </row>
        <row r="5">
          <cell r="G5" t="str">
            <v xml:space="preserve">Abietinella abietina </v>
          </cell>
          <cell r="H5">
            <v>1998</v>
          </cell>
          <cell r="I5">
            <v>0</v>
          </cell>
        </row>
        <row r="6">
          <cell r="G6" t="str">
            <v>Acer campestre (c)</v>
          </cell>
          <cell r="H6">
            <v>102</v>
          </cell>
          <cell r="I6">
            <v>0</v>
          </cell>
        </row>
        <row r="7">
          <cell r="G7" t="str">
            <v>Acer campestre (g)</v>
          </cell>
          <cell r="H7">
            <v>2599</v>
          </cell>
          <cell r="I7">
            <v>0</v>
          </cell>
        </row>
        <row r="8">
          <cell r="G8" t="str">
            <v>Acer campestre (s)</v>
          </cell>
          <cell r="H8">
            <v>2598</v>
          </cell>
          <cell r="I8">
            <v>0</v>
          </cell>
        </row>
        <row r="9">
          <cell r="G9" t="str">
            <v>Acer platanoides (c)</v>
          </cell>
          <cell r="H9">
            <v>2753</v>
          </cell>
          <cell r="I9">
            <v>0</v>
          </cell>
        </row>
        <row r="10">
          <cell r="G10" t="str">
            <v>Acer platanoides (g)</v>
          </cell>
          <cell r="H10">
            <v>2653</v>
          </cell>
          <cell r="I10">
            <v>0</v>
          </cell>
        </row>
        <row r="11">
          <cell r="G11" t="str">
            <v>Acer pseudoplatanus (c)</v>
          </cell>
          <cell r="H11">
            <v>103</v>
          </cell>
          <cell r="I11">
            <v>0</v>
          </cell>
        </row>
        <row r="12">
          <cell r="G12" t="str">
            <v>Acer pseudoplatanus (g)</v>
          </cell>
          <cell r="H12">
            <v>2601</v>
          </cell>
          <cell r="I12">
            <v>0</v>
          </cell>
        </row>
        <row r="13">
          <cell r="G13" t="str">
            <v>Acer pseudoplatanus (s)</v>
          </cell>
          <cell r="H13">
            <v>2600</v>
          </cell>
          <cell r="I13">
            <v>0</v>
          </cell>
        </row>
        <row r="14">
          <cell r="G14" t="str">
            <v>Acer seedling</v>
          </cell>
          <cell r="H14">
            <v>2781</v>
          </cell>
          <cell r="I14">
            <v>0</v>
          </cell>
        </row>
        <row r="15">
          <cell r="G15" t="str">
            <v xml:space="preserve">Achillea millefolium </v>
          </cell>
          <cell r="H15">
            <v>104</v>
          </cell>
          <cell r="I15">
            <v>0</v>
          </cell>
        </row>
        <row r="16">
          <cell r="G16" t="str">
            <v xml:space="preserve">Achillea ptarmica </v>
          </cell>
          <cell r="H16">
            <v>105</v>
          </cell>
          <cell r="I16">
            <v>0</v>
          </cell>
        </row>
        <row r="17">
          <cell r="G17" t="str">
            <v xml:space="preserve">Aconitum napellus </v>
          </cell>
          <cell r="H17">
            <v>2650</v>
          </cell>
          <cell r="I17">
            <v>0</v>
          </cell>
        </row>
        <row r="18">
          <cell r="G18" t="str">
            <v xml:space="preserve">Acorus calamus </v>
          </cell>
          <cell r="H18">
            <v>107</v>
          </cell>
          <cell r="I18">
            <v>0</v>
          </cell>
        </row>
        <row r="19">
          <cell r="G19" t="str">
            <v xml:space="preserve">Adoxa moschatellina </v>
          </cell>
          <cell r="H19">
            <v>109</v>
          </cell>
          <cell r="I19">
            <v>0</v>
          </cell>
        </row>
        <row r="20">
          <cell r="G20" t="str">
            <v xml:space="preserve">Aegopodium podagraria </v>
          </cell>
          <cell r="H20">
            <v>110</v>
          </cell>
          <cell r="I20">
            <v>0</v>
          </cell>
        </row>
        <row r="21">
          <cell r="G21" t="str">
            <v>Aesculus hippocastanum (c)</v>
          </cell>
          <cell r="H21">
            <v>111</v>
          </cell>
          <cell r="I21">
            <v>0</v>
          </cell>
        </row>
        <row r="22">
          <cell r="G22" t="str">
            <v xml:space="preserve">Aethusa cynapium </v>
          </cell>
          <cell r="H22">
            <v>112</v>
          </cell>
          <cell r="I22">
            <v>0</v>
          </cell>
        </row>
        <row r="23">
          <cell r="G23" t="str">
            <v xml:space="preserve">Agrimonia eupatoria </v>
          </cell>
          <cell r="H23">
            <v>113</v>
          </cell>
          <cell r="I23">
            <v>0</v>
          </cell>
        </row>
        <row r="24">
          <cell r="G24" t="str">
            <v xml:space="preserve">Agrimonia procera </v>
          </cell>
          <cell r="H24">
            <v>114</v>
          </cell>
          <cell r="I24">
            <v>0</v>
          </cell>
        </row>
        <row r="25">
          <cell r="G25" t="str">
            <v xml:space="preserve">Agrostemma githago </v>
          </cell>
          <cell r="H25">
            <v>119</v>
          </cell>
          <cell r="I25">
            <v>0</v>
          </cell>
        </row>
        <row r="26">
          <cell r="G26" t="str">
            <v xml:space="preserve">Agrostis </v>
          </cell>
          <cell r="H26">
            <v>2767</v>
          </cell>
          <cell r="I26">
            <v>0</v>
          </cell>
        </row>
        <row r="27">
          <cell r="G27" t="str">
            <v xml:space="preserve">Agrostis canina </v>
          </cell>
          <cell r="H27">
            <v>120</v>
          </cell>
          <cell r="I27">
            <v>0</v>
          </cell>
        </row>
        <row r="28">
          <cell r="G28" t="str">
            <v xml:space="preserve">Agrostis capillaris </v>
          </cell>
          <cell r="H28">
            <v>123</v>
          </cell>
          <cell r="I28">
            <v>0</v>
          </cell>
        </row>
        <row r="29">
          <cell r="G29" t="str">
            <v xml:space="preserve">Agrostis curtisii </v>
          </cell>
          <cell r="H29">
            <v>3079</v>
          </cell>
          <cell r="I29">
            <v>0</v>
          </cell>
        </row>
        <row r="30">
          <cell r="G30" t="str">
            <v xml:space="preserve">Agrostis gigantea </v>
          </cell>
          <cell r="H30">
            <v>121</v>
          </cell>
          <cell r="I30">
            <v>0</v>
          </cell>
        </row>
        <row r="31">
          <cell r="G31" t="str">
            <v xml:space="preserve">Agrostis stolonifera </v>
          </cell>
          <cell r="H31">
            <v>122</v>
          </cell>
          <cell r="I31">
            <v>0</v>
          </cell>
        </row>
        <row r="32">
          <cell r="G32" t="str">
            <v xml:space="preserve">Agrostis vinealis </v>
          </cell>
          <cell r="H32">
            <v>2701</v>
          </cell>
          <cell r="I32">
            <v>0</v>
          </cell>
        </row>
        <row r="33">
          <cell r="G33" t="str">
            <v xml:space="preserve">Aira caryophyllea </v>
          </cell>
          <cell r="H33">
            <v>124</v>
          </cell>
          <cell r="I33">
            <v>0</v>
          </cell>
        </row>
        <row r="34">
          <cell r="G34" t="str">
            <v xml:space="preserve">Aira praecox </v>
          </cell>
          <cell r="H34">
            <v>125</v>
          </cell>
          <cell r="I34">
            <v>0</v>
          </cell>
        </row>
        <row r="35">
          <cell r="G35" t="str">
            <v xml:space="preserve">Ajuga reptans </v>
          </cell>
          <cell r="H35">
            <v>127</v>
          </cell>
          <cell r="I35">
            <v>0</v>
          </cell>
        </row>
        <row r="36">
          <cell r="G36" t="str">
            <v xml:space="preserve">Alchemilla alpina </v>
          </cell>
          <cell r="H36">
            <v>129</v>
          </cell>
          <cell r="I36">
            <v>0</v>
          </cell>
        </row>
        <row r="37">
          <cell r="G37" t="str">
            <v xml:space="preserve">Alchemilla filicaulis </v>
          </cell>
          <cell r="H37">
            <v>131</v>
          </cell>
          <cell r="I37">
            <v>0</v>
          </cell>
        </row>
        <row r="38">
          <cell r="G38" t="str">
            <v xml:space="preserve">Alchemilla filicaulis subsp. vestita </v>
          </cell>
          <cell r="H38">
            <v>2705</v>
          </cell>
          <cell r="I38">
            <v>0</v>
          </cell>
        </row>
        <row r="39">
          <cell r="G39" t="str">
            <v xml:space="preserve">Alchemilla glabra </v>
          </cell>
          <cell r="H39">
            <v>132</v>
          </cell>
          <cell r="I39">
            <v>0</v>
          </cell>
        </row>
        <row r="40">
          <cell r="G40" t="str">
            <v xml:space="preserve">Alchemilla minima </v>
          </cell>
          <cell r="H40">
            <v>135</v>
          </cell>
          <cell r="I40">
            <v>0</v>
          </cell>
        </row>
        <row r="41">
          <cell r="G41" t="str">
            <v xml:space="preserve">Alchemilla mollis </v>
          </cell>
          <cell r="H41">
            <v>136</v>
          </cell>
          <cell r="I41">
            <v>0</v>
          </cell>
        </row>
        <row r="42">
          <cell r="G42" t="str">
            <v xml:space="preserve">Alchemilla tytthantha </v>
          </cell>
          <cell r="H42">
            <v>139</v>
          </cell>
        </row>
        <row r="43">
          <cell r="G43" t="str">
            <v xml:space="preserve">Alchemilla xanthochlora </v>
          </cell>
          <cell r="H43">
            <v>141</v>
          </cell>
        </row>
        <row r="44">
          <cell r="G44" t="str">
            <v xml:space="preserve">Alectoria </v>
          </cell>
          <cell r="H44">
            <v>2786</v>
          </cell>
        </row>
        <row r="45">
          <cell r="G45" t="str">
            <v xml:space="preserve">Alectoria nigricans </v>
          </cell>
          <cell r="H45">
            <v>2320</v>
          </cell>
        </row>
        <row r="46">
          <cell r="G46" t="str">
            <v>Algae(group not known) mat</v>
          </cell>
          <cell r="H46">
            <v>3263</v>
          </cell>
        </row>
        <row r="47">
          <cell r="G47" t="str">
            <v xml:space="preserve">Alliaria petiolata </v>
          </cell>
          <cell r="H47">
            <v>144</v>
          </cell>
        </row>
        <row r="48">
          <cell r="G48" t="str">
            <v xml:space="preserve">Allium ursinum </v>
          </cell>
          <cell r="H48">
            <v>151</v>
          </cell>
        </row>
        <row r="49">
          <cell r="G49" t="str">
            <v xml:space="preserve">Allium vineale </v>
          </cell>
          <cell r="H49">
            <v>152</v>
          </cell>
        </row>
        <row r="50">
          <cell r="G50" t="str">
            <v>Alnus glutinosa (c)</v>
          </cell>
          <cell r="H50">
            <v>153</v>
          </cell>
        </row>
        <row r="51">
          <cell r="G51" t="str">
            <v>Alnus glutinosa (g)</v>
          </cell>
          <cell r="H51">
            <v>2603</v>
          </cell>
        </row>
        <row r="52">
          <cell r="G52" t="str">
            <v>Alnus glutinosa (s)</v>
          </cell>
          <cell r="H52">
            <v>2602</v>
          </cell>
        </row>
        <row r="53">
          <cell r="G53" t="str">
            <v xml:space="preserve">Alnus incana </v>
          </cell>
          <cell r="H53">
            <v>3377</v>
          </cell>
        </row>
        <row r="54">
          <cell r="G54" t="str">
            <v xml:space="preserve">Alopecurus </v>
          </cell>
          <cell r="H54">
            <v>4325</v>
          </cell>
        </row>
        <row r="55">
          <cell r="G55" t="str">
            <v xml:space="preserve">Alopecurus geniculatus </v>
          </cell>
          <cell r="H55">
            <v>156</v>
          </cell>
        </row>
        <row r="56">
          <cell r="G56" t="str">
            <v xml:space="preserve">Alopecurus pratensis </v>
          </cell>
          <cell r="H56">
            <v>158</v>
          </cell>
        </row>
        <row r="57">
          <cell r="G57" t="str">
            <v xml:space="preserve">Amblystegium confervoides </v>
          </cell>
          <cell r="H57">
            <v>1455</v>
          </cell>
        </row>
        <row r="58">
          <cell r="G58" t="str">
            <v xml:space="preserve">Amblystegium serpens </v>
          </cell>
          <cell r="H58">
            <v>1460</v>
          </cell>
        </row>
        <row r="59">
          <cell r="G59" t="str">
            <v xml:space="preserve">Amphidium mougeotii </v>
          </cell>
          <cell r="H59">
            <v>1463</v>
          </cell>
        </row>
        <row r="60">
          <cell r="G60" t="str">
            <v xml:space="preserve">Anagallis arvensis </v>
          </cell>
          <cell r="H60">
            <v>161</v>
          </cell>
        </row>
        <row r="61">
          <cell r="G61" t="str">
            <v xml:space="preserve">Anagallis tenella </v>
          </cell>
          <cell r="H61">
            <v>163</v>
          </cell>
        </row>
        <row r="62">
          <cell r="G62" t="str">
            <v xml:space="preserve">Anastrepta orcadensis </v>
          </cell>
          <cell r="H62">
            <v>2056</v>
          </cell>
        </row>
        <row r="63">
          <cell r="G63" t="str">
            <v xml:space="preserve">Anastrophyllum donnianum </v>
          </cell>
          <cell r="H63">
            <v>2057</v>
          </cell>
        </row>
        <row r="64">
          <cell r="G64" t="str">
            <v xml:space="preserve">Andreaea alpina </v>
          </cell>
          <cell r="H64">
            <v>1464</v>
          </cell>
        </row>
        <row r="65">
          <cell r="G65" t="str">
            <v xml:space="preserve">Andreaea rothii </v>
          </cell>
          <cell r="H65">
            <v>1465</v>
          </cell>
        </row>
        <row r="66">
          <cell r="G66" t="str">
            <v xml:space="preserve">Andreaea rupestris </v>
          </cell>
          <cell r="H66">
            <v>1466</v>
          </cell>
        </row>
        <row r="67">
          <cell r="G67" t="str">
            <v xml:space="preserve">Anemone nemorosa </v>
          </cell>
          <cell r="H67">
            <v>166</v>
          </cell>
        </row>
        <row r="68">
          <cell r="G68" t="str">
            <v xml:space="preserve">Aneura pinguis </v>
          </cell>
          <cell r="H68">
            <v>2256</v>
          </cell>
        </row>
        <row r="69">
          <cell r="G69" t="str">
            <v xml:space="preserve">Angelica sylvestris </v>
          </cell>
          <cell r="H69">
            <v>167</v>
          </cell>
        </row>
        <row r="70">
          <cell r="G70" t="str">
            <v xml:space="preserve">Anisantha sterilis </v>
          </cell>
          <cell r="H70">
            <v>262</v>
          </cell>
        </row>
        <row r="71">
          <cell r="G71" t="str">
            <v xml:space="preserve">Anomobryum julaceum s.l. </v>
          </cell>
          <cell r="H71">
            <v>1469</v>
          </cell>
        </row>
        <row r="72">
          <cell r="G72" t="str">
            <v xml:space="preserve">Antennaria dioica </v>
          </cell>
          <cell r="H72">
            <v>168</v>
          </cell>
        </row>
        <row r="73">
          <cell r="G73" t="str">
            <v xml:space="preserve">Anthelia julacea </v>
          </cell>
          <cell r="H73">
            <v>2059</v>
          </cell>
        </row>
        <row r="74">
          <cell r="G74" t="str">
            <v xml:space="preserve">Anthelia juratzkana </v>
          </cell>
          <cell r="H74">
            <v>2060</v>
          </cell>
        </row>
        <row r="75">
          <cell r="G75" t="str">
            <v xml:space="preserve">Anthemis tinctoria </v>
          </cell>
          <cell r="H75">
            <v>3385</v>
          </cell>
        </row>
        <row r="76">
          <cell r="G76" t="str">
            <v xml:space="preserve">Anthoxanthum odoratum </v>
          </cell>
          <cell r="H76">
            <v>171</v>
          </cell>
        </row>
        <row r="77">
          <cell r="G77" t="str">
            <v xml:space="preserve">Anthriscus sylvestris </v>
          </cell>
          <cell r="H77">
            <v>173</v>
          </cell>
        </row>
        <row r="78">
          <cell r="G78" t="str">
            <v xml:space="preserve">Anthyllis vulneraria </v>
          </cell>
          <cell r="H78">
            <v>174</v>
          </cell>
        </row>
        <row r="79">
          <cell r="G79" t="str">
            <v xml:space="preserve">Antirrhinum majus </v>
          </cell>
          <cell r="H79">
            <v>175</v>
          </cell>
        </row>
        <row r="80">
          <cell r="G80" t="str">
            <v xml:space="preserve">Aphanes arvensis </v>
          </cell>
          <cell r="H80">
            <v>177</v>
          </cell>
        </row>
        <row r="81">
          <cell r="G81" t="str">
            <v xml:space="preserve">Apium inundatum </v>
          </cell>
          <cell r="H81">
            <v>180</v>
          </cell>
        </row>
        <row r="82">
          <cell r="G82" t="str">
            <v xml:space="preserve">Arabis hirsuta </v>
          </cell>
          <cell r="H82">
            <v>185</v>
          </cell>
        </row>
        <row r="83">
          <cell r="G83" t="str">
            <v xml:space="preserve">Arctium lappa </v>
          </cell>
          <cell r="H83">
            <v>2765</v>
          </cell>
        </row>
        <row r="84">
          <cell r="G84" t="str">
            <v xml:space="preserve">Arctium minus </v>
          </cell>
          <cell r="H84">
            <v>186</v>
          </cell>
        </row>
        <row r="85">
          <cell r="G85" t="str">
            <v xml:space="preserve">Arctium minus agg. </v>
          </cell>
          <cell r="H85">
            <v>2792</v>
          </cell>
        </row>
        <row r="86">
          <cell r="G86" t="str">
            <v xml:space="preserve">Arctium minus subsp. pubens </v>
          </cell>
          <cell r="H86">
            <v>188</v>
          </cell>
        </row>
        <row r="87">
          <cell r="G87" t="str">
            <v xml:space="preserve">Arctostaphylos uva-ursi </v>
          </cell>
          <cell r="H87">
            <v>189</v>
          </cell>
        </row>
        <row r="88">
          <cell r="G88" t="str">
            <v xml:space="preserve">Arenaria serpyllifolia </v>
          </cell>
          <cell r="H88">
            <v>194</v>
          </cell>
        </row>
        <row r="89">
          <cell r="G89" t="str">
            <v xml:space="preserve">Armeria maritima </v>
          </cell>
          <cell r="H89">
            <v>195</v>
          </cell>
        </row>
        <row r="90">
          <cell r="G90" t="str">
            <v xml:space="preserve">Arrhenatherum elatius </v>
          </cell>
          <cell r="H90">
            <v>197</v>
          </cell>
        </row>
        <row r="91">
          <cell r="G91" t="str">
            <v xml:space="preserve">Arum maculatum </v>
          </cell>
          <cell r="H91">
            <v>201</v>
          </cell>
        </row>
        <row r="92">
          <cell r="G92" t="str">
            <v xml:space="preserve">Asparagus officinalis subsp. prostratus </v>
          </cell>
          <cell r="H92">
            <v>2660</v>
          </cell>
        </row>
        <row r="93">
          <cell r="G93" t="str">
            <v xml:space="preserve">Asperula cynanchica </v>
          </cell>
          <cell r="H93">
            <v>202</v>
          </cell>
        </row>
        <row r="94">
          <cell r="G94" t="str">
            <v xml:space="preserve">Asplenium onopteris </v>
          </cell>
          <cell r="H94">
            <v>3114</v>
          </cell>
        </row>
        <row r="95">
          <cell r="G95" t="str">
            <v xml:space="preserve">Astragalus danicus </v>
          </cell>
          <cell r="H95">
            <v>212</v>
          </cell>
        </row>
        <row r="96">
          <cell r="G96" t="str">
            <v xml:space="preserve">Athyrium filix-femina </v>
          </cell>
          <cell r="H96">
            <v>215</v>
          </cell>
        </row>
        <row r="97">
          <cell r="G97" t="str">
            <v xml:space="preserve">Atrichum undulatum </v>
          </cell>
          <cell r="H97">
            <v>1480</v>
          </cell>
        </row>
        <row r="98">
          <cell r="G98" t="str">
            <v xml:space="preserve">Atriplex prostrata </v>
          </cell>
          <cell r="H98">
            <v>217</v>
          </cell>
        </row>
        <row r="99">
          <cell r="G99" t="str">
            <v xml:space="preserve">Atropa belladonna </v>
          </cell>
          <cell r="H99">
            <v>221</v>
          </cell>
        </row>
        <row r="100">
          <cell r="G100" t="str">
            <v xml:space="preserve">Aulacomnium androgynum </v>
          </cell>
          <cell r="H100">
            <v>1481</v>
          </cell>
        </row>
        <row r="101">
          <cell r="G101" t="str">
            <v xml:space="preserve">Aulacomnium palustre </v>
          </cell>
          <cell r="H101">
            <v>1482</v>
          </cell>
        </row>
        <row r="102">
          <cell r="G102" t="str">
            <v xml:space="preserve">Avena fatua </v>
          </cell>
          <cell r="H102">
            <v>222</v>
          </cell>
        </row>
        <row r="103">
          <cell r="G103" t="str">
            <v xml:space="preserve">Bacidia bagliettoana </v>
          </cell>
          <cell r="H103">
            <v>3068</v>
          </cell>
        </row>
        <row r="104">
          <cell r="G104" t="str">
            <v xml:space="preserve">Ballota nigra </v>
          </cell>
          <cell r="H104">
            <v>225</v>
          </cell>
        </row>
        <row r="105">
          <cell r="G105" t="str">
            <v xml:space="preserve">Barbarea intermedia </v>
          </cell>
          <cell r="H105">
            <v>226</v>
          </cell>
        </row>
        <row r="106">
          <cell r="G106" t="str">
            <v xml:space="preserve">Barbilophozia </v>
          </cell>
          <cell r="H106">
            <v>6010</v>
          </cell>
        </row>
        <row r="107">
          <cell r="G107" t="str">
            <v xml:space="preserve">Barbilophozia atlantica </v>
          </cell>
          <cell r="H107">
            <v>2065</v>
          </cell>
        </row>
        <row r="108">
          <cell r="G108" t="str">
            <v xml:space="preserve">Barbilophozia barbata </v>
          </cell>
          <cell r="H108">
            <v>2067</v>
          </cell>
        </row>
        <row r="109">
          <cell r="G109" t="str">
            <v xml:space="preserve">Barbilophozia floerkei </v>
          </cell>
          <cell r="H109">
            <v>2068</v>
          </cell>
        </row>
        <row r="110">
          <cell r="G110" t="str">
            <v xml:space="preserve">Barbilophozia hatcheri </v>
          </cell>
          <cell r="H110">
            <v>2069</v>
          </cell>
        </row>
        <row r="111">
          <cell r="G111" t="str">
            <v xml:space="preserve">Barbilophozia lycopodioides </v>
          </cell>
          <cell r="H111">
            <v>2071</v>
          </cell>
        </row>
        <row r="112">
          <cell r="G112" t="str">
            <v xml:space="preserve">Barbula </v>
          </cell>
          <cell r="H112">
            <v>2800</v>
          </cell>
        </row>
        <row r="113">
          <cell r="G113" t="str">
            <v xml:space="preserve">Barbula convoluta </v>
          </cell>
          <cell r="H113">
            <v>1485</v>
          </cell>
        </row>
        <row r="114">
          <cell r="G114" t="str">
            <v xml:space="preserve">Barbula unguiculata </v>
          </cell>
          <cell r="H114">
            <v>1500</v>
          </cell>
        </row>
        <row r="115">
          <cell r="G115" t="str">
            <v xml:space="preserve">Bazzania tricrenata </v>
          </cell>
          <cell r="H115">
            <v>2074</v>
          </cell>
        </row>
        <row r="116">
          <cell r="G116" t="str">
            <v xml:space="preserve">Bellis perennis </v>
          </cell>
          <cell r="H116">
            <v>230</v>
          </cell>
        </row>
        <row r="117">
          <cell r="G117" t="str">
            <v>Betula pendula (c)</v>
          </cell>
          <cell r="H117">
            <v>237</v>
          </cell>
        </row>
        <row r="118">
          <cell r="G118" t="str">
            <v>Betula pendula (g)</v>
          </cell>
          <cell r="H118">
            <v>2607</v>
          </cell>
        </row>
        <row r="119">
          <cell r="G119" t="str">
            <v>Betula pendula (s)</v>
          </cell>
          <cell r="H119">
            <v>2606</v>
          </cell>
        </row>
        <row r="120">
          <cell r="G120" t="str">
            <v>Betula pendula x pubescens (B. x aurata) (c)</v>
          </cell>
          <cell r="H120">
            <v>238</v>
          </cell>
        </row>
        <row r="121">
          <cell r="G121" t="str">
            <v>Betula pubescens (c)</v>
          </cell>
          <cell r="H121">
            <v>236</v>
          </cell>
        </row>
        <row r="122">
          <cell r="G122" t="str">
            <v>Betula pubescens (g)</v>
          </cell>
          <cell r="H122">
            <v>2605</v>
          </cell>
        </row>
        <row r="123">
          <cell r="G123" t="str">
            <v>Betula pubescens (s)</v>
          </cell>
          <cell r="H123">
            <v>2604</v>
          </cell>
        </row>
        <row r="124">
          <cell r="G124" t="str">
            <v xml:space="preserve">Betula pubescens subsp. tortuosa </v>
          </cell>
          <cell r="H124">
            <v>3324</v>
          </cell>
        </row>
        <row r="125">
          <cell r="G125" t="str">
            <v>Betula seedling</v>
          </cell>
          <cell r="H125">
            <v>2802</v>
          </cell>
        </row>
        <row r="126">
          <cell r="G126" t="str">
            <v xml:space="preserve">Blackstonia perfoliata </v>
          </cell>
          <cell r="H126">
            <v>241</v>
          </cell>
        </row>
        <row r="127">
          <cell r="G127" t="str">
            <v xml:space="preserve">Blechnum spicant </v>
          </cell>
          <cell r="H127">
            <v>242</v>
          </cell>
        </row>
        <row r="128">
          <cell r="G128" t="str">
            <v xml:space="preserve">Blindia acuta </v>
          </cell>
          <cell r="H128">
            <v>1507</v>
          </cell>
        </row>
        <row r="129">
          <cell r="G129" t="str">
            <v xml:space="preserve">Botrychium lunaria </v>
          </cell>
          <cell r="H129">
            <v>245</v>
          </cell>
        </row>
        <row r="130">
          <cell r="G130" t="str">
            <v xml:space="preserve">Brachypodium pinnatum s.l. </v>
          </cell>
          <cell r="H130">
            <v>246</v>
          </cell>
        </row>
        <row r="131">
          <cell r="G131" t="str">
            <v xml:space="preserve">Brachypodium sylvaticum </v>
          </cell>
          <cell r="H131">
            <v>247</v>
          </cell>
        </row>
        <row r="132">
          <cell r="G132" t="str">
            <v xml:space="preserve">Brachytheciastrum velutinum </v>
          </cell>
          <cell r="H132">
            <v>1522</v>
          </cell>
        </row>
        <row r="133">
          <cell r="G133" t="str">
            <v xml:space="preserve">Brachythecium </v>
          </cell>
          <cell r="H133">
            <v>3046</v>
          </cell>
        </row>
        <row r="134">
          <cell r="G134" t="str">
            <v xml:space="preserve">Brachythecium albicans </v>
          </cell>
          <cell r="H134">
            <v>1510</v>
          </cell>
        </row>
        <row r="135">
          <cell r="G135" t="str">
            <v xml:space="preserve">Brachythecium rivulare </v>
          </cell>
          <cell r="H135">
            <v>1518</v>
          </cell>
        </row>
        <row r="136">
          <cell r="G136" t="str">
            <v xml:space="preserve">Brachythecium rutabulum </v>
          </cell>
          <cell r="H136">
            <v>1519</v>
          </cell>
        </row>
        <row r="137">
          <cell r="G137" t="str">
            <v xml:space="preserve">Brassica napus </v>
          </cell>
          <cell r="H137">
            <v>248</v>
          </cell>
        </row>
        <row r="138">
          <cell r="G138" t="str">
            <v xml:space="preserve">Breutelia chrysocoma </v>
          </cell>
          <cell r="H138">
            <v>1523</v>
          </cell>
        </row>
        <row r="139">
          <cell r="G139" t="str">
            <v xml:space="preserve">Briza media </v>
          </cell>
          <cell r="H139">
            <v>251</v>
          </cell>
        </row>
        <row r="140">
          <cell r="G140" t="str">
            <v xml:space="preserve">Bromopsis erecta </v>
          </cell>
          <cell r="H140">
            <v>256</v>
          </cell>
        </row>
        <row r="141">
          <cell r="G141" t="str">
            <v xml:space="preserve">Bromopsis ramosa </v>
          </cell>
          <cell r="H141">
            <v>260</v>
          </cell>
        </row>
        <row r="142">
          <cell r="G142" t="str">
            <v xml:space="preserve">Bromus </v>
          </cell>
          <cell r="H142">
            <v>3698</v>
          </cell>
        </row>
        <row r="143">
          <cell r="G143" t="str">
            <v xml:space="preserve">Bromus commutatus </v>
          </cell>
          <cell r="H143">
            <v>254</v>
          </cell>
        </row>
        <row r="144">
          <cell r="G144" t="str">
            <v xml:space="preserve">Bromus hordeaceus subsp. hordeaceus </v>
          </cell>
          <cell r="H144">
            <v>258</v>
          </cell>
        </row>
        <row r="145">
          <cell r="G145" t="str">
            <v xml:space="preserve">Bromus hordeaceus subsp. thominei </v>
          </cell>
          <cell r="H145">
            <v>263</v>
          </cell>
        </row>
        <row r="146">
          <cell r="G146" t="str">
            <v xml:space="preserve">Bromus pseudosecalinus </v>
          </cell>
          <cell r="H146">
            <v>3430</v>
          </cell>
        </row>
        <row r="147">
          <cell r="G147" t="str">
            <v xml:space="preserve">Bromus racemosus </v>
          </cell>
          <cell r="H147">
            <v>259</v>
          </cell>
        </row>
        <row r="148">
          <cell r="G148" t="str">
            <v xml:space="preserve">Bryoerythrophyllum ferruginascens </v>
          </cell>
          <cell r="H148">
            <v>1488</v>
          </cell>
        </row>
        <row r="149">
          <cell r="G149" t="str">
            <v xml:space="preserve">Bryonia dioica </v>
          </cell>
          <cell r="H149">
            <v>264</v>
          </cell>
        </row>
        <row r="150">
          <cell r="G150" t="str">
            <v xml:space="preserve">Bryophytes </v>
          </cell>
          <cell r="H150">
            <v>4441</v>
          </cell>
        </row>
        <row r="151">
          <cell r="G151" t="str">
            <v xml:space="preserve">Bryopsida </v>
          </cell>
          <cell r="H151">
            <v>16</v>
          </cell>
        </row>
        <row r="152">
          <cell r="G152" t="str">
            <v xml:space="preserve">Bryum </v>
          </cell>
          <cell r="H152">
            <v>2807</v>
          </cell>
        </row>
        <row r="153">
          <cell r="G153" t="str">
            <v xml:space="preserve">Bryum alpinum </v>
          </cell>
          <cell r="H153">
            <v>1524</v>
          </cell>
        </row>
        <row r="154">
          <cell r="G154" t="str">
            <v xml:space="preserve">Bryum capillare </v>
          </cell>
          <cell r="H154">
            <v>1531</v>
          </cell>
        </row>
        <row r="155">
          <cell r="G155" t="str">
            <v xml:space="preserve">Bryum pallens </v>
          </cell>
          <cell r="H155">
            <v>1543</v>
          </cell>
        </row>
        <row r="156">
          <cell r="G156" t="str">
            <v xml:space="preserve">Bryum pallescens </v>
          </cell>
          <cell r="H156">
            <v>1544</v>
          </cell>
        </row>
        <row r="157">
          <cell r="G157" t="str">
            <v xml:space="preserve">Bryum pseudotriquetrum </v>
          </cell>
          <cell r="H157">
            <v>1546</v>
          </cell>
        </row>
        <row r="158">
          <cell r="G158" t="str">
            <v xml:space="preserve">Bryum rubens </v>
          </cell>
          <cell r="H158">
            <v>1549</v>
          </cell>
        </row>
        <row r="159">
          <cell r="G159" t="str">
            <v xml:space="preserve">Calamagrostis epigejos </v>
          </cell>
          <cell r="H159">
            <v>270</v>
          </cell>
        </row>
        <row r="160">
          <cell r="G160" t="str">
            <v xml:space="preserve">Calliergon cordifolium </v>
          </cell>
          <cell r="H160">
            <v>1444</v>
          </cell>
        </row>
        <row r="161">
          <cell r="G161" t="str">
            <v xml:space="preserve">Calliergon giganteum </v>
          </cell>
          <cell r="H161">
            <v>1446</v>
          </cell>
        </row>
        <row r="162">
          <cell r="G162" t="str">
            <v xml:space="preserve">Calliergonella cuspidata </v>
          </cell>
          <cell r="H162">
            <v>1445</v>
          </cell>
        </row>
        <row r="163">
          <cell r="G163" t="str">
            <v xml:space="preserve">Callitriche hamulata </v>
          </cell>
          <cell r="H163">
            <v>274</v>
          </cell>
        </row>
        <row r="164">
          <cell r="G164" t="str">
            <v xml:space="preserve">Calluna vulgaris </v>
          </cell>
          <cell r="H164">
            <v>278</v>
          </cell>
        </row>
        <row r="165">
          <cell r="G165" t="str">
            <v xml:space="preserve">Caltha palustris </v>
          </cell>
          <cell r="H165">
            <v>279</v>
          </cell>
        </row>
        <row r="166">
          <cell r="G166" t="str">
            <v xml:space="preserve">Calypogeia </v>
          </cell>
          <cell r="H166">
            <v>2814</v>
          </cell>
        </row>
        <row r="167">
          <cell r="G167" t="str">
            <v xml:space="preserve">Calypogeia arguta </v>
          </cell>
          <cell r="H167">
            <v>2078</v>
          </cell>
        </row>
        <row r="168">
          <cell r="G168" t="str">
            <v xml:space="preserve">Calypogeia azurea </v>
          </cell>
          <cell r="H168">
            <v>6001</v>
          </cell>
        </row>
        <row r="169">
          <cell r="G169" t="str">
            <v xml:space="preserve">Calypogeia azurea (trichomanis) </v>
          </cell>
          <cell r="H169">
            <v>2084</v>
          </cell>
        </row>
        <row r="170">
          <cell r="G170" t="str">
            <v xml:space="preserve">Calypogeia cf. muelleriana </v>
          </cell>
          <cell r="H170">
            <v>3005</v>
          </cell>
        </row>
        <row r="171">
          <cell r="G171" t="str">
            <v xml:space="preserve">Calypogeia fissa </v>
          </cell>
          <cell r="H171">
            <v>2079</v>
          </cell>
        </row>
        <row r="172">
          <cell r="G172" t="str">
            <v xml:space="preserve">Calypogeia muelleriana </v>
          </cell>
          <cell r="H172">
            <v>2080</v>
          </cell>
        </row>
        <row r="173">
          <cell r="G173" t="str">
            <v xml:space="preserve">Calypogeia sphagnicola </v>
          </cell>
          <cell r="H173">
            <v>2082</v>
          </cell>
        </row>
        <row r="174">
          <cell r="G174" t="str">
            <v xml:space="preserve">Calystegia sepium </v>
          </cell>
          <cell r="H174">
            <v>281</v>
          </cell>
        </row>
        <row r="175">
          <cell r="G175" t="str">
            <v xml:space="preserve">Campanula glomerata </v>
          </cell>
          <cell r="H175">
            <v>284</v>
          </cell>
        </row>
        <row r="176">
          <cell r="G176" t="str">
            <v xml:space="preserve">Campanula rapunculoides </v>
          </cell>
          <cell r="H176">
            <v>2667</v>
          </cell>
        </row>
        <row r="177">
          <cell r="G177" t="str">
            <v xml:space="preserve">Campanula rotundifolia </v>
          </cell>
          <cell r="H177">
            <v>288</v>
          </cell>
        </row>
        <row r="178">
          <cell r="G178" t="str">
            <v xml:space="preserve">Campyliadelphus chrysophyllus </v>
          </cell>
          <cell r="H178">
            <v>1566</v>
          </cell>
        </row>
        <row r="179">
          <cell r="G179" t="str">
            <v xml:space="preserve">Campylium stellatum s.l. </v>
          </cell>
          <cell r="H179">
            <v>1571</v>
          </cell>
        </row>
        <row r="180">
          <cell r="G180" t="str">
            <v xml:space="preserve">Campylopus </v>
          </cell>
          <cell r="H180">
            <v>4282</v>
          </cell>
        </row>
        <row r="181">
          <cell r="G181" t="str">
            <v xml:space="preserve">Campylopus atrovirens </v>
          </cell>
          <cell r="H181">
            <v>1572</v>
          </cell>
        </row>
        <row r="182">
          <cell r="G182" t="str">
            <v xml:space="preserve">Campylopus flexuosus </v>
          </cell>
          <cell r="H182">
            <v>1574</v>
          </cell>
        </row>
        <row r="183">
          <cell r="G183" t="str">
            <v xml:space="preserve">Campylopus fragilis </v>
          </cell>
          <cell r="H183">
            <v>1575</v>
          </cell>
        </row>
        <row r="184">
          <cell r="G184" t="str">
            <v xml:space="preserve">Campylopus introflexus </v>
          </cell>
          <cell r="H184">
            <v>1576</v>
          </cell>
        </row>
        <row r="185">
          <cell r="G185" t="str">
            <v xml:space="preserve">Campylopus pyriformis </v>
          </cell>
          <cell r="H185">
            <v>1577</v>
          </cell>
        </row>
        <row r="186">
          <cell r="G186" t="str">
            <v xml:space="preserve">Capsella bursa-pastoris </v>
          </cell>
          <cell r="H186">
            <v>290</v>
          </cell>
        </row>
        <row r="187">
          <cell r="G187" t="str">
            <v xml:space="preserve">Cardamine </v>
          </cell>
          <cell r="H187">
            <v>2668</v>
          </cell>
        </row>
        <row r="188">
          <cell r="G188" t="str">
            <v xml:space="preserve">Cardamine amara </v>
          </cell>
          <cell r="H188">
            <v>291</v>
          </cell>
        </row>
        <row r="189">
          <cell r="G189" t="str">
            <v xml:space="preserve">Cardamine flexuosa </v>
          </cell>
          <cell r="H189">
            <v>292</v>
          </cell>
        </row>
        <row r="190">
          <cell r="G190" t="str">
            <v xml:space="preserve">Cardamine hirsuta </v>
          </cell>
          <cell r="H190">
            <v>293</v>
          </cell>
        </row>
        <row r="191">
          <cell r="G191" t="str">
            <v xml:space="preserve">Cardamine pratensis </v>
          </cell>
          <cell r="H191">
            <v>295</v>
          </cell>
        </row>
        <row r="192">
          <cell r="G192" t="str">
            <v xml:space="preserve">Carduus crispus subsp. multiflorus </v>
          </cell>
          <cell r="H192">
            <v>298</v>
          </cell>
        </row>
        <row r="193">
          <cell r="G193" t="str">
            <v xml:space="preserve">Carduus nutans </v>
          </cell>
          <cell r="H193">
            <v>299</v>
          </cell>
        </row>
        <row r="194">
          <cell r="G194" t="str">
            <v xml:space="preserve">Carex acutiformis </v>
          </cell>
          <cell r="H194">
            <v>302</v>
          </cell>
        </row>
        <row r="195">
          <cell r="G195" t="str">
            <v xml:space="preserve">Carex bigelowii </v>
          </cell>
          <cell r="H195">
            <v>307</v>
          </cell>
        </row>
        <row r="196">
          <cell r="G196" t="str">
            <v xml:space="preserve">Carex binervis </v>
          </cell>
          <cell r="H196">
            <v>308</v>
          </cell>
        </row>
        <row r="197">
          <cell r="G197" t="str">
            <v xml:space="preserve">Carex capillaris </v>
          </cell>
          <cell r="H197">
            <v>309</v>
          </cell>
        </row>
        <row r="198">
          <cell r="G198" t="str">
            <v xml:space="preserve">Carex caryophyllea </v>
          </cell>
          <cell r="H198">
            <v>310</v>
          </cell>
        </row>
        <row r="199">
          <cell r="G199" t="str">
            <v xml:space="preserve">Carex curta </v>
          </cell>
          <cell r="H199">
            <v>311</v>
          </cell>
        </row>
        <row r="200">
          <cell r="G200" t="str">
            <v xml:space="preserve">Carex dioica </v>
          </cell>
          <cell r="H200">
            <v>315</v>
          </cell>
        </row>
        <row r="201">
          <cell r="G201" t="str">
            <v xml:space="preserve">Carex disticha </v>
          </cell>
          <cell r="H201">
            <v>317</v>
          </cell>
        </row>
        <row r="202">
          <cell r="G202" t="str">
            <v xml:space="preserve">Carex echinata </v>
          </cell>
          <cell r="H202">
            <v>319</v>
          </cell>
        </row>
        <row r="203">
          <cell r="G203" t="str">
            <v xml:space="preserve">Carex extensa </v>
          </cell>
          <cell r="H203">
            <v>322</v>
          </cell>
        </row>
        <row r="204">
          <cell r="G204" t="str">
            <v xml:space="preserve">Carex filiformis </v>
          </cell>
          <cell r="H204">
            <v>2672</v>
          </cell>
        </row>
        <row r="205">
          <cell r="G205" t="str">
            <v xml:space="preserve">Carex flacca </v>
          </cell>
          <cell r="H205">
            <v>323</v>
          </cell>
        </row>
        <row r="206">
          <cell r="G206" t="str">
            <v xml:space="preserve">Carex hirta </v>
          </cell>
          <cell r="H206">
            <v>324</v>
          </cell>
        </row>
        <row r="207">
          <cell r="G207" t="str">
            <v xml:space="preserve">Carex hostiana </v>
          </cell>
          <cell r="H207">
            <v>325</v>
          </cell>
        </row>
        <row r="208">
          <cell r="G208" t="str">
            <v xml:space="preserve">Carex laevigata </v>
          </cell>
          <cell r="H208">
            <v>327</v>
          </cell>
        </row>
        <row r="209">
          <cell r="G209" t="str">
            <v xml:space="preserve">Carex limosa </v>
          </cell>
          <cell r="H209">
            <v>330</v>
          </cell>
        </row>
        <row r="210">
          <cell r="G210" t="str">
            <v xml:space="preserve">Carex magellanica </v>
          </cell>
          <cell r="H210">
            <v>342</v>
          </cell>
        </row>
        <row r="211">
          <cell r="G211" t="str">
            <v xml:space="preserve">Carex muricata </v>
          </cell>
          <cell r="H211">
            <v>332</v>
          </cell>
        </row>
        <row r="212">
          <cell r="G212" t="str">
            <v xml:space="preserve">Carex nigra </v>
          </cell>
          <cell r="H212">
            <v>333</v>
          </cell>
        </row>
        <row r="213">
          <cell r="G213" t="str">
            <v xml:space="preserve">Carex ornithopoda </v>
          </cell>
          <cell r="H213">
            <v>335</v>
          </cell>
        </row>
        <row r="214">
          <cell r="G214" t="str">
            <v xml:space="preserve">Carex otrubae </v>
          </cell>
          <cell r="H214">
            <v>336</v>
          </cell>
        </row>
        <row r="215">
          <cell r="G215" t="str">
            <v xml:space="preserve">Carex ovalis </v>
          </cell>
          <cell r="H215">
            <v>337</v>
          </cell>
        </row>
        <row r="216">
          <cell r="G216" t="str">
            <v xml:space="preserve">Carex panicea </v>
          </cell>
          <cell r="H216">
            <v>339</v>
          </cell>
        </row>
        <row r="217">
          <cell r="G217" t="str">
            <v xml:space="preserve">Carex paniculata </v>
          </cell>
          <cell r="H217">
            <v>340</v>
          </cell>
        </row>
        <row r="218">
          <cell r="G218" t="str">
            <v xml:space="preserve">Carex pendula </v>
          </cell>
          <cell r="H218">
            <v>343</v>
          </cell>
        </row>
        <row r="219">
          <cell r="G219" t="str">
            <v xml:space="preserve">Carex pilulifera </v>
          </cell>
          <cell r="H219">
            <v>344</v>
          </cell>
        </row>
        <row r="220">
          <cell r="G220" t="str">
            <v xml:space="preserve">Carex pulicaris </v>
          </cell>
          <cell r="H220">
            <v>347</v>
          </cell>
        </row>
        <row r="221">
          <cell r="G221" t="str">
            <v xml:space="preserve">Carex rariflora </v>
          </cell>
          <cell r="H221">
            <v>349</v>
          </cell>
        </row>
        <row r="222">
          <cell r="G222" t="str">
            <v xml:space="preserve">Carex remota </v>
          </cell>
          <cell r="H222">
            <v>350</v>
          </cell>
        </row>
        <row r="223">
          <cell r="G223" t="str">
            <v xml:space="preserve">Carex riparia </v>
          </cell>
          <cell r="H223">
            <v>351</v>
          </cell>
        </row>
        <row r="224">
          <cell r="G224" t="str">
            <v xml:space="preserve">Carex rostrata </v>
          </cell>
          <cell r="H224">
            <v>352</v>
          </cell>
        </row>
        <row r="225">
          <cell r="G225" t="str">
            <v>Carex seedling</v>
          </cell>
          <cell r="H225">
            <v>2706</v>
          </cell>
        </row>
        <row r="226">
          <cell r="G226" t="str">
            <v xml:space="preserve">Carex spicata </v>
          </cell>
          <cell r="H226">
            <v>356</v>
          </cell>
        </row>
        <row r="227">
          <cell r="G227" t="str">
            <v xml:space="preserve">Carex strigosa </v>
          </cell>
          <cell r="H227">
            <v>358</v>
          </cell>
        </row>
        <row r="228">
          <cell r="G228" t="str">
            <v xml:space="preserve">Carex sylvatica </v>
          </cell>
          <cell r="H228">
            <v>359</v>
          </cell>
        </row>
        <row r="229">
          <cell r="G229" t="str">
            <v xml:space="preserve">Carex viridula subsp. brachyrrhyncha </v>
          </cell>
          <cell r="H229">
            <v>329</v>
          </cell>
        </row>
        <row r="230">
          <cell r="G230" t="str">
            <v xml:space="preserve">Carex viridula subsp. brachyrrhyncha var. scotica </v>
          </cell>
          <cell r="H230">
            <v>2673</v>
          </cell>
        </row>
        <row r="231">
          <cell r="G231" t="str">
            <v xml:space="preserve">Carex viridula subsp. oedocarpa </v>
          </cell>
          <cell r="H231">
            <v>312</v>
          </cell>
        </row>
        <row r="232">
          <cell r="G232" t="str">
            <v xml:space="preserve">Carlina vulgaris </v>
          </cell>
          <cell r="H232">
            <v>362</v>
          </cell>
        </row>
        <row r="233">
          <cell r="G233" t="str">
            <v>Carpinus betulus (c)</v>
          </cell>
          <cell r="H233">
            <v>363</v>
          </cell>
        </row>
        <row r="234">
          <cell r="G234" t="str">
            <v>Carpinus betulus (g)</v>
          </cell>
          <cell r="H234">
            <v>2677</v>
          </cell>
        </row>
        <row r="235">
          <cell r="G235" t="str">
            <v>Castanea sativa (c)</v>
          </cell>
          <cell r="H235">
            <v>366</v>
          </cell>
        </row>
        <row r="236">
          <cell r="G236" t="str">
            <v>Castanea sativa (g)</v>
          </cell>
          <cell r="H236">
            <v>2818</v>
          </cell>
        </row>
        <row r="237">
          <cell r="G237" t="str">
            <v>Castanea sativa (s)</v>
          </cell>
          <cell r="H237">
            <v>2744</v>
          </cell>
        </row>
        <row r="238">
          <cell r="G238" t="str">
            <v xml:space="preserve">Catapodium rigidum </v>
          </cell>
          <cell r="H238">
            <v>369</v>
          </cell>
        </row>
        <row r="239">
          <cell r="G239" t="str">
            <v xml:space="preserve">Catoscopium nigritum </v>
          </cell>
          <cell r="H239">
            <v>1585</v>
          </cell>
        </row>
        <row r="240">
          <cell r="G240" t="str">
            <v xml:space="preserve">Centaurea cyanus </v>
          </cell>
          <cell r="H240">
            <v>370</v>
          </cell>
        </row>
        <row r="241">
          <cell r="G241" t="str">
            <v xml:space="preserve">Centaurea nigra </v>
          </cell>
          <cell r="H241">
            <v>371</v>
          </cell>
        </row>
        <row r="242">
          <cell r="G242" t="str">
            <v xml:space="preserve">Centaurea scabiosa </v>
          </cell>
          <cell r="H242">
            <v>372</v>
          </cell>
        </row>
        <row r="243">
          <cell r="G243" t="str">
            <v xml:space="preserve">Centaurium erythraea </v>
          </cell>
          <cell r="H243">
            <v>373</v>
          </cell>
        </row>
        <row r="244">
          <cell r="G244" t="str">
            <v xml:space="preserve">Centaurium pulchellum </v>
          </cell>
          <cell r="H244">
            <v>375</v>
          </cell>
        </row>
        <row r="245">
          <cell r="G245" t="str">
            <v xml:space="preserve">Cephalozia bicuspidata </v>
          </cell>
          <cell r="H245">
            <v>2086</v>
          </cell>
        </row>
        <row r="246">
          <cell r="G246" t="str">
            <v>Cephalozia bicuspidata  var. lammersiana</v>
          </cell>
          <cell r="H246">
            <v>3287</v>
          </cell>
        </row>
        <row r="247">
          <cell r="G247" t="str">
            <v xml:space="preserve">Cephalozia connivens </v>
          </cell>
          <cell r="H247">
            <v>2088</v>
          </cell>
        </row>
        <row r="248">
          <cell r="G248" t="str">
            <v xml:space="preserve">Cephalozia lunulifolia </v>
          </cell>
          <cell r="H248">
            <v>2092</v>
          </cell>
        </row>
        <row r="249">
          <cell r="G249" t="str">
            <v xml:space="preserve">Cephaloziella </v>
          </cell>
          <cell r="H249">
            <v>2703</v>
          </cell>
        </row>
        <row r="250">
          <cell r="G250" t="str">
            <v xml:space="preserve">Cephaloziella divaricata </v>
          </cell>
          <cell r="H250">
            <v>2098</v>
          </cell>
        </row>
        <row r="251">
          <cell r="G251" t="str">
            <v xml:space="preserve">Cephaloziella hampeana </v>
          </cell>
          <cell r="H251">
            <v>2094</v>
          </cell>
        </row>
        <row r="252">
          <cell r="G252" t="str">
            <v xml:space="preserve">Cephaloziella massalongi </v>
          </cell>
          <cell r="H252">
            <v>2095</v>
          </cell>
        </row>
        <row r="253">
          <cell r="G253" t="str">
            <v xml:space="preserve">Cerastium </v>
          </cell>
          <cell r="H253">
            <v>4294</v>
          </cell>
        </row>
        <row r="254">
          <cell r="G254" t="str">
            <v xml:space="preserve">Cerastium alpinum </v>
          </cell>
          <cell r="H254">
            <v>378</v>
          </cell>
        </row>
        <row r="255">
          <cell r="G255" t="str">
            <v xml:space="preserve">Cerastium arvense </v>
          </cell>
          <cell r="H255">
            <v>380</v>
          </cell>
        </row>
        <row r="256">
          <cell r="G256" t="str">
            <v xml:space="preserve">Cerastium diffusum </v>
          </cell>
          <cell r="H256">
            <v>381</v>
          </cell>
        </row>
        <row r="257">
          <cell r="G257" t="str">
            <v xml:space="preserve">Cerastium fontanum </v>
          </cell>
          <cell r="H257">
            <v>384</v>
          </cell>
        </row>
        <row r="258">
          <cell r="G258" t="str">
            <v xml:space="preserve">Cerastium glomeratum </v>
          </cell>
          <cell r="H258">
            <v>383</v>
          </cell>
        </row>
        <row r="259">
          <cell r="G259" t="str">
            <v xml:space="preserve">Cerastium semidecandrum </v>
          </cell>
          <cell r="H259">
            <v>385</v>
          </cell>
        </row>
        <row r="260">
          <cell r="G260" t="str">
            <v xml:space="preserve">Ceratocapnos claviculata </v>
          </cell>
          <cell r="H260">
            <v>439</v>
          </cell>
        </row>
        <row r="261">
          <cell r="G261" t="str">
            <v xml:space="preserve">Ceratodon purpureus </v>
          </cell>
          <cell r="H261">
            <v>1586</v>
          </cell>
        </row>
        <row r="262">
          <cell r="G262" t="str">
            <v xml:space="preserve">Cetraria islandica </v>
          </cell>
          <cell r="H262">
            <v>2332</v>
          </cell>
        </row>
        <row r="263">
          <cell r="G263" t="str">
            <v xml:space="preserve">Cetraria nivalis </v>
          </cell>
          <cell r="H263">
            <v>2333</v>
          </cell>
        </row>
        <row r="264">
          <cell r="G264" t="str">
            <v xml:space="preserve">Chaerophyllum temulum </v>
          </cell>
          <cell r="H264">
            <v>390</v>
          </cell>
        </row>
        <row r="265">
          <cell r="G265" t="str">
            <v xml:space="preserve">Chamaecyparis lawsoniana </v>
          </cell>
          <cell r="H265">
            <v>2682</v>
          </cell>
        </row>
        <row r="266">
          <cell r="G266" t="str">
            <v xml:space="preserve">Chamerion angustifolium </v>
          </cell>
          <cell r="H266">
            <v>391</v>
          </cell>
        </row>
        <row r="267">
          <cell r="G267" t="str">
            <v xml:space="preserve">Chelidonium majus </v>
          </cell>
          <cell r="H267">
            <v>394</v>
          </cell>
        </row>
        <row r="268">
          <cell r="G268" t="str">
            <v xml:space="preserve">Chenopodium album </v>
          </cell>
          <cell r="H268">
            <v>395</v>
          </cell>
        </row>
        <row r="269">
          <cell r="G269" t="str">
            <v xml:space="preserve">Chenopodium polyspermum </v>
          </cell>
          <cell r="H269">
            <v>399</v>
          </cell>
        </row>
        <row r="270">
          <cell r="G270" t="str">
            <v xml:space="preserve">Chrysosplenium alternifolium </v>
          </cell>
          <cell r="H270">
            <v>407</v>
          </cell>
        </row>
        <row r="271">
          <cell r="G271" t="str">
            <v xml:space="preserve">Chrysosplenium oppositifolium </v>
          </cell>
          <cell r="H271">
            <v>408</v>
          </cell>
        </row>
        <row r="272">
          <cell r="G272" t="str">
            <v xml:space="preserve">Circaea lutetiana </v>
          </cell>
          <cell r="H272">
            <v>414</v>
          </cell>
        </row>
        <row r="273">
          <cell r="G273" t="str">
            <v xml:space="preserve">Cirriphyllum crassinervium </v>
          </cell>
          <cell r="H273">
            <v>1591</v>
          </cell>
        </row>
        <row r="274">
          <cell r="G274" t="str">
            <v xml:space="preserve">Cirriphyllum piliferum </v>
          </cell>
          <cell r="H274">
            <v>1592</v>
          </cell>
        </row>
        <row r="275">
          <cell r="G275" t="str">
            <v xml:space="preserve">Cirsium </v>
          </cell>
          <cell r="H275">
            <v>2822</v>
          </cell>
        </row>
        <row r="276">
          <cell r="G276" t="str">
            <v xml:space="preserve">Cirsium acaule </v>
          </cell>
          <cell r="H276">
            <v>2687</v>
          </cell>
        </row>
        <row r="277">
          <cell r="G277" t="str">
            <v xml:space="preserve">Cirsium arvense </v>
          </cell>
          <cell r="H277">
            <v>415</v>
          </cell>
        </row>
        <row r="278">
          <cell r="G278" t="str">
            <v xml:space="preserve">Cirsium dissectum </v>
          </cell>
          <cell r="H278">
            <v>2714</v>
          </cell>
        </row>
        <row r="279">
          <cell r="G279" t="str">
            <v xml:space="preserve">Cirsium eriophorum </v>
          </cell>
          <cell r="H279">
            <v>416</v>
          </cell>
        </row>
        <row r="280">
          <cell r="G280" t="str">
            <v xml:space="preserve">Cirsium heterophyllum </v>
          </cell>
          <cell r="H280">
            <v>417</v>
          </cell>
        </row>
        <row r="281">
          <cell r="G281" t="str">
            <v xml:space="preserve">Cirsium palustre </v>
          </cell>
          <cell r="H281">
            <v>418</v>
          </cell>
        </row>
        <row r="282">
          <cell r="G282" t="str">
            <v xml:space="preserve">Cirsium vulgare </v>
          </cell>
          <cell r="H282">
            <v>419</v>
          </cell>
        </row>
        <row r="283">
          <cell r="G283" t="str">
            <v xml:space="preserve">Cladonia </v>
          </cell>
          <cell r="H283">
            <v>2694</v>
          </cell>
        </row>
        <row r="284">
          <cell r="G284" t="str">
            <v xml:space="preserve">Cladonia arbuscula </v>
          </cell>
          <cell r="H284">
            <v>2340</v>
          </cell>
        </row>
        <row r="285">
          <cell r="G285" t="str">
            <v xml:space="preserve">Cladonia bellidiflora </v>
          </cell>
          <cell r="H285">
            <v>2342</v>
          </cell>
        </row>
        <row r="286">
          <cell r="G286" t="str">
            <v xml:space="preserve">Cladonia carneola </v>
          </cell>
          <cell r="H286">
            <v>2823</v>
          </cell>
        </row>
        <row r="287">
          <cell r="G287" t="str">
            <v xml:space="preserve">Cladonia cervicornis </v>
          </cell>
          <cell r="H287">
            <v>2824</v>
          </cell>
        </row>
        <row r="288">
          <cell r="G288" t="str">
            <v xml:space="preserve">Cladonia chlorophaea </v>
          </cell>
          <cell r="H288">
            <v>2346</v>
          </cell>
        </row>
        <row r="289">
          <cell r="G289" t="str">
            <v xml:space="preserve">Cladonia chlorophaea agg. </v>
          </cell>
          <cell r="H289">
            <v>3007</v>
          </cell>
        </row>
        <row r="290">
          <cell r="G290" t="str">
            <v xml:space="preserve">Cladonia ciliata var. ciliata </v>
          </cell>
          <cell r="H290">
            <v>6027</v>
          </cell>
        </row>
        <row r="291">
          <cell r="G291" t="str">
            <v xml:space="preserve">Cladonia ciliata var. tenuis </v>
          </cell>
          <cell r="H291">
            <v>2389</v>
          </cell>
        </row>
        <row r="292">
          <cell r="G292" t="str">
            <v xml:space="preserve">Cladonia coccifera </v>
          </cell>
          <cell r="H292">
            <v>2347</v>
          </cell>
        </row>
        <row r="293">
          <cell r="G293" t="str">
            <v xml:space="preserve">Cladonia coniocraea </v>
          </cell>
          <cell r="H293">
            <v>2348</v>
          </cell>
        </row>
        <row r="294">
          <cell r="G294" t="str">
            <v xml:space="preserve">Cladonia crispata </v>
          </cell>
          <cell r="H294">
            <v>2352</v>
          </cell>
        </row>
        <row r="295">
          <cell r="G295" t="str">
            <v xml:space="preserve">Cladonia deformis </v>
          </cell>
          <cell r="H295">
            <v>2354</v>
          </cell>
        </row>
        <row r="296">
          <cell r="G296" t="str">
            <v xml:space="preserve">Cladonia digitata </v>
          </cell>
          <cell r="H296">
            <v>2358</v>
          </cell>
        </row>
        <row r="297">
          <cell r="G297" t="str">
            <v xml:space="preserve">Cladonia diversa </v>
          </cell>
          <cell r="H297">
            <v>6003</v>
          </cell>
        </row>
        <row r="298">
          <cell r="G298" t="str">
            <v xml:space="preserve">Cladonia fimbriata </v>
          </cell>
          <cell r="H298">
            <v>2359</v>
          </cell>
        </row>
        <row r="299">
          <cell r="G299" t="str">
            <v xml:space="preserve">Cladonia floerkeana </v>
          </cell>
          <cell r="H299">
            <v>2360</v>
          </cell>
        </row>
        <row r="300">
          <cell r="G300" t="str">
            <v xml:space="preserve">Cladonia fragilissima </v>
          </cell>
          <cell r="H300">
            <v>2368</v>
          </cell>
        </row>
        <row r="301">
          <cell r="G301" t="str">
            <v xml:space="preserve">Cladonia furcata </v>
          </cell>
          <cell r="H301">
            <v>2362</v>
          </cell>
        </row>
        <row r="302">
          <cell r="G302" t="str">
            <v xml:space="preserve">Cladonia glauca </v>
          </cell>
          <cell r="H302">
            <v>2363</v>
          </cell>
        </row>
        <row r="303">
          <cell r="G303" t="str">
            <v xml:space="preserve">Cladonia gracilis </v>
          </cell>
          <cell r="H303">
            <v>2365</v>
          </cell>
        </row>
        <row r="304">
          <cell r="G304" t="str">
            <v xml:space="preserve">Cladonia luteoalba </v>
          </cell>
          <cell r="H304">
            <v>2369</v>
          </cell>
        </row>
        <row r="305">
          <cell r="G305" t="str">
            <v xml:space="preserve">Cladonia macilenta </v>
          </cell>
          <cell r="H305">
            <v>2370</v>
          </cell>
        </row>
        <row r="306">
          <cell r="G306" t="str">
            <v xml:space="preserve">Cladonia metacorallifera </v>
          </cell>
          <cell r="H306">
            <v>2356</v>
          </cell>
        </row>
        <row r="307">
          <cell r="G307" t="str">
            <v xml:space="preserve">Cladonia ochrochlora </v>
          </cell>
          <cell r="H307">
            <v>2373</v>
          </cell>
        </row>
        <row r="308">
          <cell r="G308" t="str">
            <v xml:space="preserve">Cladonia pocillum </v>
          </cell>
          <cell r="H308">
            <v>2377</v>
          </cell>
        </row>
        <row r="309">
          <cell r="G309" t="str">
            <v xml:space="preserve">Cladonia polydactyla </v>
          </cell>
          <cell r="H309">
            <v>2378</v>
          </cell>
        </row>
        <row r="310">
          <cell r="G310" t="str">
            <v xml:space="preserve">Cladonia portentosa </v>
          </cell>
          <cell r="H310">
            <v>2366</v>
          </cell>
        </row>
        <row r="311">
          <cell r="G311" t="str">
            <v xml:space="preserve">Cladonia pyxidata </v>
          </cell>
          <cell r="H311">
            <v>2379</v>
          </cell>
        </row>
        <row r="312">
          <cell r="G312" t="str">
            <v xml:space="preserve">Cladonia rangiferina </v>
          </cell>
          <cell r="H312">
            <v>2380</v>
          </cell>
        </row>
        <row r="313">
          <cell r="G313" t="str">
            <v xml:space="preserve">Cladonia rangiformis </v>
          </cell>
          <cell r="H313">
            <v>2381</v>
          </cell>
        </row>
        <row r="314">
          <cell r="G314" t="str">
            <v xml:space="preserve">Cladonia rei </v>
          </cell>
          <cell r="H314">
            <v>3099</v>
          </cell>
        </row>
        <row r="315">
          <cell r="G315" t="str">
            <v xml:space="preserve">Cladonia scabriuscula </v>
          </cell>
          <cell r="H315">
            <v>2382</v>
          </cell>
        </row>
        <row r="316">
          <cell r="G316" t="str">
            <v xml:space="preserve">Cladonia squamosa </v>
          </cell>
          <cell r="H316">
            <v>2383</v>
          </cell>
        </row>
        <row r="317">
          <cell r="G317" t="str">
            <v xml:space="preserve">Cladonia subcervicornis </v>
          </cell>
          <cell r="H317">
            <v>2385</v>
          </cell>
        </row>
        <row r="318">
          <cell r="G318" t="str">
            <v xml:space="preserve">Cladonia subrangiformis </v>
          </cell>
          <cell r="H318">
            <v>2386</v>
          </cell>
        </row>
        <row r="319">
          <cell r="G319" t="str">
            <v xml:space="preserve">Cladonia subulata </v>
          </cell>
          <cell r="H319">
            <v>2388</v>
          </cell>
        </row>
        <row r="320">
          <cell r="G320" t="str">
            <v xml:space="preserve">Cladonia uncialis </v>
          </cell>
          <cell r="H320">
            <v>2391</v>
          </cell>
        </row>
        <row r="321">
          <cell r="G321" t="str">
            <v xml:space="preserve">Cladopodiella fluitans </v>
          </cell>
          <cell r="H321">
            <v>2105</v>
          </cell>
        </row>
        <row r="322">
          <cell r="G322" t="str">
            <v xml:space="preserve">Claytonia sibirica </v>
          </cell>
          <cell r="H322">
            <v>881</v>
          </cell>
        </row>
        <row r="323">
          <cell r="G323" t="str">
            <v xml:space="preserve">Clematis vitalba </v>
          </cell>
          <cell r="H323">
            <v>421</v>
          </cell>
        </row>
        <row r="324">
          <cell r="G324" t="str">
            <v xml:space="preserve">Climacium dendroides </v>
          </cell>
          <cell r="H324">
            <v>1593</v>
          </cell>
        </row>
        <row r="325">
          <cell r="G325" t="str">
            <v xml:space="preserve">Clinopodium ascendens </v>
          </cell>
          <cell r="H325">
            <v>272</v>
          </cell>
        </row>
        <row r="326">
          <cell r="G326" t="str">
            <v xml:space="preserve">Clinopodium vulgare </v>
          </cell>
          <cell r="H326">
            <v>422</v>
          </cell>
        </row>
        <row r="327">
          <cell r="G327" t="str">
            <v xml:space="preserve">Cochlearia officinalis </v>
          </cell>
          <cell r="H327">
            <v>427</v>
          </cell>
        </row>
        <row r="328">
          <cell r="G328" t="str">
            <v xml:space="preserve">Cochlearia pyrenaica </v>
          </cell>
          <cell r="H328">
            <v>423</v>
          </cell>
        </row>
        <row r="329">
          <cell r="G329" t="str">
            <v>Cochlearia seedling</v>
          </cell>
          <cell r="H329">
            <v>2718</v>
          </cell>
        </row>
        <row r="330">
          <cell r="G330" t="str">
            <v xml:space="preserve">Coelocaulon aculeatum </v>
          </cell>
          <cell r="H330">
            <v>2410</v>
          </cell>
        </row>
        <row r="331">
          <cell r="G331" t="str">
            <v xml:space="preserve">Coelocaulon muricatum </v>
          </cell>
          <cell r="H331">
            <v>2412</v>
          </cell>
        </row>
        <row r="332">
          <cell r="G332" t="str">
            <v xml:space="preserve">Coeloglossum viride </v>
          </cell>
          <cell r="H332">
            <v>428</v>
          </cell>
        </row>
        <row r="333">
          <cell r="G333" t="str">
            <v xml:space="preserve">Colchicum autumnale </v>
          </cell>
          <cell r="H333">
            <v>429</v>
          </cell>
        </row>
        <row r="334">
          <cell r="G334" t="str">
            <v xml:space="preserve">Collema tenax </v>
          </cell>
          <cell r="H334">
            <v>2407</v>
          </cell>
        </row>
        <row r="335">
          <cell r="G335" t="str">
            <v xml:space="preserve">Conocephalum conicum s.l. </v>
          </cell>
          <cell r="H335">
            <v>2110</v>
          </cell>
        </row>
        <row r="336">
          <cell r="G336" t="str">
            <v xml:space="preserve">Conopodium majus </v>
          </cell>
          <cell r="H336">
            <v>431</v>
          </cell>
        </row>
        <row r="337">
          <cell r="G337" t="str">
            <v xml:space="preserve">Convallaria majalis </v>
          </cell>
          <cell r="H337">
            <v>432</v>
          </cell>
        </row>
        <row r="338">
          <cell r="G338" t="str">
            <v xml:space="preserve">Convolvulus arvensis </v>
          </cell>
          <cell r="H338">
            <v>433</v>
          </cell>
        </row>
        <row r="339">
          <cell r="G339" t="str">
            <v xml:space="preserve">Cornicularia </v>
          </cell>
          <cell r="H339">
            <v>4316</v>
          </cell>
        </row>
        <row r="340">
          <cell r="G340" t="str">
            <v>Cornus sanguinea (g)</v>
          </cell>
          <cell r="H340">
            <v>2983</v>
          </cell>
        </row>
        <row r="341">
          <cell r="G341" t="str">
            <v>Cornus sanguinea (s)</v>
          </cell>
          <cell r="H341">
            <v>1325</v>
          </cell>
        </row>
        <row r="342">
          <cell r="G342" t="str">
            <v>Corylus avellana (c)</v>
          </cell>
          <cell r="H342">
            <v>2757</v>
          </cell>
        </row>
        <row r="343">
          <cell r="G343" t="str">
            <v>Corylus avellana (g)</v>
          </cell>
          <cell r="H343">
            <v>2610</v>
          </cell>
        </row>
        <row r="344">
          <cell r="G344" t="str">
            <v>Corylus avellana (s)</v>
          </cell>
          <cell r="H344">
            <v>441</v>
          </cell>
        </row>
        <row r="345">
          <cell r="G345" t="str">
            <v xml:space="preserve">Cotoneaster simonsii </v>
          </cell>
          <cell r="H345">
            <v>443</v>
          </cell>
        </row>
        <row r="346">
          <cell r="G346" t="str">
            <v xml:space="preserve">Crambe maritima </v>
          </cell>
          <cell r="H346">
            <v>444</v>
          </cell>
        </row>
        <row r="347">
          <cell r="G347" t="str">
            <v xml:space="preserve">Crataegus laevigata </v>
          </cell>
          <cell r="H347">
            <v>2690</v>
          </cell>
        </row>
        <row r="348">
          <cell r="G348" t="str">
            <v>Crataegus monogyna (c)</v>
          </cell>
          <cell r="H348">
            <v>2750</v>
          </cell>
        </row>
        <row r="349">
          <cell r="G349" t="str">
            <v>Crataegus monogyna (g)</v>
          </cell>
          <cell r="H349">
            <v>2611</v>
          </cell>
        </row>
        <row r="350">
          <cell r="G350" t="str">
            <v>Crataegus monogyna (s)</v>
          </cell>
          <cell r="H350">
            <v>445</v>
          </cell>
        </row>
        <row r="351">
          <cell r="G351" t="str">
            <v xml:space="preserve">Cratoneuron </v>
          </cell>
          <cell r="H351">
            <v>4308</v>
          </cell>
        </row>
        <row r="352">
          <cell r="G352" t="str">
            <v xml:space="preserve">Cratoneuron filicinum </v>
          </cell>
          <cell r="H352">
            <v>1598</v>
          </cell>
        </row>
        <row r="353">
          <cell r="G353" t="str">
            <v xml:space="preserve">Crepis </v>
          </cell>
          <cell r="H353">
            <v>2692</v>
          </cell>
        </row>
        <row r="354">
          <cell r="G354" t="str">
            <v xml:space="preserve">Crepis capillaris </v>
          </cell>
          <cell r="H354">
            <v>447</v>
          </cell>
        </row>
        <row r="355">
          <cell r="G355" t="str">
            <v xml:space="preserve">Crepis paludosa </v>
          </cell>
          <cell r="H355">
            <v>449</v>
          </cell>
        </row>
        <row r="356">
          <cell r="G356" t="str">
            <v xml:space="preserve">Cruciata laevipes </v>
          </cell>
          <cell r="H356">
            <v>455</v>
          </cell>
        </row>
        <row r="357">
          <cell r="G357" t="str">
            <v xml:space="preserve">Cryptogramma crispa </v>
          </cell>
          <cell r="H357">
            <v>456</v>
          </cell>
        </row>
        <row r="358">
          <cell r="G358" t="str">
            <v xml:space="preserve">Ctenidium molluscum </v>
          </cell>
          <cell r="H358">
            <v>1600</v>
          </cell>
        </row>
        <row r="359">
          <cell r="G359" t="str">
            <v xml:space="preserve">Cymbalaria muralis </v>
          </cell>
          <cell r="H359">
            <v>457</v>
          </cell>
        </row>
        <row r="360">
          <cell r="G360" t="str">
            <v xml:space="preserve">Cymbalaria pallida </v>
          </cell>
          <cell r="H360">
            <v>3503</v>
          </cell>
        </row>
        <row r="361">
          <cell r="G361" t="str">
            <v xml:space="preserve">Cynoglossum officinale </v>
          </cell>
          <cell r="H361">
            <v>459</v>
          </cell>
        </row>
        <row r="362">
          <cell r="G362" t="str">
            <v xml:space="preserve">Cynosurus cristatus </v>
          </cell>
          <cell r="H362">
            <v>460</v>
          </cell>
        </row>
        <row r="363">
          <cell r="G363" t="str">
            <v xml:space="preserve">Cynosurus echinatus </v>
          </cell>
          <cell r="H363">
            <v>461</v>
          </cell>
        </row>
        <row r="364">
          <cell r="G364" t="str">
            <v xml:space="preserve">Cystopteris fragilis </v>
          </cell>
          <cell r="H364">
            <v>463</v>
          </cell>
        </row>
        <row r="365">
          <cell r="G365" t="str">
            <v>Cytisus scoparius (g)</v>
          </cell>
          <cell r="H365">
            <v>3042</v>
          </cell>
        </row>
        <row r="366">
          <cell r="G366" t="str">
            <v xml:space="preserve">Dactylis glomerata </v>
          </cell>
          <cell r="H366">
            <v>465</v>
          </cell>
        </row>
        <row r="367">
          <cell r="G367" t="str">
            <v xml:space="preserve">Dactylorhiza </v>
          </cell>
          <cell r="H367">
            <v>3192</v>
          </cell>
        </row>
        <row r="368">
          <cell r="G368" t="str">
            <v xml:space="preserve">Dactylorhiza fuchsii </v>
          </cell>
          <cell r="H368">
            <v>466</v>
          </cell>
        </row>
        <row r="369">
          <cell r="G369" t="str">
            <v xml:space="preserve">Dactylorhiza incarnata </v>
          </cell>
          <cell r="H369">
            <v>467</v>
          </cell>
        </row>
        <row r="370">
          <cell r="G370" t="str">
            <v xml:space="preserve">Dactylorhiza maculata subsp. ericetorum </v>
          </cell>
          <cell r="H370">
            <v>468</v>
          </cell>
        </row>
        <row r="371">
          <cell r="G371" t="str">
            <v xml:space="preserve">Dactylorhiza purpurella </v>
          </cell>
          <cell r="H371">
            <v>470</v>
          </cell>
        </row>
        <row r="372">
          <cell r="G372" t="str">
            <v xml:space="preserve">Danthonia decumbens </v>
          </cell>
          <cell r="H372">
            <v>1249</v>
          </cell>
        </row>
        <row r="373">
          <cell r="G373" t="str">
            <v>Daphne laureola (s)</v>
          </cell>
          <cell r="H373">
            <v>472</v>
          </cell>
        </row>
        <row r="374">
          <cell r="G374" t="str">
            <v xml:space="preserve">Daphne mezereum </v>
          </cell>
          <cell r="H374">
            <v>473</v>
          </cell>
        </row>
        <row r="375">
          <cell r="G375" t="str">
            <v xml:space="preserve">Daucus carota </v>
          </cell>
          <cell r="H375">
            <v>475</v>
          </cell>
        </row>
        <row r="376">
          <cell r="G376" t="str">
            <v xml:space="preserve">Dermatocarpon luridum </v>
          </cell>
          <cell r="H376">
            <v>3349</v>
          </cell>
        </row>
        <row r="377">
          <cell r="G377" t="str">
            <v xml:space="preserve">Deschampsia cespitosa subsp. cespitosa </v>
          </cell>
          <cell r="H377">
            <v>477</v>
          </cell>
        </row>
        <row r="378">
          <cell r="G378" t="str">
            <v xml:space="preserve">Deschampsia flexuosa </v>
          </cell>
          <cell r="H378">
            <v>478</v>
          </cell>
        </row>
        <row r="379">
          <cell r="G379" t="str">
            <v xml:space="preserve">Dichodontium palustre </v>
          </cell>
          <cell r="H379">
            <v>1616</v>
          </cell>
        </row>
        <row r="380">
          <cell r="G380" t="str">
            <v>Dicotyledons (broadleaf) seedling</v>
          </cell>
          <cell r="H380">
            <v>6029</v>
          </cell>
        </row>
        <row r="381">
          <cell r="G381" t="str">
            <v>Dicotyledons seedling</v>
          </cell>
          <cell r="H381">
            <v>6028</v>
          </cell>
        </row>
        <row r="382">
          <cell r="G382" t="str">
            <v xml:space="preserve">Dicranella heteromalla </v>
          </cell>
          <cell r="H382">
            <v>1615</v>
          </cell>
        </row>
        <row r="383">
          <cell r="G383" t="str">
            <v xml:space="preserve">Dicranella schreberiana </v>
          </cell>
          <cell r="H383">
            <v>1618</v>
          </cell>
        </row>
        <row r="384">
          <cell r="G384" t="str">
            <v xml:space="preserve">Dicranella varia </v>
          </cell>
          <cell r="H384">
            <v>1621</v>
          </cell>
        </row>
        <row r="385">
          <cell r="G385" t="str">
            <v xml:space="preserve">Dicranodontium denudatum </v>
          </cell>
          <cell r="H385">
            <v>1623</v>
          </cell>
        </row>
        <row r="386">
          <cell r="G386" t="str">
            <v xml:space="preserve">Dicranoweisia cirrata </v>
          </cell>
          <cell r="H386">
            <v>1626</v>
          </cell>
        </row>
        <row r="387">
          <cell r="G387" t="str">
            <v xml:space="preserve">Dicranum </v>
          </cell>
          <cell r="H387">
            <v>2831</v>
          </cell>
        </row>
        <row r="388">
          <cell r="G388" t="str">
            <v xml:space="preserve">Dicranum bonjeanii </v>
          </cell>
          <cell r="H388">
            <v>1629</v>
          </cell>
        </row>
        <row r="389">
          <cell r="G389" t="str">
            <v xml:space="preserve">Dicranum fuscescens </v>
          </cell>
          <cell r="H389">
            <v>1633</v>
          </cell>
        </row>
        <row r="390">
          <cell r="G390" t="str">
            <v xml:space="preserve">Dicranum majus </v>
          </cell>
          <cell r="H390">
            <v>1635</v>
          </cell>
        </row>
        <row r="391">
          <cell r="G391" t="str">
            <v xml:space="preserve">Dicranum polysetum </v>
          </cell>
          <cell r="H391">
            <v>1637</v>
          </cell>
        </row>
        <row r="392">
          <cell r="G392" t="str">
            <v xml:space="preserve">Dicranum scoparium </v>
          </cell>
          <cell r="H392">
            <v>1638</v>
          </cell>
        </row>
        <row r="393">
          <cell r="G393" t="str">
            <v xml:space="preserve">Dicranum scottianum </v>
          </cell>
          <cell r="H393">
            <v>1639</v>
          </cell>
        </row>
        <row r="394">
          <cell r="G394" t="str">
            <v xml:space="preserve">Digitalis purpurea </v>
          </cell>
          <cell r="H394">
            <v>482</v>
          </cell>
        </row>
        <row r="395">
          <cell r="G395" t="str">
            <v xml:space="preserve">Dimerella pineti </v>
          </cell>
          <cell r="H395">
            <v>4802</v>
          </cell>
        </row>
        <row r="396">
          <cell r="G396" t="str">
            <v xml:space="preserve">Diphasiastrum alpinum </v>
          </cell>
          <cell r="H396">
            <v>817</v>
          </cell>
        </row>
        <row r="397">
          <cell r="G397" t="str">
            <v xml:space="preserve">Diplophyllum albicans </v>
          </cell>
          <cell r="H397">
            <v>2113</v>
          </cell>
        </row>
        <row r="398">
          <cell r="G398" t="str">
            <v xml:space="preserve">Diploschistes muscorum </v>
          </cell>
          <cell r="H398">
            <v>3363</v>
          </cell>
        </row>
        <row r="399">
          <cell r="G399" t="str">
            <v xml:space="preserve">Diploschistes scruposus </v>
          </cell>
          <cell r="H399">
            <v>3063</v>
          </cell>
        </row>
        <row r="400">
          <cell r="G400" t="str">
            <v xml:space="preserve">Ditrichum flexicaule s.l. </v>
          </cell>
          <cell r="H400">
            <v>1649</v>
          </cell>
        </row>
        <row r="401">
          <cell r="G401" t="str">
            <v xml:space="preserve">Ditrichum heteromallum </v>
          </cell>
          <cell r="H401">
            <v>1650</v>
          </cell>
        </row>
        <row r="402">
          <cell r="G402" t="str">
            <v xml:space="preserve">Drepanocladus </v>
          </cell>
          <cell r="H402">
            <v>3117</v>
          </cell>
        </row>
        <row r="403">
          <cell r="G403" t="str">
            <v xml:space="preserve">Drepanocladus sendtneri </v>
          </cell>
          <cell r="H403">
            <v>1659</v>
          </cell>
        </row>
        <row r="404">
          <cell r="G404" t="str">
            <v xml:space="preserve">Drosera rotundifolia </v>
          </cell>
          <cell r="H404">
            <v>494</v>
          </cell>
        </row>
        <row r="405">
          <cell r="G405" t="str">
            <v xml:space="preserve">Dryopteris </v>
          </cell>
          <cell r="H405">
            <v>2702</v>
          </cell>
        </row>
        <row r="406">
          <cell r="G406" t="str">
            <v xml:space="preserve">Dryopteris aemula </v>
          </cell>
          <cell r="H406">
            <v>497</v>
          </cell>
        </row>
        <row r="407">
          <cell r="G407" t="str">
            <v xml:space="preserve">Dryopteris affinis </v>
          </cell>
          <cell r="H407">
            <v>498</v>
          </cell>
        </row>
        <row r="408">
          <cell r="G408" t="str">
            <v xml:space="preserve">Dryopteris carthusiana </v>
          </cell>
          <cell r="H408">
            <v>501</v>
          </cell>
        </row>
        <row r="409">
          <cell r="G409" t="str">
            <v xml:space="preserve">Dryopteris dilatata </v>
          </cell>
          <cell r="H409">
            <v>499</v>
          </cell>
        </row>
        <row r="410">
          <cell r="G410" t="str">
            <v xml:space="preserve">Dryopteris filix-mas </v>
          </cell>
          <cell r="H410">
            <v>500</v>
          </cell>
        </row>
        <row r="411">
          <cell r="G411" t="str">
            <v xml:space="preserve">Echium vulgare </v>
          </cell>
          <cell r="H411">
            <v>504</v>
          </cell>
        </row>
        <row r="412">
          <cell r="G412" t="str">
            <v xml:space="preserve">Eleocharis multicaulis </v>
          </cell>
          <cell r="H412">
            <v>508</v>
          </cell>
        </row>
        <row r="413">
          <cell r="G413" t="str">
            <v xml:space="preserve">Elymus caninus </v>
          </cell>
          <cell r="H413">
            <v>115</v>
          </cell>
        </row>
        <row r="414">
          <cell r="G414" t="str">
            <v xml:space="preserve">Elytrigia repens </v>
          </cell>
          <cell r="H414">
            <v>118</v>
          </cell>
        </row>
        <row r="415">
          <cell r="G415" t="str">
            <v xml:space="preserve">Empetrum nigrum subsp. hermaphroditum </v>
          </cell>
          <cell r="H415">
            <v>514</v>
          </cell>
        </row>
        <row r="416">
          <cell r="G416" t="str">
            <v xml:space="preserve">Empetrum nigrum subsp. nigrum </v>
          </cell>
          <cell r="H416">
            <v>515</v>
          </cell>
        </row>
        <row r="417">
          <cell r="G417" t="str">
            <v xml:space="preserve">Entodon concinnus </v>
          </cell>
          <cell r="H417">
            <v>1667</v>
          </cell>
        </row>
        <row r="418">
          <cell r="G418" t="str">
            <v xml:space="preserve">Ephemerum sessile </v>
          </cell>
          <cell r="H418">
            <v>1670</v>
          </cell>
        </row>
        <row r="419">
          <cell r="G419" t="str">
            <v xml:space="preserve">Epilobium </v>
          </cell>
          <cell r="H419">
            <v>2836</v>
          </cell>
        </row>
        <row r="420">
          <cell r="G420" t="str">
            <v xml:space="preserve">Epilobium alsinifolium </v>
          </cell>
          <cell r="H420">
            <v>519</v>
          </cell>
        </row>
        <row r="421">
          <cell r="G421" t="str">
            <v xml:space="preserve">Epilobium anagallidifolium </v>
          </cell>
          <cell r="H421">
            <v>520</v>
          </cell>
        </row>
        <row r="422">
          <cell r="G422" t="str">
            <v xml:space="preserve">Epilobium brunnescens </v>
          </cell>
          <cell r="H422">
            <v>523</v>
          </cell>
        </row>
        <row r="423">
          <cell r="G423" t="str">
            <v xml:space="preserve">Epilobium ciliatum </v>
          </cell>
          <cell r="H423">
            <v>517</v>
          </cell>
        </row>
        <row r="424">
          <cell r="G424" t="str">
            <v xml:space="preserve">Epilobium hirsutum </v>
          </cell>
          <cell r="H424">
            <v>521</v>
          </cell>
        </row>
        <row r="425">
          <cell r="G425" t="str">
            <v xml:space="preserve">Epilobium montanum </v>
          </cell>
          <cell r="H425">
            <v>522</v>
          </cell>
        </row>
        <row r="426">
          <cell r="G426" t="str">
            <v xml:space="preserve">Epilobium obscurum </v>
          </cell>
          <cell r="H426">
            <v>524</v>
          </cell>
        </row>
        <row r="427">
          <cell r="G427" t="str">
            <v xml:space="preserve">Epilobium palustre </v>
          </cell>
          <cell r="H427">
            <v>525</v>
          </cell>
        </row>
        <row r="428">
          <cell r="G428" t="str">
            <v xml:space="preserve">Epilobium parviflorum </v>
          </cell>
          <cell r="H428">
            <v>526</v>
          </cell>
        </row>
        <row r="429">
          <cell r="G429" t="str">
            <v xml:space="preserve">Epilobium roseum </v>
          </cell>
          <cell r="H429">
            <v>527</v>
          </cell>
        </row>
        <row r="430">
          <cell r="G430" t="str">
            <v xml:space="preserve">Epilobium tetragonum subsp. tetragonum </v>
          </cell>
          <cell r="H430">
            <v>518</v>
          </cell>
        </row>
        <row r="431">
          <cell r="G431" t="str">
            <v xml:space="preserve">Epipactis helleborine </v>
          </cell>
          <cell r="H431">
            <v>530</v>
          </cell>
        </row>
        <row r="432">
          <cell r="G432" t="str">
            <v xml:space="preserve">Equisetum arvense </v>
          </cell>
          <cell r="H432">
            <v>532</v>
          </cell>
        </row>
        <row r="433">
          <cell r="G433" t="str">
            <v xml:space="preserve">Equisetum fluviatile </v>
          </cell>
          <cell r="H433">
            <v>533</v>
          </cell>
        </row>
        <row r="434">
          <cell r="G434" t="str">
            <v xml:space="preserve">Equisetum palustre </v>
          </cell>
          <cell r="H434">
            <v>535</v>
          </cell>
        </row>
        <row r="435">
          <cell r="G435" t="str">
            <v xml:space="preserve">Equisetum pratense </v>
          </cell>
          <cell r="H435">
            <v>536</v>
          </cell>
        </row>
        <row r="436">
          <cell r="G436" t="str">
            <v xml:space="preserve">Equisetum sylvaticum </v>
          </cell>
          <cell r="H436">
            <v>537</v>
          </cell>
        </row>
        <row r="437">
          <cell r="G437" t="str">
            <v xml:space="preserve">Equisetum telmateia </v>
          </cell>
          <cell r="H437">
            <v>538</v>
          </cell>
        </row>
        <row r="438">
          <cell r="G438" t="str">
            <v xml:space="preserve">Erica cinerea </v>
          </cell>
          <cell r="H438">
            <v>541</v>
          </cell>
        </row>
        <row r="439">
          <cell r="G439" t="str">
            <v xml:space="preserve">Erica tetralix </v>
          </cell>
          <cell r="H439">
            <v>542</v>
          </cell>
        </row>
        <row r="440">
          <cell r="G440" t="str">
            <v xml:space="preserve">Erigeron acer </v>
          </cell>
          <cell r="H440">
            <v>543</v>
          </cell>
        </row>
        <row r="441">
          <cell r="G441" t="str">
            <v xml:space="preserve">Eriophorum angustifolium </v>
          </cell>
          <cell r="H441">
            <v>546</v>
          </cell>
        </row>
        <row r="442">
          <cell r="G442" t="str">
            <v xml:space="preserve">Eriophorum gracile </v>
          </cell>
          <cell r="H442">
            <v>2839</v>
          </cell>
        </row>
        <row r="443">
          <cell r="G443" t="str">
            <v xml:space="preserve">Eriophorum vaginatum </v>
          </cell>
          <cell r="H443">
            <v>548</v>
          </cell>
        </row>
        <row r="444">
          <cell r="G444" t="str">
            <v xml:space="preserve">Erodium maritimum </v>
          </cell>
          <cell r="H444">
            <v>551</v>
          </cell>
        </row>
        <row r="445">
          <cell r="G445" t="str">
            <v xml:space="preserve">Erophila verna s.l. </v>
          </cell>
          <cell r="H445">
            <v>554</v>
          </cell>
        </row>
        <row r="446">
          <cell r="G446" t="str">
            <v>Euonymus europaeus (g)</v>
          </cell>
          <cell r="H446">
            <v>3138</v>
          </cell>
        </row>
        <row r="447">
          <cell r="G447" t="str">
            <v>Euonymus europaeus (s)</v>
          </cell>
          <cell r="H447">
            <v>557</v>
          </cell>
        </row>
        <row r="448">
          <cell r="G448" t="str">
            <v xml:space="preserve">Eupatorium cannabinum </v>
          </cell>
          <cell r="H448">
            <v>558</v>
          </cell>
        </row>
        <row r="449">
          <cell r="G449" t="str">
            <v xml:space="preserve">Euphorbia amygdaloides </v>
          </cell>
          <cell r="H449">
            <v>2840</v>
          </cell>
        </row>
        <row r="450">
          <cell r="G450" t="str">
            <v xml:space="preserve">Euphrasia </v>
          </cell>
          <cell r="H450">
            <v>6024</v>
          </cell>
        </row>
        <row r="451">
          <cell r="G451" t="str">
            <v xml:space="preserve">Euphrasia confusa </v>
          </cell>
          <cell r="H451">
            <v>2772</v>
          </cell>
        </row>
        <row r="452">
          <cell r="G452" t="str">
            <v xml:space="preserve">Euphrasia nemorosa </v>
          </cell>
          <cell r="H452">
            <v>2776</v>
          </cell>
        </row>
        <row r="453">
          <cell r="G453" t="str">
            <v xml:space="preserve">Euphrasia officinalis agg. </v>
          </cell>
          <cell r="H453">
            <v>568</v>
          </cell>
        </row>
        <row r="454">
          <cell r="G454" t="str">
            <v xml:space="preserve">Euphrasia rivularis </v>
          </cell>
          <cell r="H454">
            <v>3547</v>
          </cell>
        </row>
        <row r="455">
          <cell r="G455" t="str">
            <v xml:space="preserve">Euphrasia scottica </v>
          </cell>
          <cell r="H455">
            <v>2778</v>
          </cell>
        </row>
        <row r="456">
          <cell r="G456" t="str">
            <v xml:space="preserve">Euphrasia stricta </v>
          </cell>
          <cell r="H456">
            <v>3548</v>
          </cell>
        </row>
        <row r="457">
          <cell r="G457" t="str">
            <v xml:space="preserve">Eurhynchium </v>
          </cell>
          <cell r="H457">
            <v>4319</v>
          </cell>
        </row>
        <row r="458">
          <cell r="G458" t="str">
            <v xml:space="preserve">Eurhynchium striatum </v>
          </cell>
          <cell r="H458">
            <v>1681</v>
          </cell>
        </row>
        <row r="459">
          <cell r="G459" t="str">
            <v>Fagus sylvatica (c)</v>
          </cell>
          <cell r="H459">
            <v>570</v>
          </cell>
        </row>
        <row r="460">
          <cell r="G460" t="str">
            <v>Fagus sylvatica (g)</v>
          </cell>
          <cell r="H460">
            <v>2613</v>
          </cell>
        </row>
        <row r="461">
          <cell r="G461" t="str">
            <v>Fagus sylvatica (s)</v>
          </cell>
          <cell r="H461">
            <v>2612</v>
          </cell>
        </row>
        <row r="462">
          <cell r="G462" t="str">
            <v xml:space="preserve">Fallopia convolvulus </v>
          </cell>
          <cell r="H462">
            <v>1002</v>
          </cell>
        </row>
        <row r="463">
          <cell r="G463" t="str">
            <v xml:space="preserve">Festuca arundinacea </v>
          </cell>
          <cell r="H463">
            <v>572</v>
          </cell>
        </row>
        <row r="464">
          <cell r="G464" t="str">
            <v xml:space="preserve">Festuca filiformis </v>
          </cell>
          <cell r="H464">
            <v>577</v>
          </cell>
        </row>
        <row r="465">
          <cell r="G465" t="str">
            <v xml:space="preserve">Festuca gigantea </v>
          </cell>
          <cell r="H465">
            <v>573</v>
          </cell>
        </row>
        <row r="466">
          <cell r="G466" t="str">
            <v xml:space="preserve">Festuca ovina </v>
          </cell>
          <cell r="H466">
            <v>574</v>
          </cell>
        </row>
        <row r="467">
          <cell r="G467" t="str">
            <v xml:space="preserve">Festuca ovina or Festuca rubra </v>
          </cell>
          <cell r="H467">
            <v>579</v>
          </cell>
        </row>
        <row r="468">
          <cell r="G468" t="str">
            <v xml:space="preserve">Festuca pratensis </v>
          </cell>
          <cell r="H468">
            <v>575</v>
          </cell>
        </row>
        <row r="469">
          <cell r="G469" t="str">
            <v xml:space="preserve">Festuca rubra </v>
          </cell>
          <cell r="H469">
            <v>576</v>
          </cell>
        </row>
        <row r="470">
          <cell r="G470" t="str">
            <v xml:space="preserve">Festuca vivipara </v>
          </cell>
          <cell r="H470">
            <v>578</v>
          </cell>
        </row>
        <row r="471">
          <cell r="G471" t="str">
            <v xml:space="preserve">Filamentous algae </v>
          </cell>
          <cell r="H471">
            <v>2720</v>
          </cell>
        </row>
        <row r="472">
          <cell r="G472" t="str">
            <v xml:space="preserve">Filipendula ulmaria </v>
          </cell>
          <cell r="H472">
            <v>583</v>
          </cell>
        </row>
        <row r="473">
          <cell r="G473" t="str">
            <v xml:space="preserve">Filipendula vulgaris </v>
          </cell>
          <cell r="H473">
            <v>584</v>
          </cell>
        </row>
        <row r="474">
          <cell r="G474" t="str">
            <v xml:space="preserve">Fissidens </v>
          </cell>
          <cell r="H474">
            <v>3088</v>
          </cell>
        </row>
        <row r="475">
          <cell r="G475" t="str">
            <v xml:space="preserve">Fissidens adianthoides </v>
          </cell>
          <cell r="H475">
            <v>1683</v>
          </cell>
        </row>
        <row r="476">
          <cell r="G476" t="str">
            <v xml:space="preserve">Fissidens bryoides var. bryoides </v>
          </cell>
          <cell r="H476">
            <v>1685</v>
          </cell>
        </row>
        <row r="477">
          <cell r="G477" t="str">
            <v xml:space="preserve">Fissidens celticus </v>
          </cell>
          <cell r="H477">
            <v>1686</v>
          </cell>
        </row>
        <row r="478">
          <cell r="G478" t="str">
            <v xml:space="preserve">Fissidens dubius </v>
          </cell>
          <cell r="H478">
            <v>1688</v>
          </cell>
        </row>
        <row r="479">
          <cell r="G479" t="str">
            <v xml:space="preserve">Fissidens incurvus </v>
          </cell>
          <cell r="H479">
            <v>1691</v>
          </cell>
        </row>
        <row r="480">
          <cell r="G480" t="str">
            <v xml:space="preserve">Fissidens osmundoides </v>
          </cell>
          <cell r="H480">
            <v>1692</v>
          </cell>
        </row>
        <row r="481">
          <cell r="G481" t="str">
            <v xml:space="preserve">Fissidens taxifolius </v>
          </cell>
          <cell r="H481">
            <v>1695</v>
          </cell>
        </row>
        <row r="482">
          <cell r="G482" t="str">
            <v xml:space="preserve">Fissidens viridulus </v>
          </cell>
          <cell r="H482">
            <v>1696</v>
          </cell>
        </row>
        <row r="483">
          <cell r="G483" t="str">
            <v xml:space="preserve">Fossombronia mittenii </v>
          </cell>
          <cell r="H483">
            <v>3124</v>
          </cell>
        </row>
        <row r="484">
          <cell r="G484" t="str">
            <v xml:space="preserve">Fragaria vesca </v>
          </cell>
          <cell r="H484">
            <v>587</v>
          </cell>
        </row>
        <row r="485">
          <cell r="G485" t="str">
            <v xml:space="preserve">Frangula alnus </v>
          </cell>
          <cell r="H485">
            <v>588</v>
          </cell>
        </row>
        <row r="486">
          <cell r="G486" t="str">
            <v>Fraxinus excelsior (c)</v>
          </cell>
          <cell r="H486">
            <v>589</v>
          </cell>
        </row>
        <row r="487">
          <cell r="G487" t="str">
            <v>Fraxinus excelsior (g)</v>
          </cell>
          <cell r="H487">
            <v>2615</v>
          </cell>
        </row>
        <row r="488">
          <cell r="G488" t="str">
            <v>Fraxinus excelsior (s)</v>
          </cell>
          <cell r="H488">
            <v>2614</v>
          </cell>
        </row>
        <row r="489">
          <cell r="G489" t="str">
            <v xml:space="preserve">Frullania </v>
          </cell>
          <cell r="H489">
            <v>3090</v>
          </cell>
        </row>
        <row r="490">
          <cell r="G490" t="str">
            <v xml:space="preserve">Frullania dilatata </v>
          </cell>
          <cell r="H490">
            <v>2126</v>
          </cell>
        </row>
        <row r="491">
          <cell r="G491" t="str">
            <v xml:space="preserve">Frullania tamarisci </v>
          </cell>
          <cell r="H491">
            <v>2130</v>
          </cell>
        </row>
        <row r="492">
          <cell r="G492" t="str">
            <v xml:space="preserve">Funaria hygrometrica </v>
          </cell>
          <cell r="H492">
            <v>1702</v>
          </cell>
        </row>
        <row r="493">
          <cell r="G493" t="str">
            <v xml:space="preserve">Galanthus nivalis </v>
          </cell>
          <cell r="H493">
            <v>598</v>
          </cell>
        </row>
        <row r="494">
          <cell r="G494" t="str">
            <v xml:space="preserve">Galega officinalis </v>
          </cell>
          <cell r="H494">
            <v>3563</v>
          </cell>
        </row>
        <row r="495">
          <cell r="G495" t="str">
            <v xml:space="preserve">Galeopsis speciosa </v>
          </cell>
          <cell r="H495">
            <v>601</v>
          </cell>
        </row>
        <row r="496">
          <cell r="G496" t="str">
            <v xml:space="preserve">Galeopsis tetrahit </v>
          </cell>
          <cell r="H496">
            <v>602</v>
          </cell>
        </row>
        <row r="497">
          <cell r="G497" t="str">
            <v xml:space="preserve">Galium </v>
          </cell>
          <cell r="H497">
            <v>2715</v>
          </cell>
        </row>
        <row r="498">
          <cell r="G498" t="str">
            <v xml:space="preserve">Galium aparine </v>
          </cell>
          <cell r="H498">
            <v>605</v>
          </cell>
        </row>
        <row r="499">
          <cell r="G499" t="str">
            <v xml:space="preserve">Galium constrictum </v>
          </cell>
          <cell r="H499">
            <v>3566</v>
          </cell>
        </row>
        <row r="500">
          <cell r="G500" t="str">
            <v xml:space="preserve">Galium mollugo </v>
          </cell>
          <cell r="H500">
            <v>607</v>
          </cell>
        </row>
        <row r="501">
          <cell r="G501" t="str">
            <v xml:space="preserve">Galium odoratum </v>
          </cell>
          <cell r="H501">
            <v>608</v>
          </cell>
        </row>
        <row r="502">
          <cell r="G502" t="str">
            <v xml:space="preserve">Galium palustre </v>
          </cell>
          <cell r="H502">
            <v>609</v>
          </cell>
        </row>
        <row r="503">
          <cell r="G503" t="str">
            <v xml:space="preserve">Galium pumilum </v>
          </cell>
          <cell r="H503">
            <v>2844</v>
          </cell>
        </row>
        <row r="504">
          <cell r="G504" t="str">
            <v xml:space="preserve">Galium saxatile </v>
          </cell>
          <cell r="H504">
            <v>610</v>
          </cell>
        </row>
        <row r="505">
          <cell r="G505" t="str">
            <v xml:space="preserve">Galium sterneri </v>
          </cell>
          <cell r="H505">
            <v>611</v>
          </cell>
        </row>
        <row r="506">
          <cell r="G506" t="str">
            <v xml:space="preserve">Galium uliginosum </v>
          </cell>
          <cell r="H506">
            <v>612</v>
          </cell>
        </row>
        <row r="507">
          <cell r="G507" t="str">
            <v xml:space="preserve">Galium verum </v>
          </cell>
          <cell r="H507">
            <v>613</v>
          </cell>
        </row>
        <row r="508">
          <cell r="G508" t="str">
            <v xml:space="preserve">Gaultheria mucronata </v>
          </cell>
          <cell r="H508">
            <v>3775</v>
          </cell>
        </row>
        <row r="509">
          <cell r="G509" t="str">
            <v xml:space="preserve">Gaultheria shallon </v>
          </cell>
          <cell r="H509">
            <v>3573</v>
          </cell>
        </row>
        <row r="510">
          <cell r="G510" t="str">
            <v xml:space="preserve">Genista anglica </v>
          </cell>
          <cell r="H510">
            <v>614</v>
          </cell>
        </row>
        <row r="511">
          <cell r="G511" t="str">
            <v xml:space="preserve">Genista tinctoria </v>
          </cell>
          <cell r="H511">
            <v>615</v>
          </cell>
        </row>
        <row r="512">
          <cell r="G512" t="str">
            <v xml:space="preserve">Gentiana pneumonanthe </v>
          </cell>
          <cell r="H512">
            <v>617</v>
          </cell>
        </row>
        <row r="513">
          <cell r="G513" t="str">
            <v xml:space="preserve">Gentiana verna </v>
          </cell>
          <cell r="H513">
            <v>618</v>
          </cell>
        </row>
        <row r="514">
          <cell r="G514" t="str">
            <v xml:space="preserve">Gentianella </v>
          </cell>
          <cell r="H514">
            <v>2845</v>
          </cell>
        </row>
        <row r="515">
          <cell r="G515" t="str">
            <v xml:space="preserve">Gentianella amarella </v>
          </cell>
          <cell r="H515">
            <v>619</v>
          </cell>
        </row>
        <row r="516">
          <cell r="G516" t="str">
            <v xml:space="preserve">Geranium </v>
          </cell>
          <cell r="H516">
            <v>4380</v>
          </cell>
        </row>
        <row r="517">
          <cell r="G517" t="str">
            <v xml:space="preserve">Geranium dissectum </v>
          </cell>
          <cell r="H517">
            <v>622</v>
          </cell>
        </row>
        <row r="518">
          <cell r="G518" t="str">
            <v xml:space="preserve">Geranium molle </v>
          </cell>
          <cell r="H518">
            <v>625</v>
          </cell>
        </row>
        <row r="519">
          <cell r="G519" t="str">
            <v xml:space="preserve">Geranium pyrenaicum </v>
          </cell>
          <cell r="H519">
            <v>629</v>
          </cell>
        </row>
        <row r="520">
          <cell r="G520" t="str">
            <v xml:space="preserve">Geranium robertianum </v>
          </cell>
          <cell r="H520">
            <v>630</v>
          </cell>
        </row>
        <row r="521">
          <cell r="G521" t="str">
            <v xml:space="preserve">Geranium rotundifolium </v>
          </cell>
          <cell r="H521">
            <v>3151</v>
          </cell>
        </row>
        <row r="522">
          <cell r="G522" t="str">
            <v xml:space="preserve">Geranium sylvaticum </v>
          </cell>
          <cell r="H522">
            <v>632</v>
          </cell>
        </row>
        <row r="523">
          <cell r="G523" t="str">
            <v xml:space="preserve">Geum rivale </v>
          </cell>
          <cell r="H523">
            <v>633</v>
          </cell>
        </row>
        <row r="524">
          <cell r="G524" t="str">
            <v xml:space="preserve">Geum urbanum </v>
          </cell>
          <cell r="H524">
            <v>634</v>
          </cell>
        </row>
        <row r="525">
          <cell r="G525" t="str">
            <v xml:space="preserve">Glechoma hederacea </v>
          </cell>
          <cell r="H525">
            <v>637</v>
          </cell>
        </row>
        <row r="526">
          <cell r="G526" t="str">
            <v xml:space="preserve">Glyceria declinata </v>
          </cell>
          <cell r="H526">
            <v>638</v>
          </cell>
        </row>
        <row r="527">
          <cell r="G527" t="str">
            <v xml:space="preserve">Glyceria fluitans </v>
          </cell>
          <cell r="H527">
            <v>639</v>
          </cell>
        </row>
        <row r="528">
          <cell r="G528" t="str">
            <v xml:space="preserve">Glyceria notata </v>
          </cell>
          <cell r="H528">
            <v>641</v>
          </cell>
        </row>
        <row r="529">
          <cell r="G529" t="str">
            <v xml:space="preserve">Gnaphalium uliginosum </v>
          </cell>
          <cell r="H529">
            <v>646</v>
          </cell>
        </row>
        <row r="530">
          <cell r="G530" t="str">
            <v xml:space="preserve">Grimmia donniana </v>
          </cell>
          <cell r="H530">
            <v>1716</v>
          </cell>
        </row>
        <row r="531">
          <cell r="G531" t="str">
            <v xml:space="preserve">Gymnadenia conopsea </v>
          </cell>
          <cell r="H531">
            <v>649</v>
          </cell>
        </row>
        <row r="532">
          <cell r="G532" t="str">
            <v xml:space="preserve">Gymnocarpium dryopteris </v>
          </cell>
          <cell r="H532">
            <v>1326</v>
          </cell>
        </row>
        <row r="533">
          <cell r="G533" t="str">
            <v xml:space="preserve">Gymnocolea inflata </v>
          </cell>
          <cell r="H533">
            <v>2133</v>
          </cell>
        </row>
        <row r="534">
          <cell r="G534" t="str">
            <v xml:space="preserve">Gymnomitrion crenulatum </v>
          </cell>
          <cell r="H534">
            <v>2137</v>
          </cell>
        </row>
        <row r="535">
          <cell r="G535" t="str">
            <v xml:space="preserve">Gymnomitrion obtusum </v>
          </cell>
          <cell r="H535">
            <v>2138</v>
          </cell>
        </row>
        <row r="536">
          <cell r="G536" t="str">
            <v>Hedera helix (c)</v>
          </cell>
          <cell r="H536">
            <v>2643</v>
          </cell>
        </row>
        <row r="537">
          <cell r="G537" t="str">
            <v>Hedera helix (g)</v>
          </cell>
          <cell r="H537">
            <v>652</v>
          </cell>
        </row>
        <row r="538">
          <cell r="G538" t="str">
            <v>Hedera helix (s)</v>
          </cell>
          <cell r="H538">
            <v>2644</v>
          </cell>
        </row>
        <row r="539">
          <cell r="G539" t="str">
            <v xml:space="preserve">Helianthemum nummularium </v>
          </cell>
          <cell r="H539">
            <v>654</v>
          </cell>
        </row>
        <row r="540">
          <cell r="G540" t="str">
            <v xml:space="preserve">Helictotrichon </v>
          </cell>
          <cell r="H540">
            <v>3688</v>
          </cell>
        </row>
        <row r="541">
          <cell r="G541" t="str">
            <v xml:space="preserve">Helictotrichon pratense </v>
          </cell>
          <cell r="H541">
            <v>655</v>
          </cell>
        </row>
        <row r="542">
          <cell r="G542" t="str">
            <v xml:space="preserve">Helictotrichon pubescens </v>
          </cell>
          <cell r="H542">
            <v>656</v>
          </cell>
        </row>
        <row r="543">
          <cell r="G543" t="str">
            <v xml:space="preserve">Heracleum sphondylium </v>
          </cell>
          <cell r="H543">
            <v>661</v>
          </cell>
        </row>
        <row r="544">
          <cell r="G544" t="str">
            <v xml:space="preserve">Heterocladium heteropterum </v>
          </cell>
          <cell r="H544">
            <v>1746</v>
          </cell>
        </row>
        <row r="545">
          <cell r="G545" t="str">
            <v xml:space="preserve">Hieracium </v>
          </cell>
          <cell r="H545">
            <v>675</v>
          </cell>
        </row>
        <row r="546">
          <cell r="G546" t="str">
            <v xml:space="preserve">Hippocrepis comosa </v>
          </cell>
          <cell r="H546">
            <v>677</v>
          </cell>
        </row>
        <row r="547">
          <cell r="G547" t="str">
            <v xml:space="preserve">Hippuris vulgaris </v>
          </cell>
          <cell r="H547">
            <v>679</v>
          </cell>
        </row>
        <row r="548">
          <cell r="G548" t="str">
            <v xml:space="preserve">Holcus lanatus </v>
          </cell>
          <cell r="H548">
            <v>680</v>
          </cell>
        </row>
        <row r="549">
          <cell r="G549" t="str">
            <v xml:space="preserve">Holcus mollis </v>
          </cell>
          <cell r="H549">
            <v>681</v>
          </cell>
        </row>
        <row r="550">
          <cell r="G550" t="str">
            <v xml:space="preserve">Homalothecium lutescens </v>
          </cell>
          <cell r="H550">
            <v>1562</v>
          </cell>
        </row>
        <row r="551">
          <cell r="G551" t="str">
            <v xml:space="preserve">Homalothecium sericeum </v>
          </cell>
          <cell r="H551">
            <v>1564</v>
          </cell>
        </row>
        <row r="552">
          <cell r="G552" t="str">
            <v xml:space="preserve">Hordeum distichon </v>
          </cell>
          <cell r="H552">
            <v>5663</v>
          </cell>
        </row>
        <row r="553">
          <cell r="G553" t="str">
            <v xml:space="preserve">Hordeum murinum </v>
          </cell>
          <cell r="H553">
            <v>684</v>
          </cell>
        </row>
        <row r="554">
          <cell r="G554" t="str">
            <v xml:space="preserve">Hordeum secalinum </v>
          </cell>
          <cell r="H554">
            <v>685</v>
          </cell>
        </row>
        <row r="555">
          <cell r="G555" t="str">
            <v xml:space="preserve">Humulus lupulus </v>
          </cell>
          <cell r="H555">
            <v>688</v>
          </cell>
        </row>
        <row r="556">
          <cell r="G556" t="str">
            <v xml:space="preserve">Huperzia selago </v>
          </cell>
          <cell r="H556">
            <v>821</v>
          </cell>
        </row>
        <row r="557">
          <cell r="G557" t="str">
            <v xml:space="preserve">Hyacinthoides non-scripta </v>
          </cell>
          <cell r="H557">
            <v>516</v>
          </cell>
        </row>
        <row r="558">
          <cell r="G558" t="str">
            <v xml:space="preserve">Hydrocotyle vulgaris </v>
          </cell>
          <cell r="H558">
            <v>690</v>
          </cell>
        </row>
        <row r="559">
          <cell r="G559" t="str">
            <v xml:space="preserve">Hygroamblystegium varium </v>
          </cell>
          <cell r="H559">
            <v>1461</v>
          </cell>
        </row>
        <row r="560">
          <cell r="G560" t="str">
            <v xml:space="preserve">Hygrobiella laxifolia </v>
          </cell>
          <cell r="H560">
            <v>2146</v>
          </cell>
        </row>
        <row r="561">
          <cell r="G561" t="str">
            <v xml:space="preserve">Hygrohypnum luridum </v>
          </cell>
          <cell r="H561">
            <v>1754</v>
          </cell>
        </row>
        <row r="562">
          <cell r="G562" t="str">
            <v xml:space="preserve">Hygrohypnum ochraceum </v>
          </cell>
          <cell r="H562">
            <v>1756</v>
          </cell>
        </row>
        <row r="563">
          <cell r="G563" t="str">
            <v xml:space="preserve">Hylocomium splendens </v>
          </cell>
          <cell r="H563">
            <v>1761</v>
          </cell>
        </row>
        <row r="564">
          <cell r="G564" t="str">
            <v xml:space="preserve">Hyocomium armoricum </v>
          </cell>
          <cell r="H564">
            <v>1763</v>
          </cell>
        </row>
        <row r="565">
          <cell r="G565" t="str">
            <v xml:space="preserve">Hypericum </v>
          </cell>
          <cell r="H565">
            <v>2855</v>
          </cell>
        </row>
        <row r="566">
          <cell r="G566" t="str">
            <v xml:space="preserve">Hypericum androsaemum </v>
          </cell>
          <cell r="H566">
            <v>694</v>
          </cell>
        </row>
        <row r="567">
          <cell r="G567" t="str">
            <v xml:space="preserve">Hypericum calycinum </v>
          </cell>
          <cell r="H567">
            <v>695</v>
          </cell>
        </row>
        <row r="568">
          <cell r="G568" t="str">
            <v xml:space="preserve">Hypericum hirsutum </v>
          </cell>
          <cell r="H568">
            <v>697</v>
          </cell>
        </row>
        <row r="569">
          <cell r="G569" t="str">
            <v xml:space="preserve">Hypericum humifusum </v>
          </cell>
          <cell r="H569">
            <v>698</v>
          </cell>
        </row>
        <row r="570">
          <cell r="G570" t="str">
            <v xml:space="preserve">Hypericum maculatum </v>
          </cell>
          <cell r="H570">
            <v>699</v>
          </cell>
        </row>
        <row r="571">
          <cell r="G571" t="str">
            <v xml:space="preserve">Hypericum montanum </v>
          </cell>
          <cell r="H571">
            <v>700</v>
          </cell>
        </row>
        <row r="572">
          <cell r="G572" t="str">
            <v xml:space="preserve">Hypericum perforatum </v>
          </cell>
          <cell r="H572">
            <v>701</v>
          </cell>
        </row>
        <row r="573">
          <cell r="G573" t="str">
            <v xml:space="preserve">Hypericum pulchrum </v>
          </cell>
          <cell r="H573">
            <v>702</v>
          </cell>
        </row>
        <row r="574">
          <cell r="G574" t="str">
            <v xml:space="preserve">Hypericum tetrapterum </v>
          </cell>
          <cell r="H574">
            <v>703</v>
          </cell>
        </row>
        <row r="575">
          <cell r="G575" t="str">
            <v xml:space="preserve">Hypnum </v>
          </cell>
          <cell r="H575">
            <v>2856</v>
          </cell>
        </row>
        <row r="576">
          <cell r="G576" t="str">
            <v xml:space="preserve">Hypnum andoi </v>
          </cell>
          <cell r="H576">
            <v>3274</v>
          </cell>
        </row>
        <row r="577">
          <cell r="G577" t="str">
            <v xml:space="preserve">Hypnum bambergeri </v>
          </cell>
          <cell r="H577">
            <v>1764</v>
          </cell>
        </row>
        <row r="578">
          <cell r="G578" t="str">
            <v xml:space="preserve">Hypnum cupressiforme </v>
          </cell>
          <cell r="H578">
            <v>1766</v>
          </cell>
        </row>
        <row r="579">
          <cell r="G579" t="str">
            <v xml:space="preserve">Hypnum cupressiforme var. cupressiforme </v>
          </cell>
          <cell r="H579">
            <v>3272</v>
          </cell>
        </row>
        <row r="580">
          <cell r="G580" t="str">
            <v xml:space="preserve">Hypnum cupressiforme var. lacunosum </v>
          </cell>
          <cell r="H580">
            <v>3273</v>
          </cell>
        </row>
        <row r="581">
          <cell r="G581" t="str">
            <v xml:space="preserve">Hypnum cupressiforme var. resupinatum </v>
          </cell>
          <cell r="H581">
            <v>2674</v>
          </cell>
        </row>
        <row r="582">
          <cell r="G582" t="str">
            <v xml:space="preserve">Hypnum jutlandicum </v>
          </cell>
          <cell r="H582">
            <v>2695</v>
          </cell>
        </row>
        <row r="583">
          <cell r="G583" t="str">
            <v xml:space="preserve">Hypochaeris </v>
          </cell>
          <cell r="H583">
            <v>4377</v>
          </cell>
        </row>
        <row r="584">
          <cell r="G584" t="str">
            <v xml:space="preserve">Hypochaeris radicata </v>
          </cell>
          <cell r="H584">
            <v>706</v>
          </cell>
        </row>
        <row r="585">
          <cell r="G585" t="str">
            <v xml:space="preserve">Hypogymnia physodes </v>
          </cell>
          <cell r="H585">
            <v>2416</v>
          </cell>
        </row>
        <row r="586">
          <cell r="G586" t="str">
            <v>Ilex aquifolium (c)</v>
          </cell>
          <cell r="H586">
            <v>2740</v>
          </cell>
        </row>
        <row r="587">
          <cell r="G587" t="str">
            <v>Ilex aquifolium (g)</v>
          </cell>
          <cell r="H587">
            <v>2616</v>
          </cell>
        </row>
        <row r="588">
          <cell r="G588" t="str">
            <v>Ilex aquifolium (s)</v>
          </cell>
          <cell r="H588">
            <v>707</v>
          </cell>
        </row>
        <row r="589">
          <cell r="G589" t="str">
            <v xml:space="preserve">Impatiens glandulifera </v>
          </cell>
          <cell r="H589">
            <v>708</v>
          </cell>
        </row>
        <row r="590">
          <cell r="G590" t="str">
            <v xml:space="preserve">Inula conyzae </v>
          </cell>
          <cell r="H590">
            <v>711</v>
          </cell>
        </row>
        <row r="591">
          <cell r="G591" t="str">
            <v xml:space="preserve">Iris pseudacorus </v>
          </cell>
          <cell r="H591">
            <v>715</v>
          </cell>
        </row>
        <row r="592">
          <cell r="G592" t="str">
            <v xml:space="preserve">Isolepis cernua </v>
          </cell>
          <cell r="H592">
            <v>1209</v>
          </cell>
        </row>
        <row r="593">
          <cell r="G593" t="str">
            <v xml:space="preserve">Isolepis setacea </v>
          </cell>
          <cell r="H593">
            <v>1214</v>
          </cell>
        </row>
        <row r="594">
          <cell r="G594" t="str">
            <v xml:space="preserve">Isothecium alopecuroides </v>
          </cell>
          <cell r="H594">
            <v>1777</v>
          </cell>
        </row>
        <row r="595">
          <cell r="G595" t="str">
            <v xml:space="preserve">Isothecium myosuroides </v>
          </cell>
          <cell r="H595">
            <v>1776</v>
          </cell>
        </row>
        <row r="596">
          <cell r="G596" t="str">
            <v xml:space="preserve">Juncus acutiflorus </v>
          </cell>
          <cell r="H596">
            <v>719</v>
          </cell>
        </row>
        <row r="597">
          <cell r="G597" t="str">
            <v xml:space="preserve">Juncus acutus </v>
          </cell>
          <cell r="H597">
            <v>720</v>
          </cell>
        </row>
        <row r="598">
          <cell r="G598" t="str">
            <v xml:space="preserve">Juncus articulatus </v>
          </cell>
          <cell r="H598">
            <v>722</v>
          </cell>
        </row>
        <row r="599">
          <cell r="G599" t="str">
            <v xml:space="preserve">Juncus bufonius </v>
          </cell>
          <cell r="H599">
            <v>725</v>
          </cell>
        </row>
        <row r="600">
          <cell r="G600" t="str">
            <v xml:space="preserve">Juncus bulbosus </v>
          </cell>
          <cell r="H600">
            <v>726</v>
          </cell>
        </row>
        <row r="601">
          <cell r="G601" t="str">
            <v xml:space="preserve">Juncus conglomeratus </v>
          </cell>
          <cell r="H601">
            <v>729</v>
          </cell>
        </row>
        <row r="602">
          <cell r="G602" t="str">
            <v xml:space="preserve">Juncus effusus </v>
          </cell>
          <cell r="H602">
            <v>730</v>
          </cell>
        </row>
        <row r="603">
          <cell r="G603" t="str">
            <v xml:space="preserve">Juncus inflexus </v>
          </cell>
          <cell r="H603">
            <v>733</v>
          </cell>
        </row>
        <row r="604">
          <cell r="G604" t="str">
            <v xml:space="preserve">Juncus squarrosus </v>
          </cell>
          <cell r="H604">
            <v>736</v>
          </cell>
        </row>
        <row r="605">
          <cell r="G605" t="str">
            <v xml:space="preserve">Juncus trifidus </v>
          </cell>
          <cell r="H605">
            <v>738</v>
          </cell>
        </row>
        <row r="606">
          <cell r="G606" t="str">
            <v xml:space="preserve">Juncus triglumis </v>
          </cell>
          <cell r="H606">
            <v>739</v>
          </cell>
        </row>
        <row r="607">
          <cell r="G607" t="str">
            <v xml:space="preserve">Jungermannia </v>
          </cell>
          <cell r="H607">
            <v>2975</v>
          </cell>
        </row>
        <row r="608">
          <cell r="G608" t="str">
            <v xml:space="preserve">Jungermannia atrovirens </v>
          </cell>
          <cell r="H608">
            <v>2302</v>
          </cell>
        </row>
        <row r="609">
          <cell r="G609" t="str">
            <v xml:space="preserve">Jungermannia exsertifolia </v>
          </cell>
          <cell r="H609">
            <v>2295</v>
          </cell>
        </row>
        <row r="610">
          <cell r="G610" t="str">
            <v xml:space="preserve">Jungermannia pumila </v>
          </cell>
          <cell r="H610">
            <v>2299</v>
          </cell>
        </row>
        <row r="611">
          <cell r="G611" t="str">
            <v xml:space="preserve">Juniperus communis subsp. communis </v>
          </cell>
          <cell r="H611">
            <v>740</v>
          </cell>
        </row>
        <row r="612">
          <cell r="G612" t="str">
            <v xml:space="preserve">Juniperus communis subsp. nana </v>
          </cell>
          <cell r="H612">
            <v>741</v>
          </cell>
        </row>
        <row r="613">
          <cell r="G613" t="str">
            <v xml:space="preserve">Kindbergia praelonga </v>
          </cell>
          <cell r="H613">
            <v>1677</v>
          </cell>
        </row>
        <row r="614">
          <cell r="G614" t="str">
            <v xml:space="preserve">Kindbergia praelonga var. stokesii </v>
          </cell>
          <cell r="H614">
            <v>3269</v>
          </cell>
        </row>
        <row r="615">
          <cell r="G615" t="str">
            <v xml:space="preserve">Knautia arvensis </v>
          </cell>
          <cell r="H615">
            <v>743</v>
          </cell>
        </row>
        <row r="616">
          <cell r="G616" t="str">
            <v xml:space="preserve">Kobresia simpliciuscula </v>
          </cell>
          <cell r="H616">
            <v>744</v>
          </cell>
        </row>
        <row r="617">
          <cell r="G617" t="str">
            <v xml:space="preserve">Koeleria macrantha </v>
          </cell>
          <cell r="H617">
            <v>746</v>
          </cell>
        </row>
        <row r="618">
          <cell r="G618" t="str">
            <v xml:space="preserve">Kurzia pauciflora </v>
          </cell>
          <cell r="H618">
            <v>2164</v>
          </cell>
        </row>
        <row r="619">
          <cell r="G619" t="str">
            <v xml:space="preserve">Lagurus ovatus </v>
          </cell>
          <cell r="H619">
            <v>745</v>
          </cell>
        </row>
        <row r="620">
          <cell r="G620" t="str">
            <v xml:space="preserve">Lamiastrum galeobdolon </v>
          </cell>
          <cell r="H620">
            <v>599</v>
          </cell>
        </row>
        <row r="621">
          <cell r="G621" t="str">
            <v xml:space="preserve">Lamium </v>
          </cell>
          <cell r="H621">
            <v>2861</v>
          </cell>
        </row>
        <row r="622">
          <cell r="G622" t="str">
            <v xml:space="preserve">Lamium album </v>
          </cell>
          <cell r="H622">
            <v>749</v>
          </cell>
        </row>
        <row r="623">
          <cell r="G623" t="str">
            <v xml:space="preserve">Lamium purpureum </v>
          </cell>
          <cell r="H623">
            <v>753</v>
          </cell>
        </row>
        <row r="624">
          <cell r="G624" t="str">
            <v xml:space="preserve">Lapsana communis </v>
          </cell>
          <cell r="H624">
            <v>754</v>
          </cell>
        </row>
        <row r="625">
          <cell r="G625" t="str">
            <v>Larix (g)</v>
          </cell>
          <cell r="H625">
            <v>3168</v>
          </cell>
        </row>
        <row r="626">
          <cell r="G626" t="str">
            <v>Larix decidua (c)</v>
          </cell>
          <cell r="H626">
            <v>755</v>
          </cell>
        </row>
        <row r="627">
          <cell r="G627" t="str">
            <v>Larix decidua (g)</v>
          </cell>
          <cell r="H627">
            <v>2618</v>
          </cell>
        </row>
        <row r="628">
          <cell r="G628" t="str">
            <v>Larix decidua (s)</v>
          </cell>
          <cell r="H628">
            <v>2617</v>
          </cell>
        </row>
        <row r="629">
          <cell r="G629" t="str">
            <v>Larix decidua x kaempferi (L. x marschlinsii) (c)</v>
          </cell>
          <cell r="H629">
            <v>2864</v>
          </cell>
        </row>
        <row r="630">
          <cell r="G630" t="str">
            <v>Larix decidua x kaempferi (L. x marschlinsii) (s)</v>
          </cell>
          <cell r="H630">
            <v>2865</v>
          </cell>
        </row>
        <row r="631">
          <cell r="G631" t="str">
            <v>Larix kaempferi (c)</v>
          </cell>
          <cell r="H631">
            <v>2862</v>
          </cell>
        </row>
        <row r="632">
          <cell r="G632" t="str">
            <v>Larix kaempferi (s)</v>
          </cell>
          <cell r="H632">
            <v>2863</v>
          </cell>
        </row>
        <row r="633">
          <cell r="G633" t="str">
            <v xml:space="preserve">Lathyrus linifolius </v>
          </cell>
          <cell r="H633">
            <v>757</v>
          </cell>
        </row>
        <row r="634">
          <cell r="G634" t="str">
            <v xml:space="preserve">Lathyrus pratensis </v>
          </cell>
          <cell r="H634">
            <v>758</v>
          </cell>
        </row>
        <row r="635">
          <cell r="G635" t="str">
            <v>Lathyrus seedling</v>
          </cell>
          <cell r="H635">
            <v>2748</v>
          </cell>
        </row>
        <row r="636">
          <cell r="G636" t="str">
            <v xml:space="preserve">Lemna minor </v>
          </cell>
          <cell r="H636">
            <v>765</v>
          </cell>
        </row>
        <row r="637">
          <cell r="G637" t="str">
            <v xml:space="preserve">Leontodon </v>
          </cell>
          <cell r="H637">
            <v>4297</v>
          </cell>
        </row>
        <row r="638">
          <cell r="G638" t="str">
            <v xml:space="preserve">Leontodon autumnalis </v>
          </cell>
          <cell r="H638">
            <v>768</v>
          </cell>
        </row>
        <row r="639">
          <cell r="G639" t="str">
            <v xml:space="preserve">Leontodon hispidus </v>
          </cell>
          <cell r="H639">
            <v>769</v>
          </cell>
        </row>
        <row r="640">
          <cell r="G640" t="str">
            <v xml:space="preserve">Leontodon saxatilis </v>
          </cell>
          <cell r="H640">
            <v>770</v>
          </cell>
        </row>
        <row r="641">
          <cell r="G641" t="str">
            <v xml:space="preserve">Lepidium heterophyllum </v>
          </cell>
          <cell r="H641">
            <v>773</v>
          </cell>
        </row>
        <row r="642">
          <cell r="G642" t="str">
            <v xml:space="preserve">Lepidozia pearsonii </v>
          </cell>
          <cell r="H642">
            <v>2161</v>
          </cell>
        </row>
        <row r="643">
          <cell r="G643" t="str">
            <v xml:space="preserve">Lepidozia reptans </v>
          </cell>
          <cell r="H643">
            <v>2163</v>
          </cell>
        </row>
        <row r="644">
          <cell r="G644" t="str">
            <v xml:space="preserve">Leptodontium flexifolium </v>
          </cell>
          <cell r="H644">
            <v>1782</v>
          </cell>
        </row>
        <row r="645">
          <cell r="G645" t="str">
            <v xml:space="preserve">Leptoscyphus cuneifolius </v>
          </cell>
          <cell r="H645">
            <v>2208</v>
          </cell>
        </row>
        <row r="646">
          <cell r="G646" t="str">
            <v xml:space="preserve">Leucanthemum vulgare </v>
          </cell>
          <cell r="H646">
            <v>403</v>
          </cell>
        </row>
        <row r="647">
          <cell r="G647" t="str">
            <v xml:space="preserve">Leucobryum glaucum </v>
          </cell>
          <cell r="H647">
            <v>1786</v>
          </cell>
        </row>
        <row r="648">
          <cell r="G648" t="str">
            <v xml:space="preserve">Lichenes </v>
          </cell>
          <cell r="H648">
            <v>4440</v>
          </cell>
        </row>
        <row r="649">
          <cell r="G649" t="str">
            <v>Lichenomphalia hudsoniana (Coriscium viride)</v>
          </cell>
          <cell r="H649">
            <v>3013</v>
          </cell>
        </row>
        <row r="650">
          <cell r="G650" t="str">
            <v>Lichenomphalia hudsoniana (Omphalina)</v>
          </cell>
          <cell r="H650">
            <v>5184</v>
          </cell>
        </row>
        <row r="651">
          <cell r="G651" t="str">
            <v>Ligustrum vulgare (g)</v>
          </cell>
          <cell r="H651">
            <v>2868</v>
          </cell>
        </row>
        <row r="652">
          <cell r="G652" t="str">
            <v>Ligustrum vulgare (s)</v>
          </cell>
          <cell r="H652">
            <v>776</v>
          </cell>
        </row>
        <row r="653">
          <cell r="G653" t="str">
            <v xml:space="preserve">Linaria vulgaris </v>
          </cell>
          <cell r="H653">
            <v>783</v>
          </cell>
        </row>
        <row r="654">
          <cell r="G654" t="str">
            <v xml:space="preserve">Linum catharticum </v>
          </cell>
          <cell r="H654">
            <v>786</v>
          </cell>
        </row>
        <row r="655">
          <cell r="G655" t="str">
            <v xml:space="preserve">Listera cordata </v>
          </cell>
          <cell r="H655">
            <v>787</v>
          </cell>
        </row>
        <row r="656">
          <cell r="G656" t="str">
            <v xml:space="preserve">Listera ovata </v>
          </cell>
          <cell r="H656">
            <v>788</v>
          </cell>
        </row>
        <row r="657">
          <cell r="G657" t="str">
            <v xml:space="preserve">Litter </v>
          </cell>
          <cell r="H657">
            <v>51</v>
          </cell>
        </row>
        <row r="658">
          <cell r="G658" t="str">
            <v xml:space="preserve">Loiseleuria procumbens </v>
          </cell>
          <cell r="H658">
            <v>794</v>
          </cell>
        </row>
        <row r="659">
          <cell r="G659" t="str">
            <v xml:space="preserve">Lolium multiflorum </v>
          </cell>
          <cell r="H659">
            <v>795</v>
          </cell>
        </row>
        <row r="660">
          <cell r="G660" t="str">
            <v xml:space="preserve">Lolium perenne </v>
          </cell>
          <cell r="H660">
            <v>796</v>
          </cell>
        </row>
        <row r="661">
          <cell r="G661" t="str">
            <v xml:space="preserve">Lolium temulentum </v>
          </cell>
          <cell r="H661">
            <v>797</v>
          </cell>
        </row>
        <row r="662">
          <cell r="G662" t="str">
            <v>Lonicera periclymenum (c)</v>
          </cell>
          <cell r="H662">
            <v>2645</v>
          </cell>
        </row>
        <row r="663">
          <cell r="G663" t="str">
            <v>Lonicera periclymenum (g)</v>
          </cell>
          <cell r="H663">
            <v>798</v>
          </cell>
        </row>
        <row r="664">
          <cell r="G664" t="str">
            <v>Lonicera periclymenum (s)</v>
          </cell>
          <cell r="H664">
            <v>2646</v>
          </cell>
        </row>
        <row r="665">
          <cell r="G665" t="str">
            <v xml:space="preserve">Lophocolea </v>
          </cell>
          <cell r="H665">
            <v>3292</v>
          </cell>
        </row>
        <row r="666">
          <cell r="G666" t="str">
            <v xml:space="preserve">Lophocolea bidentata </v>
          </cell>
          <cell r="H666">
            <v>2167</v>
          </cell>
        </row>
        <row r="667">
          <cell r="G667" t="str">
            <v xml:space="preserve">Lophocolea bidentata (cuspidata) </v>
          </cell>
          <cell r="H667">
            <v>2168</v>
          </cell>
        </row>
        <row r="668">
          <cell r="G668" t="str">
            <v xml:space="preserve">Lophocolea heterophylla </v>
          </cell>
          <cell r="H668">
            <v>2170</v>
          </cell>
        </row>
        <row r="669">
          <cell r="G669" t="str">
            <v xml:space="preserve">Lophozia </v>
          </cell>
          <cell r="H669">
            <v>2871</v>
          </cell>
        </row>
        <row r="670">
          <cell r="G670" t="str">
            <v xml:space="preserve">Lophozia bicrenata </v>
          </cell>
          <cell r="H670">
            <v>2172</v>
          </cell>
        </row>
        <row r="671">
          <cell r="G671" t="str">
            <v xml:space="preserve">Lophozia sudetica </v>
          </cell>
          <cell r="H671">
            <v>2171</v>
          </cell>
        </row>
        <row r="672">
          <cell r="G672" t="str">
            <v xml:space="preserve">Lophozia ventricosa </v>
          </cell>
          <cell r="H672">
            <v>2180</v>
          </cell>
        </row>
        <row r="673">
          <cell r="G673" t="str">
            <v xml:space="preserve">Lotus corniculatus </v>
          </cell>
          <cell r="H673">
            <v>800</v>
          </cell>
        </row>
        <row r="674">
          <cell r="G674" t="str">
            <v xml:space="preserve">Lotus glaber </v>
          </cell>
          <cell r="H674">
            <v>801</v>
          </cell>
        </row>
        <row r="675">
          <cell r="G675" t="str">
            <v xml:space="preserve">Lotus pedunculatus </v>
          </cell>
          <cell r="H675">
            <v>802</v>
          </cell>
        </row>
        <row r="676">
          <cell r="G676" t="str">
            <v xml:space="preserve">Lunularia cruciata </v>
          </cell>
          <cell r="H676">
            <v>2182</v>
          </cell>
        </row>
        <row r="677">
          <cell r="G677" t="str">
            <v xml:space="preserve">Luzula </v>
          </cell>
          <cell r="H677">
            <v>4382</v>
          </cell>
        </row>
        <row r="678">
          <cell r="G678" t="str">
            <v xml:space="preserve">Luzula campestris </v>
          </cell>
          <cell r="H678">
            <v>807</v>
          </cell>
        </row>
        <row r="679">
          <cell r="G679" t="str">
            <v xml:space="preserve">Luzula campestris/multiflora </v>
          </cell>
          <cell r="H679">
            <v>2872</v>
          </cell>
        </row>
        <row r="680">
          <cell r="G680" t="str">
            <v xml:space="preserve">Luzula forsteri </v>
          </cell>
          <cell r="H680">
            <v>3177</v>
          </cell>
        </row>
        <row r="681">
          <cell r="G681" t="str">
            <v xml:space="preserve">Luzula luzuloides </v>
          </cell>
          <cell r="H681">
            <v>808</v>
          </cell>
        </row>
        <row r="682">
          <cell r="G682" t="str">
            <v xml:space="preserve">Luzula multiflora </v>
          </cell>
          <cell r="H682">
            <v>809</v>
          </cell>
        </row>
        <row r="683">
          <cell r="G683" t="str">
            <v xml:space="preserve">Luzula pilosa </v>
          </cell>
          <cell r="H683">
            <v>810</v>
          </cell>
        </row>
        <row r="684">
          <cell r="G684" t="str">
            <v xml:space="preserve">Luzula spicata </v>
          </cell>
          <cell r="H684">
            <v>811</v>
          </cell>
        </row>
        <row r="685">
          <cell r="G685" t="str">
            <v xml:space="preserve">Luzula sylvatica </v>
          </cell>
          <cell r="H685">
            <v>812</v>
          </cell>
        </row>
        <row r="686">
          <cell r="G686" t="str">
            <v xml:space="preserve">Lychnis flos-cuculi </v>
          </cell>
          <cell r="H686">
            <v>813</v>
          </cell>
        </row>
        <row r="687">
          <cell r="G687" t="str">
            <v xml:space="preserve">Lycopodium annotinum </v>
          </cell>
          <cell r="H687">
            <v>818</v>
          </cell>
        </row>
        <row r="688">
          <cell r="G688" t="str">
            <v xml:space="preserve">Lycopodium clavatum </v>
          </cell>
          <cell r="H688">
            <v>819</v>
          </cell>
        </row>
        <row r="689">
          <cell r="G689" t="str">
            <v xml:space="preserve">Lysichiton americanus </v>
          </cell>
          <cell r="H689">
            <v>3727</v>
          </cell>
        </row>
        <row r="690">
          <cell r="G690" t="str">
            <v xml:space="preserve">Lysimachia nemorum </v>
          </cell>
          <cell r="H690">
            <v>825</v>
          </cell>
        </row>
        <row r="691">
          <cell r="G691" t="str">
            <v xml:space="preserve">Lysimachia nummularia </v>
          </cell>
          <cell r="H691">
            <v>826</v>
          </cell>
        </row>
        <row r="692">
          <cell r="G692" t="str">
            <v xml:space="preserve">Lysimachia vulgaris </v>
          </cell>
          <cell r="H692">
            <v>830</v>
          </cell>
        </row>
        <row r="693">
          <cell r="G693" t="str">
            <v xml:space="preserve">Lythrum salicaria </v>
          </cell>
          <cell r="H693">
            <v>831</v>
          </cell>
        </row>
        <row r="694">
          <cell r="G694" t="str">
            <v>Magnoliopsida seedling</v>
          </cell>
          <cell r="H694">
            <v>6017</v>
          </cell>
        </row>
        <row r="695">
          <cell r="G695" t="str">
            <v>Malus sylvestris s.l. (c)</v>
          </cell>
          <cell r="H695">
            <v>2751</v>
          </cell>
        </row>
        <row r="696">
          <cell r="G696" t="str">
            <v xml:space="preserve">Marchantia polymorpha </v>
          </cell>
          <cell r="H696">
            <v>2183</v>
          </cell>
        </row>
        <row r="697">
          <cell r="G697" t="str">
            <v xml:space="preserve">Marchantiophyta </v>
          </cell>
          <cell r="H697">
            <v>6016</v>
          </cell>
        </row>
        <row r="698">
          <cell r="G698" t="str">
            <v xml:space="preserve">Marsupella </v>
          </cell>
          <cell r="H698">
            <v>2874</v>
          </cell>
        </row>
        <row r="699">
          <cell r="G699" t="str">
            <v xml:space="preserve">Marsupella emarginata </v>
          </cell>
          <cell r="H699">
            <v>2190</v>
          </cell>
        </row>
        <row r="700">
          <cell r="G700" t="str">
            <v xml:space="preserve">Marsupella sprucei </v>
          </cell>
          <cell r="H700">
            <v>2194</v>
          </cell>
        </row>
        <row r="701">
          <cell r="G701" t="str">
            <v xml:space="preserve">Matricaria discoidea </v>
          </cell>
          <cell r="H701">
            <v>839</v>
          </cell>
        </row>
        <row r="702">
          <cell r="G702" t="str">
            <v xml:space="preserve">Matricaria recutita </v>
          </cell>
          <cell r="H702">
            <v>840</v>
          </cell>
        </row>
        <row r="703">
          <cell r="G703" t="str">
            <v xml:space="preserve">Medicago lupulina </v>
          </cell>
          <cell r="H703">
            <v>844</v>
          </cell>
        </row>
        <row r="704">
          <cell r="G704" t="str">
            <v xml:space="preserve">Melampyrum pratense </v>
          </cell>
          <cell r="H704">
            <v>846</v>
          </cell>
        </row>
        <row r="705">
          <cell r="G705" t="str">
            <v xml:space="preserve">Melica uniflora </v>
          </cell>
          <cell r="H705">
            <v>849</v>
          </cell>
        </row>
        <row r="706">
          <cell r="G706" t="str">
            <v xml:space="preserve">Mentha aquatica </v>
          </cell>
          <cell r="H706">
            <v>855</v>
          </cell>
        </row>
        <row r="707">
          <cell r="G707" t="str">
            <v xml:space="preserve">Mentha arvensis </v>
          </cell>
          <cell r="H707">
            <v>856</v>
          </cell>
        </row>
        <row r="708">
          <cell r="G708" t="str">
            <v xml:space="preserve">Mercurialis annua </v>
          </cell>
          <cell r="H708">
            <v>863</v>
          </cell>
        </row>
        <row r="709">
          <cell r="G709" t="str">
            <v xml:space="preserve">Mercurialis perennis </v>
          </cell>
          <cell r="H709">
            <v>864</v>
          </cell>
        </row>
        <row r="710">
          <cell r="G710" t="str">
            <v xml:space="preserve">Metzgeria furcata </v>
          </cell>
          <cell r="H710">
            <v>2201</v>
          </cell>
        </row>
        <row r="711">
          <cell r="G711" t="str">
            <v xml:space="preserve">Milium effusum </v>
          </cell>
          <cell r="H711">
            <v>867</v>
          </cell>
        </row>
        <row r="712">
          <cell r="G712" t="str">
            <v xml:space="preserve">Minuartia verna </v>
          </cell>
          <cell r="H712">
            <v>873</v>
          </cell>
        </row>
        <row r="713">
          <cell r="G713" t="str">
            <v xml:space="preserve">Mnium </v>
          </cell>
          <cell r="H713">
            <v>2880</v>
          </cell>
        </row>
        <row r="714">
          <cell r="G714" t="str">
            <v xml:space="preserve">Mnium hornum </v>
          </cell>
          <cell r="H714">
            <v>1794</v>
          </cell>
        </row>
        <row r="715">
          <cell r="G715" t="str">
            <v xml:space="preserve">Mnium spinosum </v>
          </cell>
          <cell r="H715">
            <v>1805</v>
          </cell>
        </row>
        <row r="716">
          <cell r="G716" t="str">
            <v xml:space="preserve">Moehringia trinervia </v>
          </cell>
          <cell r="H716">
            <v>875</v>
          </cell>
        </row>
        <row r="717">
          <cell r="G717" t="str">
            <v xml:space="preserve">Molinia caerulea </v>
          </cell>
          <cell r="H717">
            <v>876</v>
          </cell>
        </row>
        <row r="718">
          <cell r="G718" t="str">
            <v xml:space="preserve">Montia fontana </v>
          </cell>
          <cell r="H718">
            <v>879</v>
          </cell>
        </row>
        <row r="719">
          <cell r="G719" t="str">
            <v xml:space="preserve">Mycelis muralis </v>
          </cell>
          <cell r="H719">
            <v>882</v>
          </cell>
        </row>
        <row r="720">
          <cell r="G720" t="str">
            <v xml:space="preserve">Mylia anomala </v>
          </cell>
          <cell r="H720">
            <v>2207</v>
          </cell>
        </row>
        <row r="721">
          <cell r="G721" t="str">
            <v xml:space="preserve">Mylia taylorii </v>
          </cell>
          <cell r="H721">
            <v>2209</v>
          </cell>
        </row>
        <row r="722">
          <cell r="G722" t="str">
            <v xml:space="preserve">Myosotis arvensis </v>
          </cell>
          <cell r="H722">
            <v>884</v>
          </cell>
        </row>
        <row r="723">
          <cell r="G723" t="str">
            <v xml:space="preserve">Myosotis discolor </v>
          </cell>
          <cell r="H723">
            <v>887</v>
          </cell>
        </row>
        <row r="724">
          <cell r="G724" t="str">
            <v xml:space="preserve">Myosotis laxa </v>
          </cell>
          <cell r="H724">
            <v>886</v>
          </cell>
        </row>
        <row r="725">
          <cell r="G725" t="str">
            <v xml:space="preserve">Myosotis ramosissima </v>
          </cell>
          <cell r="H725">
            <v>888</v>
          </cell>
        </row>
        <row r="726">
          <cell r="G726" t="str">
            <v xml:space="preserve">Myosotis scorpioides </v>
          </cell>
          <cell r="H726">
            <v>889</v>
          </cell>
        </row>
        <row r="727">
          <cell r="G727" t="str">
            <v xml:space="preserve">Myosotis secunda </v>
          </cell>
          <cell r="H727">
            <v>890</v>
          </cell>
        </row>
        <row r="728">
          <cell r="G728" t="str">
            <v>Myosotis seedling</v>
          </cell>
          <cell r="H728">
            <v>2723</v>
          </cell>
        </row>
        <row r="729">
          <cell r="G729" t="str">
            <v xml:space="preserve">Myosotis stolonifera </v>
          </cell>
          <cell r="H729">
            <v>885</v>
          </cell>
        </row>
        <row r="730">
          <cell r="G730" t="str">
            <v xml:space="preserve">Myosotis sylvatica </v>
          </cell>
          <cell r="H730">
            <v>891</v>
          </cell>
        </row>
        <row r="731">
          <cell r="G731" t="str">
            <v xml:space="preserve">Myrica gale </v>
          </cell>
          <cell r="H731">
            <v>893</v>
          </cell>
        </row>
        <row r="732">
          <cell r="G732" t="str">
            <v xml:space="preserve">Nardia compressa </v>
          </cell>
          <cell r="H732">
            <v>2211</v>
          </cell>
        </row>
        <row r="733">
          <cell r="G733" t="str">
            <v xml:space="preserve">Nardia scalaris </v>
          </cell>
          <cell r="H733">
            <v>2213</v>
          </cell>
        </row>
        <row r="734">
          <cell r="G734" t="str">
            <v xml:space="preserve">Nardus stricta </v>
          </cell>
          <cell r="H734">
            <v>900</v>
          </cell>
        </row>
        <row r="735">
          <cell r="G735" t="str">
            <v xml:space="preserve">Narthecium ossifragum </v>
          </cell>
          <cell r="H735">
            <v>901</v>
          </cell>
        </row>
        <row r="736">
          <cell r="G736" t="str">
            <v xml:space="preserve">Neckera complanata </v>
          </cell>
          <cell r="H736">
            <v>1812</v>
          </cell>
        </row>
        <row r="737">
          <cell r="G737" t="str">
            <v xml:space="preserve">Neckera crispa </v>
          </cell>
          <cell r="H737">
            <v>1813</v>
          </cell>
        </row>
        <row r="738">
          <cell r="G738" t="str">
            <v xml:space="preserve">Nuphar pumila </v>
          </cell>
          <cell r="H738">
            <v>905</v>
          </cell>
        </row>
        <row r="739">
          <cell r="G739" t="str">
            <v xml:space="preserve">Ochrolechia frigida </v>
          </cell>
          <cell r="H739">
            <v>3029</v>
          </cell>
        </row>
        <row r="740">
          <cell r="G740" t="str">
            <v xml:space="preserve">Ochrolechia pallescens </v>
          </cell>
          <cell r="H740">
            <v>4351</v>
          </cell>
        </row>
        <row r="741">
          <cell r="G741" t="str">
            <v xml:space="preserve">Odontites vernus </v>
          </cell>
          <cell r="H741">
            <v>907</v>
          </cell>
        </row>
        <row r="742">
          <cell r="G742" t="str">
            <v xml:space="preserve">Odontoschisma sphagni </v>
          </cell>
          <cell r="H742">
            <v>2218</v>
          </cell>
        </row>
        <row r="743">
          <cell r="G743" t="str">
            <v xml:space="preserve">Oenanthe crocata </v>
          </cell>
          <cell r="H743">
            <v>909</v>
          </cell>
        </row>
        <row r="744">
          <cell r="G744" t="str">
            <v xml:space="preserve">Oligotrichum hercynicum </v>
          </cell>
          <cell r="H744">
            <v>1816</v>
          </cell>
        </row>
        <row r="745">
          <cell r="G745" t="str">
            <v xml:space="preserve">Omphalina </v>
          </cell>
          <cell r="H745">
            <v>3031</v>
          </cell>
        </row>
        <row r="746">
          <cell r="G746" t="str">
            <v xml:space="preserve">Ononis repens </v>
          </cell>
          <cell r="H746">
            <v>914</v>
          </cell>
        </row>
        <row r="747">
          <cell r="G747" t="str">
            <v xml:space="preserve">Ophioglossum vulgatum </v>
          </cell>
          <cell r="H747">
            <v>917</v>
          </cell>
        </row>
        <row r="748">
          <cell r="G748" t="str">
            <v xml:space="preserve">Oreopteris limbosperma </v>
          </cell>
          <cell r="H748">
            <v>1327</v>
          </cell>
        </row>
        <row r="749">
          <cell r="G749" t="str">
            <v xml:space="preserve">Ornithogalum umbellatum </v>
          </cell>
          <cell r="H749">
            <v>924</v>
          </cell>
        </row>
        <row r="750">
          <cell r="G750" t="str">
            <v xml:space="preserve">Orthodontium lineare </v>
          </cell>
          <cell r="H750">
            <v>1820</v>
          </cell>
        </row>
        <row r="751">
          <cell r="G751" t="str">
            <v xml:space="preserve">Osmunda regalis </v>
          </cell>
          <cell r="H751">
            <v>931</v>
          </cell>
        </row>
        <row r="752">
          <cell r="G752" t="str">
            <v xml:space="preserve">Oxalis acetosella </v>
          </cell>
          <cell r="H752">
            <v>932</v>
          </cell>
        </row>
        <row r="753">
          <cell r="G753" t="str">
            <v xml:space="preserve">Oxyrrhynchium hians </v>
          </cell>
          <cell r="H753">
            <v>1682</v>
          </cell>
        </row>
        <row r="754">
          <cell r="G754" t="str">
            <v xml:space="preserve">Oxyrrhynchium pumilum </v>
          </cell>
          <cell r="H754">
            <v>1936</v>
          </cell>
        </row>
        <row r="755">
          <cell r="G755" t="str">
            <v xml:space="preserve">Palustriella commutata s.l. </v>
          </cell>
          <cell r="H755">
            <v>1596</v>
          </cell>
        </row>
        <row r="756">
          <cell r="G756" t="str">
            <v xml:space="preserve">Parentucellia viscosa </v>
          </cell>
          <cell r="H756">
            <v>2915</v>
          </cell>
        </row>
        <row r="757">
          <cell r="G757" t="str">
            <v xml:space="preserve">Parmelia </v>
          </cell>
          <cell r="H757">
            <v>2697</v>
          </cell>
        </row>
        <row r="758">
          <cell r="G758" t="str">
            <v xml:space="preserve">Parmelia laevigata </v>
          </cell>
          <cell r="H758">
            <v>2461</v>
          </cell>
        </row>
        <row r="759">
          <cell r="G759" t="str">
            <v xml:space="preserve">Parmelia omphalodes </v>
          </cell>
          <cell r="H759">
            <v>2464</v>
          </cell>
        </row>
        <row r="760">
          <cell r="G760" t="str">
            <v xml:space="preserve">Parmelia saxatilis </v>
          </cell>
          <cell r="H760">
            <v>2471</v>
          </cell>
        </row>
        <row r="761">
          <cell r="G761" t="str">
            <v xml:space="preserve">Parnassia palustris </v>
          </cell>
          <cell r="H761">
            <v>944</v>
          </cell>
        </row>
        <row r="762">
          <cell r="G762" t="str">
            <v xml:space="preserve">Pastinaca sativa </v>
          </cell>
          <cell r="H762">
            <v>945</v>
          </cell>
        </row>
        <row r="763">
          <cell r="G763" t="str">
            <v xml:space="preserve">Pedicularis palustris </v>
          </cell>
          <cell r="H763">
            <v>946</v>
          </cell>
        </row>
        <row r="764">
          <cell r="G764" t="str">
            <v xml:space="preserve">Pedicularis sylvatica </v>
          </cell>
          <cell r="H764">
            <v>947</v>
          </cell>
        </row>
        <row r="765">
          <cell r="G765" t="str">
            <v xml:space="preserve">Pellia </v>
          </cell>
          <cell r="H765">
            <v>2917</v>
          </cell>
        </row>
        <row r="766">
          <cell r="G766" t="str">
            <v xml:space="preserve">Pellia cf. endiviifolia </v>
          </cell>
          <cell r="H766">
            <v>3033</v>
          </cell>
        </row>
        <row r="767">
          <cell r="G767" t="str">
            <v xml:space="preserve">Pellia cf. epiphylla </v>
          </cell>
          <cell r="H767">
            <v>3034</v>
          </cell>
        </row>
        <row r="768">
          <cell r="G768" t="str">
            <v xml:space="preserve">Pellia endiviifolia </v>
          </cell>
          <cell r="H768">
            <v>2222</v>
          </cell>
        </row>
        <row r="769">
          <cell r="G769" t="str">
            <v xml:space="preserve">Pellia epiphylla </v>
          </cell>
          <cell r="H769">
            <v>2223</v>
          </cell>
        </row>
        <row r="770">
          <cell r="G770" t="str">
            <v xml:space="preserve">Pellia neesiana </v>
          </cell>
          <cell r="H770">
            <v>2224</v>
          </cell>
        </row>
        <row r="771">
          <cell r="G771" t="str">
            <v xml:space="preserve">Peltigera </v>
          </cell>
          <cell r="H771">
            <v>2918</v>
          </cell>
        </row>
        <row r="772">
          <cell r="G772" t="str">
            <v xml:space="preserve">Peltigera britannica </v>
          </cell>
          <cell r="H772">
            <v>2485</v>
          </cell>
        </row>
        <row r="773">
          <cell r="G773" t="str">
            <v xml:space="preserve">Peltigera canina </v>
          </cell>
          <cell r="H773">
            <v>2486</v>
          </cell>
        </row>
        <row r="774">
          <cell r="G774" t="str">
            <v xml:space="preserve">Peltigera lactucifolia </v>
          </cell>
          <cell r="H774">
            <v>4366</v>
          </cell>
        </row>
        <row r="775">
          <cell r="G775" t="str">
            <v xml:space="preserve">Peltigera membranacea </v>
          </cell>
          <cell r="H775">
            <v>3302</v>
          </cell>
        </row>
        <row r="776">
          <cell r="G776" t="str">
            <v xml:space="preserve">Peltigera polydactyla </v>
          </cell>
          <cell r="H776">
            <v>2492</v>
          </cell>
        </row>
        <row r="777">
          <cell r="G777" t="str">
            <v xml:space="preserve">Peltigera rufescens </v>
          </cell>
          <cell r="H777">
            <v>2494</v>
          </cell>
        </row>
        <row r="778">
          <cell r="G778" t="str">
            <v xml:space="preserve">Persicaria hydropiper </v>
          </cell>
          <cell r="H778">
            <v>1004</v>
          </cell>
        </row>
        <row r="779">
          <cell r="G779" t="str">
            <v xml:space="preserve">Persicaria lapathifolia </v>
          </cell>
          <cell r="H779">
            <v>1005</v>
          </cell>
        </row>
        <row r="780">
          <cell r="G780" t="str">
            <v xml:space="preserve">Persicaria maculosa </v>
          </cell>
          <cell r="H780">
            <v>1008</v>
          </cell>
        </row>
        <row r="781">
          <cell r="G781" t="str">
            <v xml:space="preserve">Persicaria vivipara </v>
          </cell>
          <cell r="H781">
            <v>1012</v>
          </cell>
        </row>
        <row r="782">
          <cell r="G782" t="str">
            <v xml:space="preserve">Persicaria wallichii </v>
          </cell>
          <cell r="H782">
            <v>1009</v>
          </cell>
        </row>
        <row r="783">
          <cell r="G783" t="str">
            <v xml:space="preserve">Phalaris arundinacea </v>
          </cell>
          <cell r="H783">
            <v>955</v>
          </cell>
        </row>
        <row r="784">
          <cell r="G784" t="str">
            <v xml:space="preserve">Phalaris canariensis </v>
          </cell>
          <cell r="H784">
            <v>956</v>
          </cell>
        </row>
        <row r="785">
          <cell r="G785" t="str">
            <v xml:space="preserve">Phascum cuspidatum </v>
          </cell>
          <cell r="H785">
            <v>1842</v>
          </cell>
        </row>
        <row r="786">
          <cell r="G786" t="str">
            <v xml:space="preserve">Phegopteris connectilis </v>
          </cell>
          <cell r="H786">
            <v>1329</v>
          </cell>
        </row>
        <row r="787">
          <cell r="G787" t="str">
            <v xml:space="preserve">Philonotis fontana </v>
          </cell>
          <cell r="H787">
            <v>1847</v>
          </cell>
        </row>
        <row r="788">
          <cell r="G788" t="str">
            <v xml:space="preserve">Phleum bertolonii </v>
          </cell>
          <cell r="H788">
            <v>959</v>
          </cell>
        </row>
        <row r="789">
          <cell r="G789" t="str">
            <v xml:space="preserve">Phleum pratense </v>
          </cell>
          <cell r="H789">
            <v>960</v>
          </cell>
        </row>
        <row r="790">
          <cell r="G790" t="str">
            <v xml:space="preserve">Phragmites australis </v>
          </cell>
          <cell r="H790">
            <v>961</v>
          </cell>
        </row>
        <row r="791">
          <cell r="G791" t="str">
            <v xml:space="preserve">Phyllitis scolopendrium </v>
          </cell>
          <cell r="H791">
            <v>962</v>
          </cell>
        </row>
        <row r="792">
          <cell r="G792" t="str">
            <v xml:space="preserve">Phytolacca </v>
          </cell>
          <cell r="H792">
            <v>6023</v>
          </cell>
        </row>
        <row r="793">
          <cell r="G793" t="str">
            <v>Picea (c)</v>
          </cell>
          <cell r="H793">
            <v>3203</v>
          </cell>
        </row>
        <row r="794">
          <cell r="G794" t="str">
            <v>Picea abies (c)</v>
          </cell>
          <cell r="H794">
            <v>2759</v>
          </cell>
        </row>
        <row r="795">
          <cell r="G795" t="str">
            <v>Picea abies (g)</v>
          </cell>
          <cell r="H795">
            <v>3202</v>
          </cell>
        </row>
        <row r="796">
          <cell r="G796" t="str">
            <v>Picea abies (s)</v>
          </cell>
          <cell r="H796">
            <v>3201</v>
          </cell>
        </row>
        <row r="797">
          <cell r="G797" t="str">
            <v>Picea sitchensis (c)</v>
          </cell>
          <cell r="H797">
            <v>3122</v>
          </cell>
        </row>
        <row r="798">
          <cell r="G798" t="str">
            <v>Picea sitchensis (g)</v>
          </cell>
          <cell r="H798">
            <v>3047</v>
          </cell>
        </row>
        <row r="799">
          <cell r="G799" t="str">
            <v xml:space="preserve">Picris hieracioides </v>
          </cell>
          <cell r="H799">
            <v>964</v>
          </cell>
        </row>
        <row r="800">
          <cell r="G800" t="str">
            <v xml:space="preserve">Pilosella officinarum (hieracium) </v>
          </cell>
          <cell r="H800">
            <v>3635</v>
          </cell>
        </row>
        <row r="801">
          <cell r="G801" t="str">
            <v xml:space="preserve">Pilosella officinarum agg </v>
          </cell>
          <cell r="H801">
            <v>965</v>
          </cell>
        </row>
        <row r="802">
          <cell r="G802" t="str">
            <v xml:space="preserve">Pilosella peleteriana </v>
          </cell>
          <cell r="H802">
            <v>2852</v>
          </cell>
        </row>
        <row r="803">
          <cell r="G803" t="str">
            <v xml:space="preserve">Pimpinella saxifraga </v>
          </cell>
          <cell r="H803">
            <v>968</v>
          </cell>
        </row>
        <row r="804">
          <cell r="G804" t="str">
            <v xml:space="preserve">Pinguicula lusitanica </v>
          </cell>
          <cell r="H804">
            <v>969</v>
          </cell>
        </row>
        <row r="805">
          <cell r="G805" t="str">
            <v xml:space="preserve">Pinguicula vulgaris </v>
          </cell>
          <cell r="H805">
            <v>970</v>
          </cell>
        </row>
        <row r="806">
          <cell r="G806" t="str">
            <v>Pinopsida seedling</v>
          </cell>
          <cell r="H806">
            <v>6018</v>
          </cell>
        </row>
        <row r="807">
          <cell r="G807" t="str">
            <v>Pinus nigra (c)</v>
          </cell>
          <cell r="H807">
            <v>2920</v>
          </cell>
        </row>
        <row r="808">
          <cell r="G808" t="str">
            <v>Pinus nigra (s)</v>
          </cell>
          <cell r="H808">
            <v>3204</v>
          </cell>
        </row>
        <row r="809">
          <cell r="G809" t="str">
            <v>Pinus seedling</v>
          </cell>
          <cell r="H809">
            <v>4292</v>
          </cell>
        </row>
        <row r="810">
          <cell r="G810" t="str">
            <v>Pinus sylvestris (c)</v>
          </cell>
          <cell r="H810">
            <v>971</v>
          </cell>
        </row>
        <row r="811">
          <cell r="G811" t="str">
            <v>Pinus sylvestris (g)</v>
          </cell>
          <cell r="H811">
            <v>2620</v>
          </cell>
        </row>
        <row r="812">
          <cell r="G812" t="str">
            <v>Pinus sylvestris (s)</v>
          </cell>
          <cell r="H812">
            <v>2619</v>
          </cell>
        </row>
        <row r="813">
          <cell r="G813" t="str">
            <v xml:space="preserve">Pinus sylvestris subsp. scotica </v>
          </cell>
          <cell r="H813">
            <v>4435</v>
          </cell>
        </row>
        <row r="814">
          <cell r="G814" t="str">
            <v xml:space="preserve">Placynthiella icmalea </v>
          </cell>
          <cell r="H814">
            <v>5276</v>
          </cell>
        </row>
        <row r="815">
          <cell r="G815" t="str">
            <v xml:space="preserve">Placynthiella uliginosa </v>
          </cell>
          <cell r="H815">
            <v>3129</v>
          </cell>
        </row>
        <row r="816">
          <cell r="G816" t="str">
            <v xml:space="preserve">Plagiochila asplenioides </v>
          </cell>
          <cell r="H816">
            <v>2922</v>
          </cell>
        </row>
        <row r="817">
          <cell r="G817" t="str">
            <v xml:space="preserve">Plagiochila porelloides </v>
          </cell>
          <cell r="H817">
            <v>2226</v>
          </cell>
        </row>
        <row r="818">
          <cell r="G818" t="str">
            <v xml:space="preserve">Plagiochila spinulosa s.l. </v>
          </cell>
          <cell r="H818">
            <v>2230</v>
          </cell>
        </row>
        <row r="819">
          <cell r="G819" t="str">
            <v xml:space="preserve">Plagiomnium </v>
          </cell>
          <cell r="H819">
            <v>4388</v>
          </cell>
        </row>
        <row r="820">
          <cell r="G820" t="str">
            <v xml:space="preserve">Plagiomnium affine </v>
          </cell>
          <cell r="H820">
            <v>1791</v>
          </cell>
        </row>
        <row r="821">
          <cell r="G821" t="str">
            <v xml:space="preserve">Plagiomnium cuspidatum </v>
          </cell>
          <cell r="H821">
            <v>1793</v>
          </cell>
        </row>
        <row r="822">
          <cell r="G822" t="str">
            <v xml:space="preserve">Plagiomnium elatum </v>
          </cell>
          <cell r="H822">
            <v>1804</v>
          </cell>
        </row>
        <row r="823">
          <cell r="G823" t="str">
            <v xml:space="preserve">Plagiomnium rostratum </v>
          </cell>
          <cell r="H823">
            <v>1795</v>
          </cell>
        </row>
        <row r="824">
          <cell r="G824" t="str">
            <v xml:space="preserve">Plagiomnium undulatum </v>
          </cell>
          <cell r="H824">
            <v>1807</v>
          </cell>
        </row>
        <row r="825">
          <cell r="G825" t="str">
            <v xml:space="preserve">Plagiothecium </v>
          </cell>
          <cell r="H825">
            <v>2923</v>
          </cell>
        </row>
        <row r="826">
          <cell r="G826" t="str">
            <v xml:space="preserve">Plagiothecium denticulatum </v>
          </cell>
          <cell r="H826">
            <v>1858</v>
          </cell>
        </row>
        <row r="827">
          <cell r="G827" t="str">
            <v xml:space="preserve">Plagiothecium nemorale </v>
          </cell>
          <cell r="H827">
            <v>1865</v>
          </cell>
        </row>
        <row r="828">
          <cell r="G828" t="str">
            <v xml:space="preserve">Plagiothecium succulentum </v>
          </cell>
          <cell r="H828">
            <v>1867</v>
          </cell>
        </row>
        <row r="829">
          <cell r="G829" t="str">
            <v xml:space="preserve">Plagiothecium undulatum </v>
          </cell>
          <cell r="H829">
            <v>1868</v>
          </cell>
        </row>
        <row r="830">
          <cell r="G830" t="str">
            <v xml:space="preserve">Plantago lanceolata </v>
          </cell>
          <cell r="H830">
            <v>973</v>
          </cell>
        </row>
        <row r="831">
          <cell r="G831" t="str">
            <v xml:space="preserve">Plantago major </v>
          </cell>
          <cell r="H831">
            <v>974</v>
          </cell>
        </row>
        <row r="832">
          <cell r="G832" t="str">
            <v xml:space="preserve">Plantago maritima </v>
          </cell>
          <cell r="H832">
            <v>975</v>
          </cell>
        </row>
        <row r="833">
          <cell r="G833" t="str">
            <v xml:space="preserve">Plantago media </v>
          </cell>
          <cell r="H833">
            <v>976</v>
          </cell>
        </row>
        <row r="834">
          <cell r="G834" t="str">
            <v xml:space="preserve">Plasteurhynchium meridionale </v>
          </cell>
          <cell r="H834">
            <v>4216</v>
          </cell>
        </row>
        <row r="835">
          <cell r="G835" t="str">
            <v xml:space="preserve">Platismatia glauca </v>
          </cell>
          <cell r="H835">
            <v>2330</v>
          </cell>
        </row>
        <row r="836">
          <cell r="G836" t="str">
            <v xml:space="preserve">Pleurochaete squarrosa </v>
          </cell>
          <cell r="H836">
            <v>1871</v>
          </cell>
        </row>
        <row r="837">
          <cell r="G837" t="str">
            <v xml:space="preserve">Pleurozia purpurea </v>
          </cell>
          <cell r="H837">
            <v>2237</v>
          </cell>
        </row>
        <row r="838">
          <cell r="G838" t="str">
            <v xml:space="preserve">Pleurozium schreberi </v>
          </cell>
          <cell r="H838">
            <v>1872</v>
          </cell>
        </row>
        <row r="839">
          <cell r="G839" t="str">
            <v xml:space="preserve">Poa </v>
          </cell>
          <cell r="H839">
            <v>2721</v>
          </cell>
        </row>
        <row r="840">
          <cell r="G840" t="str">
            <v xml:space="preserve">Poa angustifolia </v>
          </cell>
          <cell r="H840">
            <v>980</v>
          </cell>
        </row>
        <row r="841">
          <cell r="G841" t="str">
            <v xml:space="preserve">Poa annua </v>
          </cell>
          <cell r="H841">
            <v>981</v>
          </cell>
        </row>
        <row r="842">
          <cell r="G842" t="str">
            <v xml:space="preserve">Poa chaixii </v>
          </cell>
          <cell r="H842">
            <v>982</v>
          </cell>
        </row>
        <row r="843">
          <cell r="G843" t="str">
            <v xml:space="preserve">Poa compressa </v>
          </cell>
          <cell r="H843">
            <v>983</v>
          </cell>
        </row>
        <row r="844">
          <cell r="G844" t="str">
            <v xml:space="preserve">Poa humilis </v>
          </cell>
          <cell r="H844">
            <v>989</v>
          </cell>
        </row>
        <row r="845">
          <cell r="G845" t="str">
            <v xml:space="preserve">Poa nemoralis </v>
          </cell>
          <cell r="H845">
            <v>986</v>
          </cell>
        </row>
        <row r="846">
          <cell r="G846" t="str">
            <v xml:space="preserve">Poa palustris </v>
          </cell>
          <cell r="H846">
            <v>987</v>
          </cell>
        </row>
        <row r="847">
          <cell r="G847" t="str">
            <v xml:space="preserve">Poa pratensis s.str. </v>
          </cell>
          <cell r="H847">
            <v>988</v>
          </cell>
        </row>
        <row r="848">
          <cell r="G848" t="str">
            <v xml:space="preserve">Poa trivialis </v>
          </cell>
          <cell r="H848">
            <v>990</v>
          </cell>
        </row>
        <row r="849">
          <cell r="G849" t="str">
            <v xml:space="preserve">Poaceae </v>
          </cell>
          <cell r="H849">
            <v>3364</v>
          </cell>
        </row>
        <row r="850">
          <cell r="G850" t="str">
            <v>Poaceae seedling</v>
          </cell>
          <cell r="H850">
            <v>6019</v>
          </cell>
        </row>
        <row r="851">
          <cell r="G851" t="str">
            <v xml:space="preserve">Pogonatum aloides </v>
          </cell>
          <cell r="H851">
            <v>1888</v>
          </cell>
        </row>
        <row r="852">
          <cell r="G852" t="str">
            <v xml:space="preserve">Pogonatum urnigerum </v>
          </cell>
          <cell r="H852">
            <v>1898</v>
          </cell>
        </row>
        <row r="853">
          <cell r="G853" t="str">
            <v xml:space="preserve">Pohlia </v>
          </cell>
          <cell r="H853">
            <v>2924</v>
          </cell>
        </row>
        <row r="854">
          <cell r="G854" t="str">
            <v xml:space="preserve">Pohlia camptotrachela </v>
          </cell>
          <cell r="H854">
            <v>2925</v>
          </cell>
        </row>
        <row r="855">
          <cell r="G855" t="str">
            <v xml:space="preserve">Pohlia melanodon </v>
          </cell>
          <cell r="H855">
            <v>1879</v>
          </cell>
        </row>
        <row r="856">
          <cell r="G856" t="str">
            <v xml:space="preserve">Pohlia nutans </v>
          </cell>
          <cell r="H856">
            <v>1884</v>
          </cell>
        </row>
        <row r="857">
          <cell r="G857" t="str">
            <v xml:space="preserve">Pohlia wahlenbergii </v>
          </cell>
          <cell r="H857">
            <v>1887</v>
          </cell>
        </row>
        <row r="858">
          <cell r="G858" t="str">
            <v xml:space="preserve">Polygala </v>
          </cell>
          <cell r="H858">
            <v>4390</v>
          </cell>
        </row>
        <row r="859">
          <cell r="G859" t="str">
            <v xml:space="preserve">Polygala calcarea </v>
          </cell>
          <cell r="H859">
            <v>3205</v>
          </cell>
        </row>
        <row r="860">
          <cell r="G860" t="str">
            <v xml:space="preserve">Polygala serpyllifolia </v>
          </cell>
          <cell r="H860">
            <v>994</v>
          </cell>
        </row>
        <row r="861">
          <cell r="G861" t="str">
            <v xml:space="preserve">Polygala vulgaris </v>
          </cell>
          <cell r="H861">
            <v>995</v>
          </cell>
        </row>
        <row r="862">
          <cell r="G862" t="str">
            <v xml:space="preserve">Polygonum </v>
          </cell>
          <cell r="H862">
            <v>4286</v>
          </cell>
        </row>
        <row r="863">
          <cell r="G863" t="str">
            <v xml:space="preserve">Polygonum arenastrum </v>
          </cell>
          <cell r="H863">
            <v>2929</v>
          </cell>
        </row>
        <row r="864">
          <cell r="G864" t="str">
            <v xml:space="preserve">Polygonum aviculare </v>
          </cell>
          <cell r="H864">
            <v>999</v>
          </cell>
        </row>
        <row r="865">
          <cell r="G865" t="str">
            <v xml:space="preserve">Polypodium cambricum </v>
          </cell>
          <cell r="H865">
            <v>1014</v>
          </cell>
        </row>
        <row r="866">
          <cell r="G866" t="str">
            <v xml:space="preserve">Polypodium vulgare </v>
          </cell>
          <cell r="H866">
            <v>1015</v>
          </cell>
        </row>
        <row r="867">
          <cell r="G867" t="str">
            <v xml:space="preserve">Polytrichastrum alpinum </v>
          </cell>
          <cell r="H867">
            <v>1890</v>
          </cell>
        </row>
        <row r="868">
          <cell r="G868" t="str">
            <v xml:space="preserve">Polytrichastrum formosum </v>
          </cell>
          <cell r="H868">
            <v>1892</v>
          </cell>
        </row>
        <row r="869">
          <cell r="G869" t="str">
            <v xml:space="preserve">Polytrichastrum longisetum </v>
          </cell>
          <cell r="H869">
            <v>4236</v>
          </cell>
        </row>
        <row r="870">
          <cell r="G870" t="str">
            <v xml:space="preserve">Polytrichum </v>
          </cell>
          <cell r="H870">
            <v>2930</v>
          </cell>
        </row>
        <row r="871">
          <cell r="G871" t="str">
            <v xml:space="preserve">Polytrichum commune </v>
          </cell>
          <cell r="H871">
            <v>1891</v>
          </cell>
        </row>
        <row r="872">
          <cell r="G872" t="str">
            <v xml:space="preserve">Polytrichum juniperinum </v>
          </cell>
          <cell r="H872">
            <v>1894</v>
          </cell>
        </row>
        <row r="873">
          <cell r="G873" t="str">
            <v xml:space="preserve">Polytrichum piliferum </v>
          </cell>
          <cell r="H873">
            <v>1897</v>
          </cell>
        </row>
        <row r="874">
          <cell r="G874" t="str">
            <v xml:space="preserve">Polytrichum strictum </v>
          </cell>
          <cell r="H874">
            <v>1889</v>
          </cell>
        </row>
        <row r="875">
          <cell r="G875" t="str">
            <v xml:space="preserve">Populus </v>
          </cell>
          <cell r="H875">
            <v>4391</v>
          </cell>
        </row>
        <row r="876">
          <cell r="G876" t="str">
            <v>Populus alba x tremula (P. x canescens) (c)</v>
          </cell>
          <cell r="H876">
            <v>1020</v>
          </cell>
        </row>
        <row r="877">
          <cell r="G877" t="str">
            <v xml:space="preserve">Populus nigra s.l. </v>
          </cell>
          <cell r="H877">
            <v>1021</v>
          </cell>
        </row>
        <row r="878">
          <cell r="G878" t="str">
            <v>Populus tremula (c)</v>
          </cell>
          <cell r="H878">
            <v>1022</v>
          </cell>
        </row>
        <row r="879">
          <cell r="G879" t="str">
            <v>Populus tremula (g)</v>
          </cell>
          <cell r="H879">
            <v>3001</v>
          </cell>
        </row>
        <row r="880">
          <cell r="G880" t="str">
            <v>Populus tremula (s)</v>
          </cell>
          <cell r="H880">
            <v>2933</v>
          </cell>
        </row>
        <row r="881">
          <cell r="G881" t="str">
            <v xml:space="preserve">Porella platyphylla </v>
          </cell>
          <cell r="H881">
            <v>2241</v>
          </cell>
        </row>
        <row r="882">
          <cell r="G882" t="str">
            <v xml:space="preserve">Potamogeton polygonifolius </v>
          </cell>
          <cell r="H882">
            <v>1037</v>
          </cell>
        </row>
        <row r="883">
          <cell r="G883" t="str">
            <v xml:space="preserve">Potentilla anserina </v>
          </cell>
          <cell r="H883">
            <v>1043</v>
          </cell>
        </row>
        <row r="884">
          <cell r="G884" t="str">
            <v xml:space="preserve">Potentilla erecta </v>
          </cell>
          <cell r="H884">
            <v>1046</v>
          </cell>
        </row>
        <row r="885">
          <cell r="G885" t="str">
            <v xml:space="preserve">Potentilla palustris </v>
          </cell>
          <cell r="H885">
            <v>1049</v>
          </cell>
        </row>
        <row r="886">
          <cell r="G886" t="str">
            <v xml:space="preserve">Potentilla reptans </v>
          </cell>
          <cell r="H886">
            <v>1050</v>
          </cell>
        </row>
        <row r="887">
          <cell r="G887" t="str">
            <v xml:space="preserve">Potentilla sterilis </v>
          </cell>
          <cell r="H887">
            <v>1051</v>
          </cell>
        </row>
        <row r="888">
          <cell r="G888" t="str">
            <v xml:space="preserve">Preissia quadrata </v>
          </cell>
          <cell r="H888">
            <v>2243</v>
          </cell>
        </row>
        <row r="889">
          <cell r="G889" t="str">
            <v xml:space="preserve">Primula farinosa </v>
          </cell>
          <cell r="H889">
            <v>1054</v>
          </cell>
        </row>
        <row r="890">
          <cell r="G890" t="str">
            <v xml:space="preserve">Primula veris </v>
          </cell>
          <cell r="H890">
            <v>1056</v>
          </cell>
        </row>
        <row r="891">
          <cell r="G891" t="str">
            <v xml:space="preserve">Primula vulgaris </v>
          </cell>
          <cell r="H891">
            <v>1058</v>
          </cell>
        </row>
        <row r="892">
          <cell r="G892" t="str">
            <v xml:space="preserve">Prunella vulgaris </v>
          </cell>
          <cell r="H892">
            <v>1059</v>
          </cell>
        </row>
        <row r="893">
          <cell r="G893" t="str">
            <v xml:space="preserve">Prunus </v>
          </cell>
          <cell r="H893">
            <v>4392</v>
          </cell>
        </row>
        <row r="894">
          <cell r="G894" t="str">
            <v>Prunus avium (c)</v>
          </cell>
          <cell r="H894">
            <v>1060</v>
          </cell>
        </row>
        <row r="895">
          <cell r="G895" t="str">
            <v>Prunus avium (g)</v>
          </cell>
          <cell r="H895">
            <v>2622</v>
          </cell>
        </row>
        <row r="896">
          <cell r="G896" t="str">
            <v>Prunus avium (s)</v>
          </cell>
          <cell r="H896">
            <v>2621</v>
          </cell>
        </row>
        <row r="897">
          <cell r="G897" t="str">
            <v xml:space="preserve">Prunus laurocerasus </v>
          </cell>
          <cell r="H897">
            <v>1063</v>
          </cell>
        </row>
        <row r="898">
          <cell r="G898" t="str">
            <v>Prunus padus (c)</v>
          </cell>
          <cell r="H898">
            <v>2752</v>
          </cell>
        </row>
        <row r="899">
          <cell r="G899" t="str">
            <v>Prunus padus (g)</v>
          </cell>
          <cell r="H899">
            <v>2623</v>
          </cell>
        </row>
        <row r="900">
          <cell r="G900" t="str">
            <v>Prunus padus (s)</v>
          </cell>
          <cell r="H900">
            <v>1064</v>
          </cell>
        </row>
        <row r="901">
          <cell r="G901" t="str">
            <v xml:space="preserve">Prunus serotina </v>
          </cell>
          <cell r="H901">
            <v>6030</v>
          </cell>
        </row>
        <row r="902">
          <cell r="G902" t="str">
            <v>Prunus spinosa (c)</v>
          </cell>
          <cell r="H902">
            <v>2936</v>
          </cell>
        </row>
        <row r="903">
          <cell r="G903" t="str">
            <v>Prunus spinosa (g)</v>
          </cell>
          <cell r="H903">
            <v>2624</v>
          </cell>
        </row>
        <row r="904">
          <cell r="G904" t="str">
            <v>Prunus spinosa (s)</v>
          </cell>
          <cell r="H904">
            <v>1065</v>
          </cell>
        </row>
        <row r="905">
          <cell r="G905" t="str">
            <v xml:space="preserve">Pseudephebe pubescens </v>
          </cell>
          <cell r="H905">
            <v>2324</v>
          </cell>
        </row>
        <row r="906">
          <cell r="G906" t="str">
            <v xml:space="preserve">Pseudevernia furfuracea </v>
          </cell>
          <cell r="H906">
            <v>2698</v>
          </cell>
        </row>
        <row r="907">
          <cell r="G907" t="str">
            <v xml:space="preserve">Pseudoscleropodium purum </v>
          </cell>
          <cell r="H907">
            <v>1914</v>
          </cell>
        </row>
        <row r="908">
          <cell r="G908" t="str">
            <v xml:space="preserve">Pseudotaxiphyllum elegans </v>
          </cell>
          <cell r="H908">
            <v>1772</v>
          </cell>
        </row>
        <row r="909">
          <cell r="G909" t="str">
            <v>Pseudotsuga menziesii (c)</v>
          </cell>
          <cell r="H909">
            <v>2937</v>
          </cell>
        </row>
        <row r="910">
          <cell r="G910" t="str">
            <v>Pseudotsuga menziesii (g)</v>
          </cell>
          <cell r="H910">
            <v>3214</v>
          </cell>
        </row>
        <row r="911">
          <cell r="G911" t="str">
            <v xml:space="preserve">Pteridium aquilinum </v>
          </cell>
          <cell r="H911">
            <v>1066</v>
          </cell>
        </row>
        <row r="912">
          <cell r="G912" t="str">
            <v xml:space="preserve">Pteropsida </v>
          </cell>
          <cell r="H912">
            <v>6021</v>
          </cell>
        </row>
        <row r="913">
          <cell r="G913" t="str">
            <v xml:space="preserve">Ptilidium ciliare </v>
          </cell>
          <cell r="H913">
            <v>2244</v>
          </cell>
        </row>
        <row r="914">
          <cell r="G914" t="str">
            <v xml:space="preserve">Ptilium crista-castrensis </v>
          </cell>
          <cell r="H914">
            <v>1919</v>
          </cell>
        </row>
        <row r="915">
          <cell r="G915" t="str">
            <v xml:space="preserve">Pulicaria dysenterica </v>
          </cell>
          <cell r="H915">
            <v>1069</v>
          </cell>
        </row>
        <row r="916">
          <cell r="G916" t="str">
            <v>Quercus cerris (c)</v>
          </cell>
          <cell r="H916">
            <v>1075</v>
          </cell>
        </row>
        <row r="917">
          <cell r="G917" t="str">
            <v>Quercus cerris (s)</v>
          </cell>
          <cell r="H917">
            <v>4311</v>
          </cell>
        </row>
        <row r="918">
          <cell r="G918" t="str">
            <v>Quercus petraea (c)</v>
          </cell>
          <cell r="H918">
            <v>1077</v>
          </cell>
        </row>
        <row r="919">
          <cell r="G919" t="str">
            <v>Quercus petraea (g)</v>
          </cell>
          <cell r="H919">
            <v>2626</v>
          </cell>
        </row>
        <row r="920">
          <cell r="G920" t="str">
            <v>Quercus petraea (s)</v>
          </cell>
          <cell r="H920">
            <v>2625</v>
          </cell>
        </row>
        <row r="921">
          <cell r="G921" t="str">
            <v>Quercus robur (c)</v>
          </cell>
          <cell r="H921">
            <v>1078</v>
          </cell>
        </row>
        <row r="922">
          <cell r="G922" t="str">
            <v>Quercus robur (g)</v>
          </cell>
          <cell r="H922">
            <v>2628</v>
          </cell>
        </row>
        <row r="923">
          <cell r="G923" t="str">
            <v>Quercus robur (s)</v>
          </cell>
          <cell r="H923">
            <v>2627</v>
          </cell>
        </row>
        <row r="924">
          <cell r="G924" t="str">
            <v>Quercus seedling</v>
          </cell>
          <cell r="H924">
            <v>2939</v>
          </cell>
        </row>
        <row r="925">
          <cell r="G925" t="str">
            <v xml:space="preserve">Racomitrium </v>
          </cell>
          <cell r="H925">
            <v>2942</v>
          </cell>
        </row>
        <row r="926">
          <cell r="G926" t="str">
            <v xml:space="preserve">Racomitrium aciculare </v>
          </cell>
          <cell r="H926">
            <v>1926</v>
          </cell>
        </row>
        <row r="927">
          <cell r="G927" t="str">
            <v xml:space="preserve">Racomitrium affine </v>
          </cell>
          <cell r="H927">
            <v>2943</v>
          </cell>
        </row>
        <row r="928">
          <cell r="G928" t="str">
            <v xml:space="preserve">Racomitrium aquaticum </v>
          </cell>
          <cell r="H928">
            <v>1927</v>
          </cell>
        </row>
        <row r="929">
          <cell r="G929" t="str">
            <v xml:space="preserve">Racomitrium canescens s.l. </v>
          </cell>
          <cell r="H929">
            <v>1928</v>
          </cell>
        </row>
        <row r="930">
          <cell r="G930" t="str">
            <v xml:space="preserve">Racomitrium elongatum </v>
          </cell>
          <cell r="H930">
            <v>6008</v>
          </cell>
        </row>
        <row r="931">
          <cell r="G931" t="str">
            <v xml:space="preserve">Racomitrium fasciculare </v>
          </cell>
          <cell r="H931">
            <v>1930</v>
          </cell>
        </row>
        <row r="932">
          <cell r="G932" t="str">
            <v xml:space="preserve">Racomitrium heterostichum s.l. </v>
          </cell>
          <cell r="H932">
            <v>1931</v>
          </cell>
        </row>
        <row r="933">
          <cell r="G933" t="str">
            <v xml:space="preserve">Racomitrium lanuginosum </v>
          </cell>
          <cell r="H933">
            <v>1932</v>
          </cell>
        </row>
        <row r="934">
          <cell r="G934" t="str">
            <v xml:space="preserve">Ramalina fastigiata </v>
          </cell>
          <cell r="H934">
            <v>2525</v>
          </cell>
        </row>
        <row r="935">
          <cell r="G935" t="str">
            <v xml:space="preserve">Ranunculus acris </v>
          </cell>
          <cell r="H935">
            <v>1081</v>
          </cell>
        </row>
        <row r="936">
          <cell r="G936" t="str">
            <v xml:space="preserve">Ranunculus arvensis </v>
          </cell>
          <cell r="H936">
            <v>1083</v>
          </cell>
        </row>
        <row r="937">
          <cell r="G937" t="str">
            <v xml:space="preserve">Ranunculus bulbosus </v>
          </cell>
          <cell r="H937">
            <v>1086</v>
          </cell>
        </row>
        <row r="938">
          <cell r="G938" t="str">
            <v xml:space="preserve">Ranunculus ficaria </v>
          </cell>
          <cell r="H938">
            <v>1088</v>
          </cell>
        </row>
        <row r="939">
          <cell r="G939" t="str">
            <v xml:space="preserve">Ranunculus flammula </v>
          </cell>
          <cell r="H939">
            <v>1089</v>
          </cell>
        </row>
        <row r="940">
          <cell r="G940" t="str">
            <v xml:space="preserve">Ranunculus parviflorus </v>
          </cell>
          <cell r="H940">
            <v>1094</v>
          </cell>
        </row>
        <row r="941">
          <cell r="G941" t="str">
            <v xml:space="preserve">Ranunculus repens </v>
          </cell>
          <cell r="H941">
            <v>1095</v>
          </cell>
        </row>
        <row r="942">
          <cell r="G942" t="str">
            <v xml:space="preserve">Ranunculus reptans </v>
          </cell>
          <cell r="H942">
            <v>1096</v>
          </cell>
        </row>
        <row r="943">
          <cell r="G943" t="str">
            <v xml:space="preserve">Ranunculus sardous </v>
          </cell>
          <cell r="H943">
            <v>1097</v>
          </cell>
        </row>
        <row r="944">
          <cell r="G944" t="str">
            <v>Ranunculus seedling</v>
          </cell>
          <cell r="H944">
            <v>2735</v>
          </cell>
        </row>
        <row r="945">
          <cell r="G945" t="str">
            <v xml:space="preserve">Rhamnus cathartica </v>
          </cell>
          <cell r="H945">
            <v>1105</v>
          </cell>
        </row>
        <row r="946">
          <cell r="G946" t="str">
            <v xml:space="preserve">Rhinanthus </v>
          </cell>
          <cell r="H946">
            <v>3217</v>
          </cell>
        </row>
        <row r="947">
          <cell r="G947" t="str">
            <v xml:space="preserve">Rhinanthus minor </v>
          </cell>
          <cell r="H947">
            <v>1106</v>
          </cell>
        </row>
        <row r="948">
          <cell r="G948" t="str">
            <v xml:space="preserve">Rhinanthus minor subsp. borealis </v>
          </cell>
          <cell r="H948">
            <v>2944</v>
          </cell>
        </row>
        <row r="949">
          <cell r="G949" t="str">
            <v xml:space="preserve">Rhizomnium pseudopunctatum </v>
          </cell>
          <cell r="H949">
            <v>1800</v>
          </cell>
        </row>
        <row r="950">
          <cell r="G950" t="str">
            <v xml:space="preserve">Rhizomnium punctatum </v>
          </cell>
          <cell r="H950">
            <v>1801</v>
          </cell>
        </row>
        <row r="951">
          <cell r="G951" t="str">
            <v xml:space="preserve">Rhodobryum roseum </v>
          </cell>
          <cell r="H951">
            <v>1934</v>
          </cell>
        </row>
        <row r="952">
          <cell r="G952" t="str">
            <v>Rhododendron ponticum (c)</v>
          </cell>
          <cell r="H952">
            <v>2743</v>
          </cell>
        </row>
        <row r="953">
          <cell r="G953" t="str">
            <v>Rhododendron ponticum (g)</v>
          </cell>
          <cell r="H953">
            <v>2946</v>
          </cell>
        </row>
        <row r="954">
          <cell r="G954" t="str">
            <v>Rhododendron ponticum (s)</v>
          </cell>
          <cell r="H954">
            <v>1107</v>
          </cell>
        </row>
        <row r="955">
          <cell r="G955" t="str">
            <v xml:space="preserve">Rhynchospora alba </v>
          </cell>
          <cell r="H955">
            <v>1109</v>
          </cell>
        </row>
        <row r="956">
          <cell r="G956" t="str">
            <v xml:space="preserve">Rhynchostegium confertum </v>
          </cell>
          <cell r="H956">
            <v>1674</v>
          </cell>
        </row>
        <row r="957">
          <cell r="G957" t="str">
            <v xml:space="preserve">Rhytidiadelphus loreus </v>
          </cell>
          <cell r="H957">
            <v>1939</v>
          </cell>
        </row>
        <row r="958">
          <cell r="G958" t="str">
            <v xml:space="preserve">Rhytidiadelphus squarrosus </v>
          </cell>
          <cell r="H958">
            <v>1940</v>
          </cell>
        </row>
        <row r="959">
          <cell r="G959" t="str">
            <v xml:space="preserve">Rhytidiadelphus triquetrus </v>
          </cell>
          <cell r="H959">
            <v>1941</v>
          </cell>
        </row>
        <row r="960">
          <cell r="G960" t="str">
            <v xml:space="preserve">Rhytidium rugosum </v>
          </cell>
          <cell r="H960">
            <v>1942</v>
          </cell>
        </row>
        <row r="961">
          <cell r="G961" t="str">
            <v xml:space="preserve">Ribes nigrum </v>
          </cell>
          <cell r="H961">
            <v>1111</v>
          </cell>
        </row>
        <row r="962">
          <cell r="G962" t="str">
            <v>Ribes rubrum (g)</v>
          </cell>
          <cell r="H962">
            <v>3218</v>
          </cell>
        </row>
        <row r="963">
          <cell r="G963" t="str">
            <v>Ribes rubrum (s)</v>
          </cell>
          <cell r="H963">
            <v>1113</v>
          </cell>
        </row>
        <row r="964">
          <cell r="G964" t="str">
            <v xml:space="preserve">Ribes uva-crispa </v>
          </cell>
          <cell r="H964">
            <v>1114</v>
          </cell>
        </row>
        <row r="965">
          <cell r="G965" t="str">
            <v xml:space="preserve">Riccardia chamedryfolia </v>
          </cell>
          <cell r="H965">
            <v>2257</v>
          </cell>
        </row>
        <row r="966">
          <cell r="G966" t="str">
            <v xml:space="preserve">Riccardia multifida </v>
          </cell>
          <cell r="H966">
            <v>2254</v>
          </cell>
        </row>
        <row r="967">
          <cell r="G967" t="str">
            <v xml:space="preserve">Riccia </v>
          </cell>
          <cell r="H967">
            <v>2947</v>
          </cell>
        </row>
        <row r="968">
          <cell r="G968" t="str">
            <v xml:space="preserve">Rinodina interpolata </v>
          </cell>
          <cell r="H968">
            <v>5448</v>
          </cell>
        </row>
        <row r="969">
          <cell r="G969" t="str">
            <v xml:space="preserve">Rorippa </v>
          </cell>
          <cell r="H969">
            <v>4287</v>
          </cell>
        </row>
        <row r="970">
          <cell r="G970" t="str">
            <v xml:space="preserve">Rorippa nasturtium-aquaticum </v>
          </cell>
          <cell r="H970">
            <v>1118</v>
          </cell>
        </row>
        <row r="971">
          <cell r="G971" t="str">
            <v xml:space="preserve">Rosa arvensis </v>
          </cell>
          <cell r="H971">
            <v>1121</v>
          </cell>
        </row>
        <row r="972">
          <cell r="G972" t="str">
            <v xml:space="preserve">Rosa canina agg. </v>
          </cell>
          <cell r="H972">
            <v>1122</v>
          </cell>
        </row>
        <row r="973">
          <cell r="G973" t="str">
            <v>Rosa canina s.str. (g)</v>
          </cell>
          <cell r="H973">
            <v>2754</v>
          </cell>
        </row>
        <row r="974">
          <cell r="G974" t="str">
            <v xml:space="preserve">Rosa micrantha </v>
          </cell>
          <cell r="H974">
            <v>2953</v>
          </cell>
        </row>
        <row r="975">
          <cell r="G975" t="str">
            <v>Rosa seedling</v>
          </cell>
          <cell r="H975">
            <v>2746</v>
          </cell>
        </row>
        <row r="976">
          <cell r="G976" t="str">
            <v xml:space="preserve">Rubus </v>
          </cell>
          <cell r="H976">
            <v>4393</v>
          </cell>
        </row>
        <row r="977">
          <cell r="G977" t="str">
            <v xml:space="preserve">Rubus caesius </v>
          </cell>
          <cell r="H977">
            <v>1127</v>
          </cell>
        </row>
        <row r="978">
          <cell r="G978" t="str">
            <v xml:space="preserve">Rubus chamaemorus </v>
          </cell>
          <cell r="H978">
            <v>1128</v>
          </cell>
        </row>
        <row r="979">
          <cell r="G979" t="str">
            <v xml:space="preserve">Rubus fruticosus agg. </v>
          </cell>
          <cell r="H979">
            <v>1136</v>
          </cell>
        </row>
        <row r="980">
          <cell r="G980" t="str">
            <v>Rubus fruticosus agg. (g)</v>
          </cell>
          <cell r="H980">
            <v>2760</v>
          </cell>
        </row>
        <row r="981">
          <cell r="G981" t="str">
            <v xml:space="preserve">Rubus idaeus </v>
          </cell>
          <cell r="H981">
            <v>1137</v>
          </cell>
        </row>
        <row r="982">
          <cell r="G982" t="str">
            <v>Rubus idaeus (g)</v>
          </cell>
          <cell r="H982">
            <v>2764</v>
          </cell>
        </row>
        <row r="983">
          <cell r="G983" t="str">
            <v xml:space="preserve">Rubus saxatilis </v>
          </cell>
          <cell r="H983">
            <v>1138</v>
          </cell>
        </row>
        <row r="984">
          <cell r="G984" t="str">
            <v xml:space="preserve">Rubus spectabilis </v>
          </cell>
          <cell r="H984">
            <v>3968</v>
          </cell>
        </row>
        <row r="985">
          <cell r="G985" t="str">
            <v xml:space="preserve">Rumex acetosa </v>
          </cell>
          <cell r="H985">
            <v>1139</v>
          </cell>
        </row>
        <row r="986">
          <cell r="G986" t="str">
            <v xml:space="preserve">Rumex acetosella </v>
          </cell>
          <cell r="H986">
            <v>1140</v>
          </cell>
        </row>
        <row r="987">
          <cell r="G987" t="str">
            <v xml:space="preserve">Rumex conglomeratus </v>
          </cell>
          <cell r="H987">
            <v>1142</v>
          </cell>
        </row>
        <row r="988">
          <cell r="G988" t="str">
            <v xml:space="preserve">Rumex conglomeratus/sanguineus </v>
          </cell>
          <cell r="H988">
            <v>6015</v>
          </cell>
        </row>
        <row r="989">
          <cell r="G989" t="str">
            <v xml:space="preserve">Rumex crispus </v>
          </cell>
          <cell r="H989">
            <v>1143</v>
          </cell>
        </row>
        <row r="990">
          <cell r="G990" t="str">
            <v xml:space="preserve">Rumex obtusifolius </v>
          </cell>
          <cell r="H990">
            <v>1147</v>
          </cell>
        </row>
        <row r="991">
          <cell r="G991" t="str">
            <v xml:space="preserve">Rumex sanguineus </v>
          </cell>
          <cell r="H991">
            <v>1148</v>
          </cell>
        </row>
        <row r="992">
          <cell r="G992" t="str">
            <v>Rumex seedling</v>
          </cell>
          <cell r="H992">
            <v>2717</v>
          </cell>
        </row>
        <row r="993">
          <cell r="G993" t="str">
            <v xml:space="preserve">Ruscus aculeatus </v>
          </cell>
          <cell r="H993">
            <v>1151</v>
          </cell>
        </row>
        <row r="994">
          <cell r="G994" t="str">
            <v xml:space="preserve">Saccogyna viticulosa </v>
          </cell>
          <cell r="H994">
            <v>2271</v>
          </cell>
        </row>
        <row r="995">
          <cell r="G995" t="str">
            <v xml:space="preserve">Sagina </v>
          </cell>
          <cell r="H995">
            <v>4291</v>
          </cell>
        </row>
        <row r="996">
          <cell r="G996" t="str">
            <v xml:space="preserve">Sagina apetala subsp. apetala </v>
          </cell>
          <cell r="H996">
            <v>1153</v>
          </cell>
        </row>
        <row r="997">
          <cell r="G997" t="str">
            <v xml:space="preserve">Sagina nodosa </v>
          </cell>
          <cell r="H997">
            <v>1156</v>
          </cell>
        </row>
        <row r="998">
          <cell r="G998" t="str">
            <v xml:space="preserve">Sagina procumbens </v>
          </cell>
          <cell r="H998">
            <v>1158</v>
          </cell>
        </row>
        <row r="999">
          <cell r="G999" t="str">
            <v xml:space="preserve">Sagina subulata </v>
          </cell>
          <cell r="H999">
            <v>1160</v>
          </cell>
        </row>
        <row r="1000">
          <cell r="G1000" t="str">
            <v>Salix aurita (g)</v>
          </cell>
          <cell r="H1000">
            <v>4324</v>
          </cell>
        </row>
        <row r="1001">
          <cell r="G1001" t="str">
            <v>Salix aurita (s)</v>
          </cell>
          <cell r="H1001">
            <v>1167</v>
          </cell>
        </row>
        <row r="1002">
          <cell r="G1002" t="str">
            <v>Salix aurita x cinerea (S. x multinervis) (s)</v>
          </cell>
          <cell r="H1002">
            <v>2963</v>
          </cell>
        </row>
        <row r="1003">
          <cell r="G1003" t="str">
            <v>Salix caprea (c)</v>
          </cell>
          <cell r="H1003">
            <v>2741</v>
          </cell>
        </row>
        <row r="1004">
          <cell r="G1004" t="str">
            <v>Salix caprea (g)</v>
          </cell>
          <cell r="H1004">
            <v>2631</v>
          </cell>
        </row>
        <row r="1005">
          <cell r="G1005" t="str">
            <v>Salix caprea (s)</v>
          </cell>
          <cell r="H1005">
            <v>1168</v>
          </cell>
        </row>
        <row r="1006">
          <cell r="G1006" t="str">
            <v>Salix cinerea (c)</v>
          </cell>
          <cell r="H1006">
            <v>4305</v>
          </cell>
        </row>
        <row r="1007">
          <cell r="G1007" t="str">
            <v>Salix cinerea (g)</v>
          </cell>
          <cell r="H1007">
            <v>2729</v>
          </cell>
        </row>
        <row r="1008">
          <cell r="G1008" t="str">
            <v>Salix cinerea (s)</v>
          </cell>
          <cell r="H1008">
            <v>1169</v>
          </cell>
        </row>
        <row r="1009">
          <cell r="G1009" t="str">
            <v>Salix cinerea subsp. oleifolia (c)</v>
          </cell>
          <cell r="H1009">
            <v>2742</v>
          </cell>
        </row>
        <row r="1010">
          <cell r="G1010" t="str">
            <v>Salix cinerea subsp. oleifolia (s)</v>
          </cell>
          <cell r="H1010">
            <v>2699</v>
          </cell>
        </row>
        <row r="1011">
          <cell r="G1011" t="str">
            <v xml:space="preserve">Salix herbacea </v>
          </cell>
          <cell r="H1011">
            <v>1171</v>
          </cell>
        </row>
        <row r="1012">
          <cell r="G1012" t="str">
            <v xml:space="preserve">Salix myrsinites </v>
          </cell>
          <cell r="H1012">
            <v>1174</v>
          </cell>
        </row>
        <row r="1013">
          <cell r="G1013" t="str">
            <v>Salix purpurea (g)</v>
          </cell>
          <cell r="H1013">
            <v>3131</v>
          </cell>
        </row>
        <row r="1014">
          <cell r="G1014" t="str">
            <v xml:space="preserve">Salix repens </v>
          </cell>
          <cell r="H1014">
            <v>1179</v>
          </cell>
        </row>
        <row r="1015">
          <cell r="G1015" t="str">
            <v>Salix seedling</v>
          </cell>
          <cell r="H1015">
            <v>2716</v>
          </cell>
        </row>
        <row r="1016">
          <cell r="G1016" t="str">
            <v>Salix viminalis (c)</v>
          </cell>
          <cell r="H1016">
            <v>1182</v>
          </cell>
        </row>
        <row r="1017">
          <cell r="G1017" t="str">
            <v>Salix viminalis (s)</v>
          </cell>
          <cell r="H1017">
            <v>2967</v>
          </cell>
        </row>
        <row r="1018">
          <cell r="G1018" t="str">
            <v>Sambucus nigra (c)</v>
          </cell>
          <cell r="H1018">
            <v>4314</v>
          </cell>
        </row>
        <row r="1019">
          <cell r="G1019" t="str">
            <v>Sambucus nigra (g)</v>
          </cell>
          <cell r="H1019">
            <v>2633</v>
          </cell>
        </row>
        <row r="1020">
          <cell r="G1020" t="str">
            <v>Sambucus nigra (s)</v>
          </cell>
          <cell r="H1020">
            <v>1187</v>
          </cell>
        </row>
        <row r="1021">
          <cell r="G1021" t="str">
            <v xml:space="preserve">Sanguisorba minor </v>
          </cell>
          <cell r="H1021">
            <v>1053</v>
          </cell>
        </row>
        <row r="1022">
          <cell r="G1022" t="str">
            <v xml:space="preserve">Sanguisorba officinalis </v>
          </cell>
          <cell r="H1022">
            <v>1190</v>
          </cell>
        </row>
        <row r="1023">
          <cell r="G1023" t="str">
            <v xml:space="preserve">Sanicula europaea </v>
          </cell>
          <cell r="H1023">
            <v>1191</v>
          </cell>
        </row>
        <row r="1024">
          <cell r="G1024" t="str">
            <v xml:space="preserve">Saponaria officinalis </v>
          </cell>
          <cell r="H1024">
            <v>1192</v>
          </cell>
        </row>
        <row r="1025">
          <cell r="G1025" t="str">
            <v xml:space="preserve">Sarmentypnum sarmentosum </v>
          </cell>
          <cell r="H1025">
            <v>1447</v>
          </cell>
        </row>
        <row r="1026">
          <cell r="G1026" t="str">
            <v xml:space="preserve">Saxifraga granulata </v>
          </cell>
          <cell r="H1026">
            <v>1197</v>
          </cell>
        </row>
        <row r="1027">
          <cell r="G1027" t="str">
            <v xml:space="preserve">Saxifraga hirculus </v>
          </cell>
          <cell r="H1027">
            <v>1198</v>
          </cell>
        </row>
        <row r="1028">
          <cell r="G1028" t="str">
            <v xml:space="preserve">Saxifraga hypnoides </v>
          </cell>
          <cell r="H1028">
            <v>1199</v>
          </cell>
        </row>
        <row r="1029">
          <cell r="G1029" t="str">
            <v xml:space="preserve">Saxifraga oppositifolia </v>
          </cell>
          <cell r="H1029">
            <v>1201</v>
          </cell>
        </row>
        <row r="1030">
          <cell r="G1030" t="str">
            <v xml:space="preserve">Saxifraga spathularis </v>
          </cell>
          <cell r="H1030">
            <v>2724</v>
          </cell>
        </row>
        <row r="1031">
          <cell r="G1031" t="str">
            <v xml:space="preserve">Saxifraga spathularis x umbrosa (S. x urbium) </v>
          </cell>
          <cell r="H1031">
            <v>4003</v>
          </cell>
        </row>
        <row r="1032">
          <cell r="G1032" t="str">
            <v xml:space="preserve">Saxifraga stellaris </v>
          </cell>
          <cell r="H1032">
            <v>1203</v>
          </cell>
        </row>
        <row r="1033">
          <cell r="G1033" t="str">
            <v xml:space="preserve">Scabiosa columbaria </v>
          </cell>
          <cell r="H1033">
            <v>1205</v>
          </cell>
        </row>
        <row r="1034">
          <cell r="G1034" t="str">
            <v xml:space="preserve">Scapania </v>
          </cell>
          <cell r="H1034">
            <v>2969</v>
          </cell>
        </row>
        <row r="1035">
          <cell r="G1035" t="str">
            <v xml:space="preserve">Scapania degenii </v>
          </cell>
          <cell r="H1035">
            <v>2279</v>
          </cell>
        </row>
        <row r="1036">
          <cell r="G1036" t="str">
            <v xml:space="preserve">Scapania gracilis </v>
          </cell>
          <cell r="H1036">
            <v>2280</v>
          </cell>
        </row>
        <row r="1037">
          <cell r="G1037" t="str">
            <v xml:space="preserve">Scapania irrigua </v>
          </cell>
          <cell r="H1037">
            <v>2282</v>
          </cell>
        </row>
        <row r="1038">
          <cell r="G1038" t="str">
            <v xml:space="preserve">Scapania nemorea </v>
          </cell>
          <cell r="H1038">
            <v>2284</v>
          </cell>
        </row>
        <row r="1039">
          <cell r="G1039" t="str">
            <v xml:space="preserve">Scapania uliginosa </v>
          </cell>
          <cell r="H1039">
            <v>2291</v>
          </cell>
        </row>
        <row r="1040">
          <cell r="G1040" t="str">
            <v xml:space="preserve">Scapania undulata </v>
          </cell>
          <cell r="H1040">
            <v>2293</v>
          </cell>
        </row>
        <row r="1041">
          <cell r="G1041" t="str">
            <v xml:space="preserve">Schistidium strictum </v>
          </cell>
          <cell r="H1041">
            <v>1733</v>
          </cell>
        </row>
        <row r="1042">
          <cell r="G1042" t="str">
            <v xml:space="preserve">Sciuro-hypnum plumosum </v>
          </cell>
          <cell r="H1042">
            <v>1515</v>
          </cell>
        </row>
        <row r="1043">
          <cell r="G1043" t="str">
            <v xml:space="preserve">Scleropodium </v>
          </cell>
          <cell r="H1043">
            <v>4396</v>
          </cell>
        </row>
        <row r="1044">
          <cell r="G1044" t="str">
            <v xml:space="preserve">Scleropodium cespitans </v>
          </cell>
          <cell r="H1044">
            <v>1945</v>
          </cell>
        </row>
        <row r="1045">
          <cell r="G1045" t="str">
            <v xml:space="preserve">Scorpidium revolvens s.l. </v>
          </cell>
          <cell r="H1045">
            <v>1658</v>
          </cell>
        </row>
        <row r="1046">
          <cell r="G1046" t="str">
            <v xml:space="preserve">Scrophularia nodosa </v>
          </cell>
          <cell r="H1046">
            <v>1220</v>
          </cell>
        </row>
        <row r="1047">
          <cell r="G1047" t="str">
            <v xml:space="preserve">Scutellaria minor </v>
          </cell>
          <cell r="H1047">
            <v>1224</v>
          </cell>
        </row>
        <row r="1048">
          <cell r="G1048" t="str">
            <v xml:space="preserve">Sedum acre </v>
          </cell>
          <cell r="H1048">
            <v>1225</v>
          </cell>
        </row>
        <row r="1049">
          <cell r="G1049" t="str">
            <v xml:space="preserve">Sedum anglicum </v>
          </cell>
          <cell r="H1049">
            <v>1227</v>
          </cell>
        </row>
        <row r="1050">
          <cell r="G1050" t="str">
            <v xml:space="preserve">Sedum villosum </v>
          </cell>
          <cell r="H1050">
            <v>1234</v>
          </cell>
        </row>
        <row r="1051">
          <cell r="G1051" t="str">
            <v xml:space="preserve">Selaginella selaginoides </v>
          </cell>
          <cell r="H1051">
            <v>1235</v>
          </cell>
        </row>
        <row r="1052">
          <cell r="G1052" t="str">
            <v xml:space="preserve">Seligeria carniolica </v>
          </cell>
          <cell r="H1052">
            <v>2033</v>
          </cell>
        </row>
        <row r="1053">
          <cell r="G1053" t="str">
            <v xml:space="preserve">Seligeria recurvata </v>
          </cell>
          <cell r="H1053">
            <v>1955</v>
          </cell>
        </row>
        <row r="1054">
          <cell r="G1054" t="str">
            <v xml:space="preserve">Senecio </v>
          </cell>
          <cell r="H1054">
            <v>3314</v>
          </cell>
        </row>
        <row r="1055">
          <cell r="G1055" t="str">
            <v xml:space="preserve">Senecio erucifolius </v>
          </cell>
          <cell r="H1055">
            <v>1237</v>
          </cell>
        </row>
        <row r="1056">
          <cell r="G1056" t="str">
            <v xml:space="preserve">Senecio jacobaea </v>
          </cell>
          <cell r="H1056">
            <v>1239</v>
          </cell>
        </row>
        <row r="1057">
          <cell r="G1057" t="str">
            <v xml:space="preserve">Senecio sylvaticus </v>
          </cell>
          <cell r="H1057">
            <v>1241</v>
          </cell>
        </row>
        <row r="1058">
          <cell r="G1058" t="str">
            <v xml:space="preserve">Senecio vulgaris </v>
          </cell>
          <cell r="H1058">
            <v>1243</v>
          </cell>
        </row>
        <row r="1059">
          <cell r="G1059" t="str">
            <v xml:space="preserve">Sequoia sempervirens </v>
          </cell>
          <cell r="H1059">
            <v>3233</v>
          </cell>
        </row>
        <row r="1060">
          <cell r="G1060" t="str">
            <v xml:space="preserve">Sesleria caerulea </v>
          </cell>
          <cell r="H1060">
            <v>1245</v>
          </cell>
        </row>
        <row r="1061">
          <cell r="G1061" t="str">
            <v xml:space="preserve">Sherardia arvensis </v>
          </cell>
          <cell r="H1061">
            <v>1247</v>
          </cell>
        </row>
        <row r="1062">
          <cell r="G1062" t="str">
            <v xml:space="preserve">Silene </v>
          </cell>
          <cell r="H1062">
            <v>4397</v>
          </cell>
        </row>
        <row r="1063">
          <cell r="G1063" t="str">
            <v xml:space="preserve">Silene dioica </v>
          </cell>
          <cell r="H1063">
            <v>1254</v>
          </cell>
        </row>
        <row r="1064">
          <cell r="G1064" t="str">
            <v xml:space="preserve">Silene dioica x latifolia (S. x hampeana) </v>
          </cell>
          <cell r="H1064">
            <v>1253</v>
          </cell>
        </row>
        <row r="1065">
          <cell r="G1065" t="str">
            <v xml:space="preserve">Silene latifolia </v>
          </cell>
          <cell r="H1065">
            <v>1252</v>
          </cell>
        </row>
        <row r="1066">
          <cell r="G1066" t="str">
            <v xml:space="preserve">Silene vulgaris </v>
          </cell>
          <cell r="H1066">
            <v>1259</v>
          </cell>
        </row>
        <row r="1067">
          <cell r="G1067" t="str">
            <v>Solanum dulcamara (g)</v>
          </cell>
          <cell r="H1067">
            <v>1268</v>
          </cell>
        </row>
        <row r="1068">
          <cell r="G1068" t="str">
            <v>Solanum dulcamara (s)</v>
          </cell>
          <cell r="H1068">
            <v>2974</v>
          </cell>
        </row>
        <row r="1069">
          <cell r="G1069" t="str">
            <v xml:space="preserve">Solidago canadensis </v>
          </cell>
          <cell r="H1069">
            <v>3098</v>
          </cell>
        </row>
        <row r="1070">
          <cell r="G1070" t="str">
            <v xml:space="preserve">Solidago virgaurea </v>
          </cell>
          <cell r="H1070">
            <v>1270</v>
          </cell>
        </row>
        <row r="1071">
          <cell r="G1071" t="str">
            <v xml:space="preserve">Solorina saccata </v>
          </cell>
          <cell r="H1071">
            <v>2538</v>
          </cell>
        </row>
        <row r="1072">
          <cell r="G1072" t="str">
            <v xml:space="preserve">Sonchus </v>
          </cell>
          <cell r="H1072">
            <v>3357</v>
          </cell>
        </row>
        <row r="1073">
          <cell r="G1073" t="str">
            <v xml:space="preserve">Sonchus arvensis </v>
          </cell>
          <cell r="H1073">
            <v>1271</v>
          </cell>
        </row>
        <row r="1074">
          <cell r="G1074" t="str">
            <v xml:space="preserve">Sonchus asper </v>
          </cell>
          <cell r="H1074">
            <v>1272</v>
          </cell>
        </row>
        <row r="1075">
          <cell r="G1075" t="str">
            <v xml:space="preserve">Sonchus oleraceus </v>
          </cell>
          <cell r="H1075">
            <v>1273</v>
          </cell>
        </row>
        <row r="1076">
          <cell r="G1076" t="str">
            <v>Sorbus aria (c)</v>
          </cell>
          <cell r="H1076">
            <v>1274</v>
          </cell>
        </row>
        <row r="1077">
          <cell r="G1077" t="str">
            <v>Sorbus aucuparia (c)</v>
          </cell>
          <cell r="H1077">
            <v>1275</v>
          </cell>
        </row>
        <row r="1078">
          <cell r="G1078" t="str">
            <v>Sorbus aucuparia (g)</v>
          </cell>
          <cell r="H1078">
            <v>2634</v>
          </cell>
        </row>
        <row r="1079">
          <cell r="G1079" t="str">
            <v>Sorbus aucuparia (s)</v>
          </cell>
          <cell r="H1079">
            <v>2597</v>
          </cell>
        </row>
        <row r="1080">
          <cell r="G1080" t="str">
            <v xml:space="preserve">Spergula arvensis </v>
          </cell>
          <cell r="H1080">
            <v>1283</v>
          </cell>
        </row>
        <row r="1081">
          <cell r="G1081" t="str">
            <v xml:space="preserve">Sphaerophorus fragilis </v>
          </cell>
          <cell r="H1081">
            <v>2540</v>
          </cell>
        </row>
        <row r="1082">
          <cell r="G1082" t="str">
            <v xml:space="preserve">Sphaerophorus globosus </v>
          </cell>
          <cell r="H1082">
            <v>2541</v>
          </cell>
        </row>
        <row r="1083">
          <cell r="G1083" t="str">
            <v xml:space="preserve">Sphagnum </v>
          </cell>
          <cell r="H1083">
            <v>2738</v>
          </cell>
        </row>
        <row r="1084">
          <cell r="G1084" t="str">
            <v xml:space="preserve">Sphagnum capillifolium </v>
          </cell>
          <cell r="H1084">
            <v>1960</v>
          </cell>
        </row>
        <row r="1085">
          <cell r="G1085" t="str">
            <v xml:space="preserve">Sphagnum compactum </v>
          </cell>
          <cell r="H1085">
            <v>1961</v>
          </cell>
        </row>
        <row r="1086">
          <cell r="G1086" t="str">
            <v xml:space="preserve">Sphagnum cuspidatum </v>
          </cell>
          <cell r="H1086">
            <v>1963</v>
          </cell>
        </row>
        <row r="1087">
          <cell r="G1087" t="str">
            <v xml:space="preserve">Sphagnum denticulatum </v>
          </cell>
          <cell r="H1087">
            <v>2700</v>
          </cell>
        </row>
        <row r="1088">
          <cell r="G1088" t="str">
            <v xml:space="preserve">Sphagnum denticulatum s.l. </v>
          </cell>
          <cell r="H1088">
            <v>6026</v>
          </cell>
        </row>
        <row r="1089">
          <cell r="G1089" t="str">
            <v xml:space="preserve">Sphagnum fimbriatum </v>
          </cell>
          <cell r="H1089">
            <v>1964</v>
          </cell>
        </row>
        <row r="1090">
          <cell r="G1090" t="str">
            <v xml:space="preserve">Sphagnum girgensohnii </v>
          </cell>
          <cell r="H1090">
            <v>1966</v>
          </cell>
        </row>
        <row r="1091">
          <cell r="G1091" t="str">
            <v xml:space="preserve">Sphagnum inundatum </v>
          </cell>
          <cell r="H1091">
            <v>2972</v>
          </cell>
        </row>
        <row r="1092">
          <cell r="G1092" t="str">
            <v xml:space="preserve">Sphagnum magellanicum </v>
          </cell>
          <cell r="H1092">
            <v>1969</v>
          </cell>
        </row>
        <row r="1093">
          <cell r="G1093" t="str">
            <v xml:space="preserve">Sphagnum palustre </v>
          </cell>
          <cell r="H1093">
            <v>1971</v>
          </cell>
        </row>
        <row r="1094">
          <cell r="G1094" t="str">
            <v xml:space="preserve">Sphagnum papillosum </v>
          </cell>
          <cell r="H1094">
            <v>1972</v>
          </cell>
        </row>
        <row r="1095">
          <cell r="G1095" t="str">
            <v xml:space="preserve">Sphagnum quinquefarium </v>
          </cell>
          <cell r="H1095">
            <v>1975</v>
          </cell>
        </row>
        <row r="1096">
          <cell r="G1096" t="str">
            <v xml:space="preserve">Sphagnum recurvum s.l. </v>
          </cell>
          <cell r="H1096">
            <v>1976</v>
          </cell>
        </row>
        <row r="1097">
          <cell r="G1097" t="str">
            <v xml:space="preserve">Sphagnum russowii </v>
          </cell>
          <cell r="H1097">
            <v>1978</v>
          </cell>
        </row>
        <row r="1098">
          <cell r="G1098" t="str">
            <v xml:space="preserve">Sphagnum squarrosum </v>
          </cell>
          <cell r="H1098">
            <v>1980</v>
          </cell>
        </row>
        <row r="1099">
          <cell r="G1099" t="str">
            <v xml:space="preserve">Sphagnum subnitens </v>
          </cell>
          <cell r="H1099">
            <v>1973</v>
          </cell>
        </row>
        <row r="1100">
          <cell r="G1100" t="str">
            <v xml:space="preserve">Sphagnum tenellum </v>
          </cell>
          <cell r="H1100">
            <v>1984</v>
          </cell>
        </row>
        <row r="1101">
          <cell r="G1101" t="str">
            <v xml:space="preserve">Splachnum </v>
          </cell>
          <cell r="H1101">
            <v>6011</v>
          </cell>
        </row>
        <row r="1102">
          <cell r="G1102" t="str">
            <v xml:space="preserve">Splachnum sphaericum </v>
          </cell>
          <cell r="H1102">
            <v>2980</v>
          </cell>
        </row>
        <row r="1103">
          <cell r="G1103" t="str">
            <v xml:space="preserve">Stachys arvensis </v>
          </cell>
          <cell r="H1103">
            <v>1291</v>
          </cell>
        </row>
        <row r="1104">
          <cell r="G1104" t="str">
            <v xml:space="preserve">Stachys officinalis </v>
          </cell>
          <cell r="H1104">
            <v>234</v>
          </cell>
        </row>
        <row r="1105">
          <cell r="G1105" t="str">
            <v xml:space="preserve">Stachys palustris </v>
          </cell>
          <cell r="H1105">
            <v>1292</v>
          </cell>
        </row>
        <row r="1106">
          <cell r="G1106" t="str">
            <v xml:space="preserve">Stachys sylvatica </v>
          </cell>
          <cell r="H1106">
            <v>1293</v>
          </cell>
        </row>
        <row r="1107">
          <cell r="G1107" t="str">
            <v xml:space="preserve">Stellaria graminea </v>
          </cell>
          <cell r="H1107">
            <v>1296</v>
          </cell>
        </row>
        <row r="1108">
          <cell r="G1108" t="str">
            <v xml:space="preserve">Stellaria holostea </v>
          </cell>
          <cell r="H1108">
            <v>1297</v>
          </cell>
        </row>
        <row r="1109">
          <cell r="G1109" t="str">
            <v xml:space="preserve">Stellaria media </v>
          </cell>
          <cell r="H1109">
            <v>1298</v>
          </cell>
        </row>
        <row r="1110">
          <cell r="G1110" t="str">
            <v xml:space="preserve">Stellaria palustris </v>
          </cell>
          <cell r="H1110">
            <v>1302</v>
          </cell>
        </row>
        <row r="1111">
          <cell r="G1111" t="str">
            <v>Stellaria seedling</v>
          </cell>
          <cell r="H1111">
            <v>2704</v>
          </cell>
        </row>
        <row r="1112">
          <cell r="G1112" t="str">
            <v xml:space="preserve">Stellaria uliginosa </v>
          </cell>
          <cell r="H1112">
            <v>1295</v>
          </cell>
        </row>
        <row r="1113">
          <cell r="G1113" t="str">
            <v xml:space="preserve">Stereocaulon evolutum </v>
          </cell>
          <cell r="H1113">
            <v>2548</v>
          </cell>
        </row>
        <row r="1114">
          <cell r="G1114" t="str">
            <v xml:space="preserve">Stereocaulon vesuvianum </v>
          </cell>
          <cell r="H1114">
            <v>2557</v>
          </cell>
        </row>
        <row r="1115">
          <cell r="G1115" t="str">
            <v xml:space="preserve">Straminergon stramineum </v>
          </cell>
          <cell r="H1115">
            <v>1448</v>
          </cell>
        </row>
        <row r="1116">
          <cell r="G1116" t="str">
            <v xml:space="preserve">Succisa pratensis </v>
          </cell>
          <cell r="H1116">
            <v>1305</v>
          </cell>
        </row>
        <row r="1117">
          <cell r="G1117" t="str">
            <v xml:space="preserve">Tamus communis </v>
          </cell>
          <cell r="H1117">
            <v>1313</v>
          </cell>
        </row>
        <row r="1118">
          <cell r="G1118" t="str">
            <v xml:space="preserve">Taraxacum brachyglossum </v>
          </cell>
          <cell r="H1118">
            <v>4060</v>
          </cell>
        </row>
        <row r="1119">
          <cell r="G1119" t="str">
            <v xml:space="preserve">Taraxacum fulvum </v>
          </cell>
          <cell r="H1119">
            <v>4089</v>
          </cell>
        </row>
        <row r="1120">
          <cell r="G1120" t="str">
            <v xml:space="preserve">Taraxacum sect. Ruderalia </v>
          </cell>
          <cell r="H1120">
            <v>2982</v>
          </cell>
        </row>
        <row r="1121">
          <cell r="G1121" t="str">
            <v xml:space="preserve">Taxiphyllum wissgrillii </v>
          </cell>
          <cell r="H1121">
            <v>1771</v>
          </cell>
        </row>
        <row r="1122">
          <cell r="G1122" t="str">
            <v>Taxus baccata (c)</v>
          </cell>
          <cell r="H1122">
            <v>1319</v>
          </cell>
        </row>
        <row r="1123">
          <cell r="G1123" t="str">
            <v>Taxus baccata (g)</v>
          </cell>
          <cell r="H1123">
            <v>2636</v>
          </cell>
        </row>
        <row r="1124">
          <cell r="G1124" t="str">
            <v>Taxus baccata (s)</v>
          </cell>
          <cell r="H1124">
            <v>2635</v>
          </cell>
        </row>
        <row r="1125">
          <cell r="G1125" t="str">
            <v xml:space="preserve">Tetraphis pellucida </v>
          </cell>
          <cell r="H1125">
            <v>1993</v>
          </cell>
        </row>
        <row r="1126">
          <cell r="G1126" t="str">
            <v xml:space="preserve">Teucrium scordium </v>
          </cell>
          <cell r="H1126">
            <v>3246</v>
          </cell>
        </row>
        <row r="1127">
          <cell r="G1127" t="str">
            <v xml:space="preserve">Teucrium scorodonia </v>
          </cell>
          <cell r="H1127">
            <v>1321</v>
          </cell>
        </row>
        <row r="1128">
          <cell r="G1128" t="str">
            <v xml:space="preserve">Thalictrum alpinum </v>
          </cell>
          <cell r="H1128">
            <v>1322</v>
          </cell>
        </row>
        <row r="1129">
          <cell r="G1129" t="str">
            <v xml:space="preserve">Thamnobryum alopecurum </v>
          </cell>
          <cell r="H1129">
            <v>1996</v>
          </cell>
        </row>
        <row r="1130">
          <cell r="G1130" t="str">
            <v xml:space="preserve">Thamnolia vermicularis </v>
          </cell>
          <cell r="H1130">
            <v>3044</v>
          </cell>
        </row>
        <row r="1131">
          <cell r="G1131" t="str">
            <v xml:space="preserve">Thesium humifusum </v>
          </cell>
          <cell r="H1131">
            <v>3247</v>
          </cell>
        </row>
        <row r="1132">
          <cell r="G1132" t="str">
            <v xml:space="preserve">Thuidium </v>
          </cell>
          <cell r="H1132">
            <v>3350</v>
          </cell>
        </row>
        <row r="1133">
          <cell r="G1133" t="str">
            <v xml:space="preserve">Thuidium tamariscinum </v>
          </cell>
          <cell r="H1133">
            <v>2003</v>
          </cell>
        </row>
        <row r="1134">
          <cell r="G1134" t="str">
            <v xml:space="preserve">Thuja plicata </v>
          </cell>
          <cell r="H1134">
            <v>4156</v>
          </cell>
        </row>
        <row r="1135">
          <cell r="G1135" t="str">
            <v xml:space="preserve">Thymus polytrichus </v>
          </cell>
          <cell r="H1135">
            <v>1333</v>
          </cell>
        </row>
        <row r="1136">
          <cell r="G1136" t="str">
            <v xml:space="preserve">Thymus pulegioides </v>
          </cell>
          <cell r="H1136">
            <v>3248</v>
          </cell>
        </row>
        <row r="1137">
          <cell r="G1137" t="str">
            <v>Tilia cordata x platyphyllos (T. x europaea) (c)</v>
          </cell>
          <cell r="H1137">
            <v>1335</v>
          </cell>
        </row>
        <row r="1138">
          <cell r="G1138" t="str">
            <v>Tilia cordata x platyphyllos (T. x europaea) (g)</v>
          </cell>
          <cell r="H1138">
            <v>2638</v>
          </cell>
        </row>
        <row r="1139">
          <cell r="G1139" t="str">
            <v>Tilia platyphyllos (c)</v>
          </cell>
          <cell r="H1139">
            <v>2985</v>
          </cell>
        </row>
        <row r="1140">
          <cell r="G1140" t="str">
            <v xml:space="preserve">Torilis japonica </v>
          </cell>
          <cell r="H1140">
            <v>1337</v>
          </cell>
        </row>
        <row r="1141">
          <cell r="G1141" t="str">
            <v xml:space="preserve">Tortella tortuosa </v>
          </cell>
          <cell r="H1141">
            <v>2012</v>
          </cell>
        </row>
        <row r="1142">
          <cell r="G1142" t="str">
            <v xml:space="preserve">Tortula cernua </v>
          </cell>
          <cell r="H1142">
            <v>1608</v>
          </cell>
        </row>
        <row r="1143">
          <cell r="G1143" t="str">
            <v xml:space="preserve">Tortula cuneifolia </v>
          </cell>
          <cell r="H1143">
            <v>2014</v>
          </cell>
        </row>
        <row r="1144">
          <cell r="G1144" t="str">
            <v xml:space="preserve">Tortula truncata </v>
          </cell>
          <cell r="H1144">
            <v>1908</v>
          </cell>
        </row>
        <row r="1145">
          <cell r="G1145" t="str">
            <v xml:space="preserve">Tragopogon pratensis </v>
          </cell>
          <cell r="H1145">
            <v>1339</v>
          </cell>
        </row>
        <row r="1146">
          <cell r="G1146" t="str">
            <v xml:space="preserve">Trapeliopsis granulosa </v>
          </cell>
          <cell r="H1146">
            <v>3097</v>
          </cell>
        </row>
        <row r="1147">
          <cell r="G1147" t="str">
            <v xml:space="preserve">Trichocolea tomentella </v>
          </cell>
          <cell r="H1147">
            <v>2309</v>
          </cell>
        </row>
        <row r="1148">
          <cell r="G1148" t="str">
            <v xml:space="preserve">Trichophorum cespitosum </v>
          </cell>
          <cell r="H1148">
            <v>1210</v>
          </cell>
        </row>
        <row r="1149">
          <cell r="G1149" t="str">
            <v xml:space="preserve">Trientalis europaea </v>
          </cell>
          <cell r="H1149">
            <v>1340</v>
          </cell>
        </row>
        <row r="1150">
          <cell r="G1150" t="str">
            <v xml:space="preserve">Trifolium campestre </v>
          </cell>
          <cell r="H1150">
            <v>1342</v>
          </cell>
        </row>
        <row r="1151">
          <cell r="G1151" t="str">
            <v xml:space="preserve">Trifolium dubium </v>
          </cell>
          <cell r="H1151">
            <v>1343</v>
          </cell>
        </row>
        <row r="1152">
          <cell r="G1152" t="str">
            <v xml:space="preserve">Trifolium medium </v>
          </cell>
          <cell r="H1152">
            <v>1346</v>
          </cell>
        </row>
        <row r="1153">
          <cell r="G1153" t="str">
            <v xml:space="preserve">Trifolium pratense </v>
          </cell>
          <cell r="H1153">
            <v>1349</v>
          </cell>
        </row>
        <row r="1154">
          <cell r="G1154" t="str">
            <v xml:space="preserve">Trifolium repens </v>
          </cell>
          <cell r="H1154">
            <v>1350</v>
          </cell>
        </row>
        <row r="1155">
          <cell r="G1155" t="str">
            <v>Trifolium seedling</v>
          </cell>
          <cell r="H1155">
            <v>2709</v>
          </cell>
        </row>
        <row r="1156">
          <cell r="G1156" t="str">
            <v xml:space="preserve">Triglochin maritimum </v>
          </cell>
          <cell r="H1156">
            <v>1353</v>
          </cell>
        </row>
        <row r="1157">
          <cell r="G1157" t="str">
            <v xml:space="preserve">Triglochin palustre </v>
          </cell>
          <cell r="H1157">
            <v>1354</v>
          </cell>
        </row>
        <row r="1158">
          <cell r="G1158" t="str">
            <v xml:space="preserve">Trisetum flavescens </v>
          </cell>
          <cell r="H1158">
            <v>1356</v>
          </cell>
        </row>
        <row r="1159">
          <cell r="G1159" t="str">
            <v xml:space="preserve">Triticum aestivum </v>
          </cell>
          <cell r="H1159">
            <v>2989</v>
          </cell>
        </row>
        <row r="1160">
          <cell r="G1160" t="str">
            <v xml:space="preserve">Tritomaria quinquedentata </v>
          </cell>
          <cell r="H1160">
            <v>2313</v>
          </cell>
        </row>
        <row r="1161">
          <cell r="G1161" t="str">
            <v xml:space="preserve">Trollius europaeus </v>
          </cell>
          <cell r="H1161">
            <v>1357</v>
          </cell>
        </row>
        <row r="1162">
          <cell r="G1162" t="str">
            <v xml:space="preserve">Tsuga heterophylla </v>
          </cell>
          <cell r="H1162">
            <v>2990</v>
          </cell>
        </row>
        <row r="1163">
          <cell r="G1163" t="str">
            <v xml:space="preserve">Typha latifolia </v>
          </cell>
          <cell r="H1163">
            <v>1362</v>
          </cell>
        </row>
        <row r="1164">
          <cell r="G1164" t="str">
            <v>Ulex europaeus (g)</v>
          </cell>
          <cell r="H1164">
            <v>2639</v>
          </cell>
        </row>
        <row r="1165">
          <cell r="G1165" t="str">
            <v>Ulex europaeus (s)</v>
          </cell>
          <cell r="H1165">
            <v>1363</v>
          </cell>
        </row>
        <row r="1166">
          <cell r="G1166" t="str">
            <v xml:space="preserve">Ulex gallii </v>
          </cell>
          <cell r="H1166">
            <v>1364</v>
          </cell>
        </row>
        <row r="1167">
          <cell r="G1167" t="str">
            <v>Ulmus glabra (c)</v>
          </cell>
          <cell r="H1167">
            <v>1365</v>
          </cell>
        </row>
        <row r="1168">
          <cell r="G1168" t="str">
            <v>Ulmus glabra (g)</v>
          </cell>
          <cell r="H1168">
            <v>2641</v>
          </cell>
        </row>
        <row r="1169">
          <cell r="G1169" t="str">
            <v>Ulmus glabra (s)</v>
          </cell>
          <cell r="H1169">
            <v>2640</v>
          </cell>
        </row>
        <row r="1170">
          <cell r="G1170" t="str">
            <v xml:space="preserve">Ulmus procera </v>
          </cell>
          <cell r="H1170">
            <v>1366</v>
          </cell>
        </row>
        <row r="1171">
          <cell r="G1171" t="str">
            <v>Ulmus procera (g)</v>
          </cell>
          <cell r="H1171">
            <v>2993</v>
          </cell>
        </row>
        <row r="1172">
          <cell r="G1172" t="str">
            <v>Ulmus procera (s)</v>
          </cell>
          <cell r="H1172">
            <v>2992</v>
          </cell>
        </row>
        <row r="1173">
          <cell r="G1173" t="str">
            <v xml:space="preserve">Urtica dioica </v>
          </cell>
          <cell r="H1173">
            <v>1368</v>
          </cell>
        </row>
        <row r="1174">
          <cell r="G1174" t="str">
            <v xml:space="preserve">Urtica urens </v>
          </cell>
          <cell r="H1174">
            <v>1369</v>
          </cell>
        </row>
        <row r="1175">
          <cell r="G1175" t="str">
            <v xml:space="preserve">Utricularia vulgaris s.l. </v>
          </cell>
          <cell r="H1175">
            <v>1373</v>
          </cell>
        </row>
        <row r="1176">
          <cell r="G1176" t="str">
            <v xml:space="preserve">Vaccinium myrtillus </v>
          </cell>
          <cell r="H1176">
            <v>1375</v>
          </cell>
        </row>
        <row r="1177">
          <cell r="G1177" t="str">
            <v xml:space="preserve">Vaccinium oxycoccos </v>
          </cell>
          <cell r="H1177">
            <v>1376</v>
          </cell>
        </row>
        <row r="1178">
          <cell r="G1178" t="str">
            <v xml:space="preserve">Vaccinium uliginosum </v>
          </cell>
          <cell r="H1178">
            <v>1377</v>
          </cell>
        </row>
        <row r="1179">
          <cell r="G1179" t="str">
            <v xml:space="preserve">Vaccinium vitis-idaea </v>
          </cell>
          <cell r="H1179">
            <v>1378</v>
          </cell>
        </row>
        <row r="1180">
          <cell r="G1180" t="str">
            <v xml:space="preserve">Valeriana dioica </v>
          </cell>
          <cell r="H1180">
            <v>1380</v>
          </cell>
        </row>
        <row r="1181">
          <cell r="G1181" t="str">
            <v xml:space="preserve">Valeriana officinalis </v>
          </cell>
          <cell r="H1181">
            <v>1381</v>
          </cell>
        </row>
        <row r="1182">
          <cell r="G1182" t="str">
            <v xml:space="preserve">Valerianella locusta </v>
          </cell>
          <cell r="H1182">
            <v>1385</v>
          </cell>
        </row>
        <row r="1183">
          <cell r="G1183" t="str">
            <v xml:space="preserve">Verbascum thapsus </v>
          </cell>
          <cell r="H1183">
            <v>1387</v>
          </cell>
        </row>
        <row r="1184">
          <cell r="G1184" t="str">
            <v xml:space="preserve">Veronica agrestis </v>
          </cell>
          <cell r="H1184">
            <v>1390</v>
          </cell>
        </row>
        <row r="1185">
          <cell r="G1185" t="str">
            <v xml:space="preserve">Veronica arvensis </v>
          </cell>
          <cell r="H1185">
            <v>1393</v>
          </cell>
        </row>
        <row r="1186">
          <cell r="G1186" t="str">
            <v xml:space="preserve">Veronica beccabunga </v>
          </cell>
          <cell r="H1186">
            <v>1394</v>
          </cell>
        </row>
        <row r="1187">
          <cell r="G1187" t="str">
            <v xml:space="preserve">Veronica catenata </v>
          </cell>
          <cell r="H1187">
            <v>1395</v>
          </cell>
        </row>
        <row r="1188">
          <cell r="G1188" t="str">
            <v xml:space="preserve">Veronica chamaedrys </v>
          </cell>
          <cell r="H1188">
            <v>1396</v>
          </cell>
        </row>
        <row r="1189">
          <cell r="G1189" t="str">
            <v xml:space="preserve">Veronica filiformis </v>
          </cell>
          <cell r="H1189">
            <v>1397</v>
          </cell>
        </row>
        <row r="1190">
          <cell r="G1190" t="str">
            <v xml:space="preserve">Veronica fruticans </v>
          </cell>
          <cell r="H1190">
            <v>1398</v>
          </cell>
        </row>
        <row r="1191">
          <cell r="G1191" t="str">
            <v xml:space="preserve">Veronica hederifolia </v>
          </cell>
          <cell r="H1191">
            <v>1399</v>
          </cell>
        </row>
        <row r="1192">
          <cell r="G1192" t="str">
            <v xml:space="preserve">Veronica montana </v>
          </cell>
          <cell r="H1192">
            <v>1400</v>
          </cell>
        </row>
        <row r="1193">
          <cell r="G1193" t="str">
            <v xml:space="preserve">Veronica officinalis </v>
          </cell>
          <cell r="H1193">
            <v>1401</v>
          </cell>
        </row>
        <row r="1194">
          <cell r="G1194" t="str">
            <v xml:space="preserve">Veronica persica </v>
          </cell>
          <cell r="H1194">
            <v>1403</v>
          </cell>
        </row>
        <row r="1195">
          <cell r="G1195" t="str">
            <v xml:space="preserve">Veronica scutellata </v>
          </cell>
          <cell r="H1195">
            <v>1405</v>
          </cell>
        </row>
        <row r="1196">
          <cell r="G1196" t="str">
            <v>Veronica seedling</v>
          </cell>
          <cell r="H1196">
            <v>2996</v>
          </cell>
        </row>
        <row r="1197">
          <cell r="G1197" t="str">
            <v xml:space="preserve">Veronica serpyllifolia subsp. humifusa </v>
          </cell>
          <cell r="H1197">
            <v>1407</v>
          </cell>
        </row>
        <row r="1198">
          <cell r="G1198" t="str">
            <v xml:space="preserve">Veronica serpyllifolia subsp. serpyllifolia </v>
          </cell>
          <cell r="H1198">
            <v>1406</v>
          </cell>
        </row>
        <row r="1199">
          <cell r="G1199" t="str">
            <v>Viburnum lantana (g)</v>
          </cell>
          <cell r="H1199">
            <v>4304</v>
          </cell>
        </row>
        <row r="1200">
          <cell r="G1200" t="str">
            <v>Viburnum lantana (s)</v>
          </cell>
          <cell r="H1200">
            <v>2997</v>
          </cell>
        </row>
        <row r="1201">
          <cell r="G1201" t="str">
            <v>Viburnum opulus (s)</v>
          </cell>
          <cell r="H1201">
            <v>1409</v>
          </cell>
        </row>
        <row r="1202">
          <cell r="G1202" t="str">
            <v xml:space="preserve">Vicia cracca </v>
          </cell>
          <cell r="H1202">
            <v>1411</v>
          </cell>
        </row>
        <row r="1203">
          <cell r="G1203" t="str">
            <v xml:space="preserve">Vicia hirsuta </v>
          </cell>
          <cell r="H1203">
            <v>1412</v>
          </cell>
        </row>
        <row r="1204">
          <cell r="G1204" t="str">
            <v xml:space="preserve">Vicia lutea </v>
          </cell>
          <cell r="H1204">
            <v>1414</v>
          </cell>
        </row>
        <row r="1205">
          <cell r="G1205" t="str">
            <v xml:space="preserve">Vicia sativa </v>
          </cell>
          <cell r="H1205">
            <v>2707</v>
          </cell>
        </row>
        <row r="1206">
          <cell r="G1206" t="str">
            <v xml:space="preserve">Vicia sativa subsp. nigra </v>
          </cell>
          <cell r="H1206">
            <v>1410</v>
          </cell>
        </row>
        <row r="1207">
          <cell r="G1207" t="str">
            <v>Vicia seedling</v>
          </cell>
          <cell r="H1207">
            <v>2747</v>
          </cell>
        </row>
        <row r="1208">
          <cell r="G1208" t="str">
            <v xml:space="preserve">Vicia sepium </v>
          </cell>
          <cell r="H1208">
            <v>1416</v>
          </cell>
        </row>
        <row r="1209">
          <cell r="G1209" t="str">
            <v xml:space="preserve">Vicia tetrasperma </v>
          </cell>
          <cell r="H1209">
            <v>1418</v>
          </cell>
        </row>
        <row r="1210">
          <cell r="G1210" t="str">
            <v xml:space="preserve">Viola canina </v>
          </cell>
          <cell r="H1210">
            <v>1422</v>
          </cell>
        </row>
        <row r="1211">
          <cell r="G1211" t="str">
            <v xml:space="preserve">Viola hirta </v>
          </cell>
          <cell r="H1211">
            <v>1423</v>
          </cell>
        </row>
        <row r="1212">
          <cell r="G1212" t="str">
            <v xml:space="preserve">Viola lutea </v>
          </cell>
          <cell r="H1212">
            <v>1425</v>
          </cell>
        </row>
        <row r="1213">
          <cell r="G1213" t="str">
            <v xml:space="preserve">Viola odorata </v>
          </cell>
          <cell r="H1213">
            <v>1426</v>
          </cell>
        </row>
        <row r="1214">
          <cell r="G1214" t="str">
            <v xml:space="preserve">Viola palustris </v>
          </cell>
          <cell r="H1214">
            <v>1427</v>
          </cell>
        </row>
        <row r="1215">
          <cell r="G1215" t="str">
            <v xml:space="preserve">Viola reichenbachiana or Viola riviniana </v>
          </cell>
          <cell r="H1215">
            <v>4376</v>
          </cell>
        </row>
        <row r="1216">
          <cell r="G1216" t="str">
            <v xml:space="preserve">Viola riviniana </v>
          </cell>
          <cell r="H1216">
            <v>1429</v>
          </cell>
        </row>
        <row r="1217">
          <cell r="G1217" t="str">
            <v xml:space="preserve">Viola riviniana x rupestris (V. x burnatii) </v>
          </cell>
          <cell r="H1217">
            <v>3348</v>
          </cell>
        </row>
        <row r="1218">
          <cell r="G1218" t="str">
            <v xml:space="preserve">Viola rupestris </v>
          </cell>
          <cell r="H1218">
            <v>1430</v>
          </cell>
        </row>
        <row r="1219">
          <cell r="G1219" t="str">
            <v>Viola seedling</v>
          </cell>
          <cell r="H1219">
            <v>2999</v>
          </cell>
        </row>
        <row r="1220">
          <cell r="G1220" t="str">
            <v xml:space="preserve">Wahlenbergia hederacea </v>
          </cell>
          <cell r="H1220">
            <v>1436</v>
          </cell>
        </row>
        <row r="1221">
          <cell r="G1221" t="str">
            <v xml:space="preserve">Warnstorfia fluitans </v>
          </cell>
          <cell r="H1221">
            <v>1656</v>
          </cell>
        </row>
        <row r="1222">
          <cell r="G1222" t="str">
            <v xml:space="preserve">Weissia </v>
          </cell>
          <cell r="H1222">
            <v>3065</v>
          </cell>
        </row>
        <row r="1223">
          <cell r="G1223" t="str">
            <v xml:space="preserve">Weissia brachycarpa </v>
          </cell>
          <cell r="H1223">
            <v>2044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+ Extra Species"/>
      <sheetName val="Cell Features Template"/>
      <sheetName val="NEW QCODES"/>
      <sheetName val="All_LTMN_Lookups"/>
      <sheetName val="DELETED LINES"/>
      <sheetName val="DELETED LINES 2"/>
      <sheetName val="Woodland Coordinates"/>
      <sheetName val="Seedlings Template"/>
      <sheetName val="Dbh"/>
      <sheetName val="Dominance Template"/>
      <sheetName val="Datacod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ole Plot Data"/>
      <sheetName val="All_LTMN_Lookups"/>
    </sheetNames>
    <sheetDataSet>
      <sheetData sheetId="0"/>
      <sheetData sheetId="1">
        <row r="2">
          <cell r="A2">
            <v>1</v>
          </cell>
          <cell r="I2" t="str">
            <v>B01</v>
          </cell>
          <cell r="L2">
            <v>100</v>
          </cell>
          <cell r="M2" t="str">
            <v>No information available - data lost</v>
          </cell>
          <cell r="N2" t="str">
            <v>Calcareous grassland</v>
          </cell>
          <cell r="O2" t="str">
            <v>Lowland calcareous grassland</v>
          </cell>
        </row>
        <row r="3">
          <cell r="I3" t="str">
            <v>B02</v>
          </cell>
          <cell r="L3">
            <v>101</v>
          </cell>
          <cell r="M3" t="str">
            <v>No sample/reading taken - equipment out of action/unable to visit equipment</v>
          </cell>
          <cell r="N3" t="str">
            <v>Acid grassland</v>
          </cell>
          <cell r="O3" t="str">
            <v>Upland calcareous grassland</v>
          </cell>
        </row>
        <row r="4">
          <cell r="I4" t="str">
            <v>B03</v>
          </cell>
          <cell r="L4">
            <v>102</v>
          </cell>
          <cell r="M4" t="str">
            <v>Sample lost or inadvertently discarded</v>
          </cell>
          <cell r="N4" t="str">
            <v>Improved grassland</v>
          </cell>
          <cell r="O4" t="str">
            <v>Lowland dry acid grassland</v>
          </cell>
        </row>
        <row r="5">
          <cell r="I5" t="str">
            <v>B04</v>
          </cell>
          <cell r="L5">
            <v>103</v>
          </cell>
          <cell r="M5" t="str">
            <v>Partial loss of sample</v>
          </cell>
          <cell r="N5" t="str">
            <v xml:space="preserve">Neutral grassland </v>
          </cell>
          <cell r="O5" t="str">
            <v>Coastal and floodplain grazing marsh</v>
          </cell>
        </row>
        <row r="6">
          <cell r="I6" t="str">
            <v>B05</v>
          </cell>
          <cell r="L6">
            <v>104</v>
          </cell>
          <cell r="M6" t="str">
            <v>Sample frozen when collected</v>
          </cell>
          <cell r="N6" t="str">
            <v>Coniferous woodland</v>
          </cell>
          <cell r="O6" t="str">
            <v>Lowland meadows</v>
          </cell>
        </row>
        <row r="7">
          <cell r="I7" t="str">
            <v>B06</v>
          </cell>
          <cell r="L7">
            <v>105</v>
          </cell>
          <cell r="M7" t="str">
            <v>Snow in funnel when sample collected</v>
          </cell>
          <cell r="N7" t="str">
            <v>Broadleaved woodland</v>
          </cell>
          <cell r="O7" t="str">
            <v>Upland hay meadows</v>
          </cell>
        </row>
        <row r="8">
          <cell r="I8" t="str">
            <v>B07</v>
          </cell>
          <cell r="L8">
            <v>106</v>
          </cell>
          <cell r="M8" t="str">
            <v>Snow during sampling period</v>
          </cell>
          <cell r="N8" t="str">
            <v>Arable and horticultural</v>
          </cell>
          <cell r="O8" t="str">
            <v>Lowland beech and yew woodland</v>
          </cell>
        </row>
        <row r="9">
          <cell r="I9" t="str">
            <v>B08</v>
          </cell>
          <cell r="L9">
            <v>107</v>
          </cell>
          <cell r="M9" t="str">
            <v>Bird droppings in funnel</v>
          </cell>
          <cell r="N9" t="str">
            <v>Boundary and linear</v>
          </cell>
          <cell r="O9" t="str">
            <v>Lowland mixed deciduous woodland</v>
          </cell>
        </row>
        <row r="10">
          <cell r="I10" t="str">
            <v>B09</v>
          </cell>
          <cell r="L10">
            <v>108</v>
          </cell>
          <cell r="M10" t="str">
            <v>Insects in sample</v>
          </cell>
          <cell r="N10" t="str">
            <v>Bracken</v>
          </cell>
          <cell r="O10" t="str">
            <v>Upland mixed ashwoods</v>
          </cell>
        </row>
        <row r="11">
          <cell r="I11" t="str">
            <v>B10</v>
          </cell>
          <cell r="L11">
            <v>109</v>
          </cell>
          <cell r="M11" t="str">
            <v>Leaves in sample</v>
          </cell>
          <cell r="N11" t="str">
            <v>Dwarf shrub heath</v>
          </cell>
          <cell r="O11" t="str">
            <v>Upland oakwood</v>
          </cell>
        </row>
        <row r="12">
          <cell r="I12" t="str">
            <v>B11</v>
          </cell>
          <cell r="L12">
            <v>110</v>
          </cell>
          <cell r="M12" t="str">
            <v>Soil in sample</v>
          </cell>
          <cell r="N12" t="str">
            <v>Bog</v>
          </cell>
          <cell r="O12" t="str">
            <v>Wet woodland</v>
          </cell>
        </row>
        <row r="13">
          <cell r="I13" t="str">
            <v>B12</v>
          </cell>
          <cell r="L13">
            <v>111</v>
          </cell>
          <cell r="M13" t="str">
            <v>Unidentified debris in sample</v>
          </cell>
          <cell r="N13" t="str">
            <v>Fen, marsh and swamp</v>
          </cell>
          <cell r="O13" t="str">
            <v>Wood pasture and parkland</v>
          </cell>
        </row>
        <row r="14">
          <cell r="I14" t="str">
            <v>B13</v>
          </cell>
          <cell r="L14">
            <v>112</v>
          </cell>
          <cell r="M14" t="str">
            <v>Debris in funnel</v>
          </cell>
          <cell r="N14" t="str">
            <v>Inland rock</v>
          </cell>
          <cell r="O14" t="str">
            <v>Arable field margins</v>
          </cell>
        </row>
        <row r="15">
          <cell r="I15" t="str">
            <v>B14</v>
          </cell>
          <cell r="L15">
            <v>113</v>
          </cell>
          <cell r="M15" t="str">
            <v>Sample discoloured</v>
          </cell>
          <cell r="N15" t="str">
            <v>Montane</v>
          </cell>
          <cell r="O15" t="str">
            <v>Traditional orchards</v>
          </cell>
        </row>
        <row r="16">
          <cell r="I16" t="str">
            <v>B15</v>
          </cell>
          <cell r="L16">
            <v>114</v>
          </cell>
          <cell r="M16" t="str">
            <v>Bonfire in vicinity during sampling period</v>
          </cell>
          <cell r="N16" t="str">
            <v>Built-up and gardens</v>
          </cell>
          <cell r="O16" t="str">
            <v>Hedgerows</v>
          </cell>
        </row>
        <row r="17">
          <cell r="I17" t="str">
            <v>B16</v>
          </cell>
          <cell r="L17">
            <v>115</v>
          </cell>
          <cell r="M17" t="str">
            <v>Heather burning in vicinity during sampling period</v>
          </cell>
          <cell r="N17" t="str">
            <v>Supralittoral sediment</v>
          </cell>
          <cell r="O17" t="str">
            <v>Lowland heathland</v>
          </cell>
        </row>
        <row r="18">
          <cell r="I18" t="str">
            <v>B17</v>
          </cell>
          <cell r="L18">
            <v>116</v>
          </cell>
          <cell r="M18" t="str">
            <v>Forest fire in vicinity during sampling period</v>
          </cell>
          <cell r="N18" t="str">
            <v>Littoral sediment</v>
          </cell>
          <cell r="O18" t="str">
            <v>Upland heathland</v>
          </cell>
        </row>
        <row r="19">
          <cell r="I19" t="str">
            <v>B18</v>
          </cell>
          <cell r="L19">
            <v>117</v>
          </cell>
          <cell r="M19" t="str">
            <v>Straw burning in vicinity during sampling period</v>
          </cell>
          <cell r="O19" t="str">
            <v>Blanket bog</v>
          </cell>
        </row>
        <row r="20">
          <cell r="I20" t="str">
            <v>B19</v>
          </cell>
          <cell r="L20">
            <v>118</v>
          </cell>
          <cell r="M20" t="str">
            <v>Crop spraying in vicinity during sampling period</v>
          </cell>
          <cell r="O20" t="str">
            <v>Lowland raised bog</v>
          </cell>
        </row>
        <row r="21">
          <cell r="I21" t="str">
            <v>B20</v>
          </cell>
          <cell r="L21">
            <v>119</v>
          </cell>
          <cell r="M21" t="str">
            <v>Construction work in vicinity during sampling period</v>
          </cell>
          <cell r="O21" t="str">
            <v>Lowland fens</v>
          </cell>
        </row>
        <row r="22">
          <cell r="I22" t="str">
            <v>B21</v>
          </cell>
          <cell r="L22">
            <v>120</v>
          </cell>
          <cell r="M22" t="str">
            <v>Liming in vicinity during sampling period</v>
          </cell>
          <cell r="O22" t="str">
            <v>Reedbeds</v>
          </cell>
        </row>
        <row r="23">
          <cell r="I23" t="str">
            <v>B22</v>
          </cell>
          <cell r="L23">
            <v>121</v>
          </cell>
          <cell r="M23" t="str">
            <v>Change of land use in vicinity</v>
          </cell>
          <cell r="O23" t="str">
            <v>Upland fens, flushes and swamps</v>
          </cell>
        </row>
        <row r="24">
          <cell r="I24" t="str">
            <v>B23</v>
          </cell>
          <cell r="L24">
            <v>122</v>
          </cell>
          <cell r="M24" t="str">
            <v>Funnel assembly replaced with clean one</v>
          </cell>
          <cell r="O24" t="str">
            <v>Purple moor-grass and rush pastures</v>
          </cell>
        </row>
        <row r="25">
          <cell r="I25" t="str">
            <v>B24</v>
          </cell>
          <cell r="L25">
            <v>123</v>
          </cell>
          <cell r="M25" t="str">
            <v>Clip open</v>
          </cell>
          <cell r="O25" t="str">
            <v>Calaminarian grassland</v>
          </cell>
        </row>
        <row r="26">
          <cell r="I26" t="str">
            <v>B25</v>
          </cell>
          <cell r="L26">
            <v>124</v>
          </cell>
          <cell r="M26" t="str">
            <v>Tubing damaged</v>
          </cell>
          <cell r="O26" t="str">
            <v>Inland rock outcrops and scree habitats</v>
          </cell>
        </row>
        <row r="27">
          <cell r="I27" t="str">
            <v>B26</v>
          </cell>
          <cell r="L27">
            <v>125</v>
          </cell>
          <cell r="M27" t="str">
            <v>Connections loose</v>
          </cell>
          <cell r="O27" t="str">
            <v>Limestone pavement</v>
          </cell>
        </row>
        <row r="28">
          <cell r="I28" t="str">
            <v>B27</v>
          </cell>
          <cell r="L28">
            <v>126</v>
          </cell>
          <cell r="M28" t="str">
            <v>River/lake frozen - no sample</v>
          </cell>
          <cell r="O28" t="str">
            <v>Mountain heath and willow scrub</v>
          </cell>
        </row>
        <row r="29">
          <cell r="I29" t="str">
            <v>B28</v>
          </cell>
          <cell r="L29">
            <v>127</v>
          </cell>
          <cell r="M29" t="str">
            <v>River/lake dry - no sample</v>
          </cell>
          <cell r="O29" t="str">
            <v>Open mosaic habitats on previously developed land</v>
          </cell>
        </row>
        <row r="30">
          <cell r="I30" t="str">
            <v>B29</v>
          </cell>
          <cell r="L30">
            <v>128</v>
          </cell>
          <cell r="M30" t="str">
            <v>Fauna in tube</v>
          </cell>
          <cell r="O30" t="str">
            <v>Sand dunes</v>
          </cell>
        </row>
        <row r="31">
          <cell r="I31" t="str">
            <v>B30</v>
          </cell>
          <cell r="L31">
            <v>129</v>
          </cell>
          <cell r="M31" t="str">
            <v>Condensation in tube</v>
          </cell>
          <cell r="O31" t="str">
            <v>Vegetated shingle</v>
          </cell>
        </row>
        <row r="32">
          <cell r="I32" t="str">
            <v>B31</v>
          </cell>
          <cell r="L32">
            <v>130</v>
          </cell>
          <cell r="M32" t="str">
            <v>Plot/transect section not surveyed</v>
          </cell>
          <cell r="O32" t="str">
            <v>Saltmarsh</v>
          </cell>
        </row>
        <row r="33">
          <cell r="I33" t="str">
            <v>B32</v>
          </cell>
          <cell r="L33">
            <v>131</v>
          </cell>
          <cell r="M33" t="str">
            <v>Trampling during sampling period</v>
          </cell>
          <cell r="O33" t="str">
            <v>Intertidal mudflats</v>
          </cell>
        </row>
        <row r="34">
          <cell r="I34" t="str">
            <v>B33</v>
          </cell>
          <cell r="L34">
            <v>132</v>
          </cell>
          <cell r="M34" t="str">
            <v>Plot not accurately relocated</v>
          </cell>
          <cell r="O34" t="str">
            <v>Maritime cliff and slopes</v>
          </cell>
        </row>
        <row r="35">
          <cell r="I35" t="str">
            <v>B34</v>
          </cell>
          <cell r="L35">
            <v>133</v>
          </cell>
          <cell r="M35" t="str">
            <v>Evidence of disease in plot/transect section</v>
          </cell>
        </row>
        <row r="36">
          <cell r="I36" t="str">
            <v>B35</v>
          </cell>
          <cell r="L36">
            <v>134</v>
          </cell>
          <cell r="M36" t="str">
            <v>Significant disturbance in plot/transect section</v>
          </cell>
        </row>
        <row r="37">
          <cell r="I37" t="str">
            <v>B36</v>
          </cell>
          <cell r="L37">
            <v>135</v>
          </cell>
          <cell r="M37" t="str">
            <v>Pitfall trap flooded</v>
          </cell>
        </row>
        <row r="38">
          <cell r="I38" t="str">
            <v>B37</v>
          </cell>
          <cell r="L38">
            <v>136</v>
          </cell>
          <cell r="M38" t="str">
            <v>Cell not surveyed due to obstruction</v>
          </cell>
        </row>
        <row r="39">
          <cell r="I39" t="str">
            <v>B38</v>
          </cell>
          <cell r="L39">
            <v>137</v>
          </cell>
          <cell r="M39" t="str">
            <v>Flooding of survey area</v>
          </cell>
        </row>
        <row r="40">
          <cell r="I40" t="str">
            <v>B39</v>
          </cell>
          <cell r="L40">
            <v>138</v>
          </cell>
          <cell r="M40" t="str">
            <v>Mowing of survey area</v>
          </cell>
        </row>
        <row r="41">
          <cell r="I41" t="str">
            <v>B40</v>
          </cell>
          <cell r="L41">
            <v>139</v>
          </cell>
          <cell r="M41" t="str">
            <v>Muck/slurry/slag application</v>
          </cell>
        </row>
        <row r="42">
          <cell r="L42">
            <v>140</v>
          </cell>
          <cell r="M42" t="str">
            <v>Application of chemicals (details should be supplied)</v>
          </cell>
        </row>
        <row r="43">
          <cell r="L43">
            <v>141</v>
          </cell>
          <cell r="M43" t="str">
            <v>Grazing by sheep</v>
          </cell>
        </row>
        <row r="44">
          <cell r="L44">
            <v>142</v>
          </cell>
          <cell r="M44" t="str">
            <v>Grazing by cattle</v>
          </cell>
        </row>
        <row r="45">
          <cell r="L45">
            <v>143</v>
          </cell>
          <cell r="M45" t="str">
            <v>Grazing/browsing by deer</v>
          </cell>
        </row>
        <row r="46">
          <cell r="L46">
            <v>144</v>
          </cell>
          <cell r="M46" t="str">
            <v>Grazing - other</v>
          </cell>
        </row>
        <row r="47">
          <cell r="L47">
            <v>145</v>
          </cell>
          <cell r="M47" t="str">
            <v>Woodland Management: Coppicing</v>
          </cell>
        </row>
        <row r="48">
          <cell r="L48">
            <v>146</v>
          </cell>
          <cell r="M48" t="str">
            <v>Woodland Management: Thinning</v>
          </cell>
        </row>
        <row r="49">
          <cell r="L49">
            <v>147</v>
          </cell>
          <cell r="M49" t="str">
            <v>Woodland Management: Clear Felling</v>
          </cell>
        </row>
        <row r="50">
          <cell r="L50">
            <v>148</v>
          </cell>
          <cell r="M50" t="str">
            <v>Woodland Management: Brashing</v>
          </cell>
        </row>
        <row r="51">
          <cell r="L51">
            <v>149</v>
          </cell>
          <cell r="M51" t="str">
            <v>Wind-throw</v>
          </cell>
        </row>
        <row r="52">
          <cell r="L52">
            <v>150</v>
          </cell>
          <cell r="M52" t="str">
            <v>Animal path present</v>
          </cell>
        </row>
        <row r="53">
          <cell r="L53">
            <v>151</v>
          </cell>
          <cell r="M53" t="str">
            <v>Forest ride present</v>
          </cell>
        </row>
        <row r="54">
          <cell r="L54">
            <v>152</v>
          </cell>
          <cell r="M54" t="str">
            <v>Human path present</v>
          </cell>
        </row>
        <row r="55">
          <cell r="L55">
            <v>153</v>
          </cell>
          <cell r="M55" t="str">
            <v>Path present (unspecified)</v>
          </cell>
        </row>
        <row r="56">
          <cell r="L56">
            <v>154</v>
          </cell>
          <cell r="M56" t="str">
            <v>Rolling of survey area</v>
          </cell>
        </row>
        <row r="57">
          <cell r="L57">
            <v>160</v>
          </cell>
          <cell r="M57" t="str">
            <v>Pitfall trap damaged</v>
          </cell>
        </row>
        <row r="58">
          <cell r="L58">
            <v>161</v>
          </cell>
          <cell r="M58" t="str">
            <v>Pitfall trap lost</v>
          </cell>
        </row>
        <row r="59">
          <cell r="L59">
            <v>162</v>
          </cell>
          <cell r="M59" t="str">
            <v>No antifreeze left in pitfall trap</v>
          </cell>
        </row>
        <row r="60">
          <cell r="L60">
            <v>163</v>
          </cell>
          <cell r="M60" t="str">
            <v>Trampling by cattle during sampling period</v>
          </cell>
        </row>
        <row r="61">
          <cell r="L61">
            <v>164</v>
          </cell>
          <cell r="M61" t="str">
            <v>Pitfall trap contained enough debris/mud to affect catch</v>
          </cell>
        </row>
        <row r="62">
          <cell r="L62">
            <v>165</v>
          </cell>
          <cell r="M62" t="str">
            <v>Pitfall trap raised above ground level</v>
          </cell>
        </row>
        <row r="63">
          <cell r="L63">
            <v>166</v>
          </cell>
          <cell r="M63" t="str">
            <v>Small amount of debris/mud in pitfall trap may have obscured small ground predators</v>
          </cell>
        </row>
        <row r="64">
          <cell r="L64">
            <v>167</v>
          </cell>
          <cell r="M64" t="str">
            <v>Pitfall trap lid removed during sampling period</v>
          </cell>
        </row>
        <row r="65">
          <cell r="L65">
            <v>168</v>
          </cell>
          <cell r="M65" t="str">
            <v>Trampling by sheep during sampling period</v>
          </cell>
        </row>
        <row r="66">
          <cell r="L66">
            <v>169</v>
          </cell>
          <cell r="M66" t="str">
            <v>High river flow following snowmelt</v>
          </cell>
        </row>
        <row r="67">
          <cell r="L67">
            <v>170</v>
          </cell>
          <cell r="M67" t="str">
            <v>Pond frozen</v>
          </cell>
        </row>
        <row r="68">
          <cell r="L68">
            <v>171</v>
          </cell>
          <cell r="M68" t="str">
            <v>Spawn possibly killed by frost</v>
          </cell>
        </row>
        <row r="69">
          <cell r="L69">
            <v>172</v>
          </cell>
          <cell r="M69" t="str">
            <v>Number of spawn masses to large to count</v>
          </cell>
        </row>
        <row r="70">
          <cell r="L70">
            <v>173</v>
          </cell>
          <cell r="M70" t="str">
            <v>Number of spawn masses approximate</v>
          </cell>
        </row>
        <row r="71">
          <cell r="L71">
            <v>174</v>
          </cell>
          <cell r="M71" t="str">
            <v>Pond dried up</v>
          </cell>
        </row>
        <row r="72">
          <cell r="L72">
            <v>175</v>
          </cell>
          <cell r="M72" t="str">
            <v>No frogs seen prior to spawning</v>
          </cell>
        </row>
        <row r="73">
          <cell r="L73">
            <v>176</v>
          </cell>
          <cell r="M73" t="str">
            <v>Pond covered in snow</v>
          </cell>
        </row>
        <row r="74">
          <cell r="L74">
            <v>177</v>
          </cell>
          <cell r="M74" t="str">
            <v>No newly metamorphosed frogs seen leaving pond</v>
          </cell>
        </row>
        <row r="75">
          <cell r="L75">
            <v>178</v>
          </cell>
          <cell r="M75" t="str">
            <v>Spawn stranded and dried out due to falling water levels</v>
          </cell>
        </row>
        <row r="76">
          <cell r="L76">
            <v>179</v>
          </cell>
          <cell r="M76" t="str">
            <v>Pond drying up - only small surface puddles remain</v>
          </cell>
        </row>
        <row r="77">
          <cell r="L77">
            <v>180</v>
          </cell>
          <cell r="M77" t="str">
            <v>Trace rainfall recorded (marked as 'X' on Met Office form)</v>
          </cell>
        </row>
        <row r="78">
          <cell r="L78">
            <v>181</v>
          </cell>
          <cell r="M78" t="str">
            <v>Water in funnel, through no rain fell ('XX' on Met Office form)</v>
          </cell>
        </row>
        <row r="79">
          <cell r="L79">
            <v>182</v>
          </cell>
          <cell r="M79" t="str">
            <v>Snow or sleet during sampling period</v>
          </cell>
        </row>
        <row r="80">
          <cell r="L80">
            <v>183</v>
          </cell>
          <cell r="M80" t="str">
            <v>Wet bulb reservoir/wick frozen</v>
          </cell>
        </row>
        <row r="81">
          <cell r="L81">
            <v>184</v>
          </cell>
          <cell r="M81" t="str">
            <v>Wet bulb reservoir/wick dry</v>
          </cell>
        </row>
        <row r="82">
          <cell r="L82">
            <v>185</v>
          </cell>
          <cell r="M82" t="str">
            <v>Anemometer cups frozen</v>
          </cell>
        </row>
        <row r="83">
          <cell r="L83">
            <v>186</v>
          </cell>
          <cell r="M83" t="str">
            <v>Rainfall catch likely to include some snow</v>
          </cell>
        </row>
        <row r="84">
          <cell r="L84">
            <v>187</v>
          </cell>
          <cell r="M84" t="str">
            <v>Snow cleared from rain gauge</v>
          </cell>
        </row>
        <row r="85">
          <cell r="L85">
            <v>188</v>
          </cell>
          <cell r="M85" t="str">
            <v>Rain gauge not level</v>
          </cell>
        </row>
        <row r="86">
          <cell r="L86">
            <v>189</v>
          </cell>
          <cell r="M86" t="str">
            <v>Rain gauge funnel blocked</v>
          </cell>
        </row>
        <row r="87">
          <cell r="L87">
            <v>190</v>
          </cell>
          <cell r="M87" t="str">
            <v>Trace of snow recorded ('X' for snow depth on Met Office form)</v>
          </cell>
        </row>
        <row r="88">
          <cell r="L88">
            <v>191</v>
          </cell>
          <cell r="M88" t="str">
            <v>Hail during sampling period</v>
          </cell>
        </row>
        <row r="89">
          <cell r="L89">
            <v>200</v>
          </cell>
          <cell r="M89" t="str">
            <v>Adverse weather conditions affected sampling/recording</v>
          </cell>
        </row>
        <row r="90">
          <cell r="L90">
            <v>201</v>
          </cell>
          <cell r="M90" t="str">
            <v>Biting insects affected sampling/recording</v>
          </cell>
        </row>
        <row r="91">
          <cell r="L91">
            <v>202</v>
          </cell>
          <cell r="M91" t="str">
            <v>Failing light affected sampling/recording</v>
          </cell>
        </row>
        <row r="92">
          <cell r="L92">
            <v>203</v>
          </cell>
          <cell r="M92" t="str">
            <v>No flow observed in river - standing water only</v>
          </cell>
        </row>
        <row r="93">
          <cell r="L93">
            <v>204</v>
          </cell>
          <cell r="M93" t="str">
            <v>Material inadequately preserved</v>
          </cell>
        </row>
        <row r="94">
          <cell r="L94">
            <v>205</v>
          </cell>
          <cell r="M94" t="str">
            <v>Supplementary samples taken</v>
          </cell>
        </row>
        <row r="95">
          <cell r="L95">
            <v>206</v>
          </cell>
          <cell r="M95" t="str">
            <v>Unidentified material archived</v>
          </cell>
        </row>
        <row r="96">
          <cell r="L96">
            <v>207</v>
          </cell>
          <cell r="M96" t="str">
            <v>River/lake stage iced up</v>
          </cell>
        </row>
        <row r="97">
          <cell r="L97">
            <v>208</v>
          </cell>
          <cell r="M97" t="str">
            <v>Water sampling site cleared of weed/algae</v>
          </cell>
        </row>
        <row r="98">
          <cell r="L98">
            <v>210</v>
          </cell>
          <cell r="M98" t="str">
            <v>Too few adult spittle bugs found for colour morph analysis</v>
          </cell>
        </row>
        <row r="99">
          <cell r="L99">
            <v>211</v>
          </cell>
          <cell r="M99" t="str">
            <v>Mitopus individual inadequately preserved - unable to measure femur</v>
          </cell>
        </row>
        <row r="100">
          <cell r="L100">
            <v>212</v>
          </cell>
          <cell r="M100" t="str">
            <v>Small mammal(s) in trap - species unrecorded</v>
          </cell>
        </row>
        <row r="101">
          <cell r="L101">
            <v>213</v>
          </cell>
          <cell r="M101" t="str">
            <v>Short-tailed field vole(s) in trap</v>
          </cell>
        </row>
        <row r="102">
          <cell r="L102">
            <v>214</v>
          </cell>
          <cell r="M102" t="str">
            <v>Pygmy shrew(s) in trap</v>
          </cell>
        </row>
        <row r="103">
          <cell r="L103">
            <v>215</v>
          </cell>
          <cell r="M103" t="str">
            <v>Frog(s) in trap</v>
          </cell>
        </row>
        <row r="104">
          <cell r="L104">
            <v>216</v>
          </cell>
          <cell r="M104" t="str">
            <v>Common shrew(s) in trap</v>
          </cell>
        </row>
        <row r="105">
          <cell r="L105">
            <v>217</v>
          </cell>
          <cell r="M105" t="str">
            <v>Common lizard(s) in trap</v>
          </cell>
        </row>
        <row r="106">
          <cell r="L106">
            <v>218</v>
          </cell>
          <cell r="M106" t="str">
            <v>No assessment of clusters made, but species probably is holding a territory</v>
          </cell>
        </row>
        <row r="107">
          <cell r="L107">
            <v>222</v>
          </cell>
          <cell r="M107" t="str">
            <v>Non-standard sampling date</v>
          </cell>
        </row>
        <row r="108">
          <cell r="L108">
            <v>223</v>
          </cell>
          <cell r="M108" t="str">
            <v>Non-standard sampling time</v>
          </cell>
        </row>
        <row r="109">
          <cell r="L109">
            <v>224</v>
          </cell>
          <cell r="M109" t="str">
            <v>Data edited - HYDROLOG code 2</v>
          </cell>
        </row>
        <row r="110">
          <cell r="L110">
            <v>225</v>
          </cell>
          <cell r="M110" t="str">
            <v>Data suspect - HYDROLOG code 3</v>
          </cell>
        </row>
        <row r="111">
          <cell r="L111">
            <v>226</v>
          </cell>
          <cell r="M111" t="str">
            <v>Data unvalidated - HYDROLOG code 4</v>
          </cell>
        </row>
        <row r="112">
          <cell r="L112">
            <v>227</v>
          </cell>
          <cell r="M112" t="str">
            <v>Sample taken at lake outflow</v>
          </cell>
        </row>
        <row r="113">
          <cell r="L113">
            <v>228</v>
          </cell>
          <cell r="M113" t="str">
            <v>Sample taken from jetty/dam</v>
          </cell>
        </row>
        <row r="114">
          <cell r="L114">
            <v>229</v>
          </cell>
          <cell r="M114" t="str">
            <v>High river flow</v>
          </cell>
        </row>
        <row r="115">
          <cell r="L115">
            <v>230</v>
          </cell>
          <cell r="M115" t="str">
            <v>Anthill present</v>
          </cell>
        </row>
        <row r="116">
          <cell r="L116">
            <v>231</v>
          </cell>
          <cell r="M116" t="str">
            <v>Rabbit scrape present</v>
          </cell>
        </row>
        <row r="117">
          <cell r="L117">
            <v>232</v>
          </cell>
          <cell r="M117" t="str">
            <v>Moth trap bulb blown - partial catch only</v>
          </cell>
        </row>
        <row r="118">
          <cell r="L118">
            <v>233</v>
          </cell>
          <cell r="M118" t="str">
            <v>Lake level high</v>
          </cell>
        </row>
        <row r="119">
          <cell r="L119">
            <v>234</v>
          </cell>
          <cell r="M119" t="str">
            <v>Lake level low</v>
          </cell>
        </row>
        <row r="120">
          <cell r="L120">
            <v>235</v>
          </cell>
          <cell r="M120" t="str">
            <v>Mole-hill present</v>
          </cell>
        </row>
        <row r="121">
          <cell r="L121">
            <v>236</v>
          </cell>
          <cell r="M121" t="str">
            <v>Approximate or estimated count</v>
          </cell>
        </row>
        <row r="122">
          <cell r="L122">
            <v>237</v>
          </cell>
          <cell r="M122" t="str">
            <v>Tree dead</v>
          </cell>
        </row>
        <row r="123">
          <cell r="L123">
            <v>238</v>
          </cell>
          <cell r="M123" t="str">
            <v>Stem dead</v>
          </cell>
        </row>
        <row r="124">
          <cell r="L124">
            <v>239</v>
          </cell>
          <cell r="M124" t="str">
            <v>Taxon identified with high confidence</v>
          </cell>
        </row>
        <row r="125">
          <cell r="L125">
            <v>240</v>
          </cell>
          <cell r="M125" t="str">
            <v>Taxon identified with medium confidence</v>
          </cell>
        </row>
        <row r="126">
          <cell r="L126">
            <v>241</v>
          </cell>
          <cell r="M126" t="str">
            <v>Taxon identified with low confidence</v>
          </cell>
        </row>
        <row r="127">
          <cell r="L127">
            <v>501</v>
          </cell>
          <cell r="M127" t="str">
            <v>Laboratory: No sample</v>
          </cell>
        </row>
        <row r="128">
          <cell r="L128">
            <v>502</v>
          </cell>
          <cell r="M128" t="str">
            <v>Laboratory: Sample lost or inadvertently discarded</v>
          </cell>
        </row>
        <row r="129">
          <cell r="L129">
            <v>503</v>
          </cell>
          <cell r="M129" t="str">
            <v>Laboratory: Partial loss of sample</v>
          </cell>
        </row>
        <row r="130">
          <cell r="L130">
            <v>504</v>
          </cell>
          <cell r="M130" t="str">
            <v>Laboratory: Sample discarded because of contamination</v>
          </cell>
        </row>
        <row r="131">
          <cell r="L131">
            <v>505</v>
          </cell>
          <cell r="M131" t="str">
            <v>Laboratory: Insufficient sample for measurement</v>
          </cell>
        </row>
        <row r="132">
          <cell r="L132">
            <v>506</v>
          </cell>
          <cell r="M132" t="str">
            <v>Laboratory: Measurement not made because of equipment failure</v>
          </cell>
        </row>
        <row r="133">
          <cell r="L133">
            <v>507</v>
          </cell>
          <cell r="M133" t="str">
            <v>Laboratory: Sample pre-filtered</v>
          </cell>
        </row>
        <row r="134">
          <cell r="L134">
            <v>508</v>
          </cell>
          <cell r="M134" t="str">
            <v>Laboratory: Significant deposit of black material on filter</v>
          </cell>
        </row>
        <row r="135">
          <cell r="L135">
            <v>509</v>
          </cell>
          <cell r="M135" t="str">
            <v>Laboratory: Significant deposit of brown material on filter</v>
          </cell>
        </row>
        <row r="136">
          <cell r="L136">
            <v>510</v>
          </cell>
          <cell r="M136" t="str">
            <v>Laboratory: Significant deposit of green material on filter</v>
          </cell>
        </row>
        <row r="137">
          <cell r="L137">
            <v>511</v>
          </cell>
          <cell r="M137" t="str">
            <v>Laboratory: No separate acidified sub-sample for Al and Fe</v>
          </cell>
        </row>
        <row r="138">
          <cell r="L138">
            <v>512</v>
          </cell>
          <cell r="M138" t="str">
            <v>Total dissolved P greater than Total P. Must be errors in one or other determination. Calculated value of PPART set to null</v>
          </cell>
        </row>
        <row r="139">
          <cell r="L139">
            <v>513</v>
          </cell>
          <cell r="M139" t="str">
            <v>Calculated value of PPART (PTOT-PTOTD) based on half the LOD value of PTOTD</v>
          </cell>
        </row>
        <row r="140">
          <cell r="L140">
            <v>999</v>
          </cell>
          <cell r="M140" t="str">
            <v>Free-text information is associated with this data record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inance Template"/>
      <sheetName val="All_LTMN_Lookups"/>
    </sheetNames>
    <sheetDataSet>
      <sheetData sheetId="0"/>
      <sheetData sheetId="1">
        <row r="1">
          <cell r="G1" t="str">
            <v>DESC_LATIN</v>
          </cell>
        </row>
        <row r="2">
          <cell r="C2" t="str">
            <v>C</v>
          </cell>
        </row>
        <row r="3">
          <cell r="C3" t="str">
            <v>S</v>
          </cell>
        </row>
        <row r="4">
          <cell r="C4" t="str">
            <v>I</v>
          </cell>
        </row>
        <row r="5">
          <cell r="C5" t="str">
            <v>U</v>
          </cell>
        </row>
        <row r="6">
          <cell r="C6" t="str">
            <v>H</v>
          </cell>
        </row>
        <row r="7">
          <cell r="C7" t="str">
            <v>A</v>
          </cell>
        </row>
        <row r="8">
          <cell r="C8" t="str">
            <v>E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Template"/>
      <sheetName val="Whole Plot Data"/>
      <sheetName val="Altitude"/>
      <sheetName val="Ground features &amp; extra species"/>
      <sheetName val="Cell Features Template"/>
      <sheetName val="All_LTMN_Lookup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ll Features Template"/>
      <sheetName val="All_LTMN_Lookups"/>
    </sheetNames>
    <sheetDataSet>
      <sheetData sheetId="0"/>
      <sheetData sheetId="1">
        <row r="2">
          <cell r="I2" t="str">
            <v>B01</v>
          </cell>
          <cell r="L2">
            <v>100</v>
          </cell>
        </row>
        <row r="3">
          <cell r="L3">
            <v>101</v>
          </cell>
        </row>
        <row r="4">
          <cell r="L4">
            <v>102</v>
          </cell>
        </row>
        <row r="5">
          <cell r="L5">
            <v>103</v>
          </cell>
        </row>
        <row r="6">
          <cell r="L6">
            <v>104</v>
          </cell>
        </row>
        <row r="7">
          <cell r="L7">
            <v>105</v>
          </cell>
        </row>
        <row r="8">
          <cell r="L8">
            <v>106</v>
          </cell>
        </row>
        <row r="9">
          <cell r="L9">
            <v>107</v>
          </cell>
        </row>
        <row r="10">
          <cell r="L10">
            <v>108</v>
          </cell>
        </row>
        <row r="11">
          <cell r="L11">
            <v>109</v>
          </cell>
        </row>
        <row r="12">
          <cell r="L12">
            <v>110</v>
          </cell>
        </row>
        <row r="13">
          <cell r="L13">
            <v>111</v>
          </cell>
        </row>
        <row r="14">
          <cell r="L14">
            <v>112</v>
          </cell>
        </row>
        <row r="15">
          <cell r="L15">
            <v>113</v>
          </cell>
        </row>
        <row r="16">
          <cell r="L16">
            <v>114</v>
          </cell>
        </row>
        <row r="17">
          <cell r="L17">
            <v>115</v>
          </cell>
        </row>
        <row r="18">
          <cell r="L18">
            <v>116</v>
          </cell>
        </row>
        <row r="19">
          <cell r="L19">
            <v>117</v>
          </cell>
        </row>
        <row r="20">
          <cell r="L20">
            <v>118</v>
          </cell>
        </row>
        <row r="21">
          <cell r="L21">
            <v>119</v>
          </cell>
        </row>
        <row r="22">
          <cell r="L22">
            <v>120</v>
          </cell>
        </row>
        <row r="23">
          <cell r="L23">
            <v>121</v>
          </cell>
        </row>
        <row r="24">
          <cell r="L24">
            <v>122</v>
          </cell>
        </row>
        <row r="25">
          <cell r="L25">
            <v>123</v>
          </cell>
        </row>
        <row r="26">
          <cell r="L26">
            <v>124</v>
          </cell>
        </row>
        <row r="27">
          <cell r="L27">
            <v>125</v>
          </cell>
        </row>
        <row r="28">
          <cell r="L28">
            <v>126</v>
          </cell>
        </row>
        <row r="29">
          <cell r="L29">
            <v>127</v>
          </cell>
        </row>
        <row r="30">
          <cell r="L30">
            <v>128</v>
          </cell>
        </row>
        <row r="31">
          <cell r="L31">
            <v>129</v>
          </cell>
        </row>
        <row r="32">
          <cell r="L32">
            <v>130</v>
          </cell>
        </row>
        <row r="33">
          <cell r="L33">
            <v>131</v>
          </cell>
        </row>
        <row r="34">
          <cell r="L34">
            <v>132</v>
          </cell>
        </row>
        <row r="35">
          <cell r="L35">
            <v>133</v>
          </cell>
        </row>
        <row r="36">
          <cell r="L36">
            <v>134</v>
          </cell>
        </row>
        <row r="37">
          <cell r="L37">
            <v>135</v>
          </cell>
        </row>
        <row r="38">
          <cell r="L38">
            <v>136</v>
          </cell>
        </row>
        <row r="39">
          <cell r="L39">
            <v>137</v>
          </cell>
        </row>
        <row r="40">
          <cell r="L40">
            <v>138</v>
          </cell>
        </row>
        <row r="41">
          <cell r="L41">
            <v>139</v>
          </cell>
        </row>
        <row r="42">
          <cell r="L42">
            <v>140</v>
          </cell>
        </row>
        <row r="43">
          <cell r="L43">
            <v>141</v>
          </cell>
        </row>
        <row r="44">
          <cell r="L44">
            <v>142</v>
          </cell>
        </row>
        <row r="45">
          <cell r="L45">
            <v>143</v>
          </cell>
        </row>
        <row r="46">
          <cell r="L46">
            <v>144</v>
          </cell>
        </row>
        <row r="47">
          <cell r="L47">
            <v>145</v>
          </cell>
        </row>
        <row r="48">
          <cell r="L48">
            <v>146</v>
          </cell>
        </row>
        <row r="49">
          <cell r="L49">
            <v>147</v>
          </cell>
        </row>
        <row r="50">
          <cell r="L50">
            <v>148</v>
          </cell>
        </row>
        <row r="51">
          <cell r="L51">
            <v>149</v>
          </cell>
        </row>
        <row r="52">
          <cell r="L52">
            <v>150</v>
          </cell>
        </row>
        <row r="53">
          <cell r="L53">
            <v>151</v>
          </cell>
        </row>
        <row r="54">
          <cell r="L54">
            <v>152</v>
          </cell>
        </row>
        <row r="55">
          <cell r="L55">
            <v>153</v>
          </cell>
        </row>
        <row r="56">
          <cell r="L56">
            <v>154</v>
          </cell>
        </row>
        <row r="57">
          <cell r="L57">
            <v>160</v>
          </cell>
        </row>
        <row r="58">
          <cell r="L58">
            <v>161</v>
          </cell>
        </row>
        <row r="59">
          <cell r="L59">
            <v>162</v>
          </cell>
        </row>
        <row r="60">
          <cell r="L60">
            <v>163</v>
          </cell>
        </row>
        <row r="61">
          <cell r="L61">
            <v>164</v>
          </cell>
        </row>
        <row r="62">
          <cell r="L62">
            <v>165</v>
          </cell>
        </row>
        <row r="63">
          <cell r="L63">
            <v>166</v>
          </cell>
        </row>
        <row r="64">
          <cell r="L64">
            <v>167</v>
          </cell>
        </row>
        <row r="65">
          <cell r="L65">
            <v>168</v>
          </cell>
        </row>
        <row r="66">
          <cell r="L66">
            <v>169</v>
          </cell>
        </row>
        <row r="67">
          <cell r="L67">
            <v>170</v>
          </cell>
        </row>
        <row r="68">
          <cell r="L68">
            <v>171</v>
          </cell>
        </row>
        <row r="69">
          <cell r="L69">
            <v>172</v>
          </cell>
        </row>
        <row r="70">
          <cell r="L70">
            <v>173</v>
          </cell>
        </row>
        <row r="71">
          <cell r="L71">
            <v>174</v>
          </cell>
        </row>
        <row r="72">
          <cell r="L72">
            <v>175</v>
          </cell>
        </row>
        <row r="73">
          <cell r="L73">
            <v>176</v>
          </cell>
        </row>
        <row r="74">
          <cell r="L74">
            <v>177</v>
          </cell>
        </row>
        <row r="75">
          <cell r="L75">
            <v>178</v>
          </cell>
        </row>
        <row r="76">
          <cell r="L76">
            <v>179</v>
          </cell>
        </row>
        <row r="77">
          <cell r="L77">
            <v>180</v>
          </cell>
        </row>
        <row r="78">
          <cell r="L78">
            <v>181</v>
          </cell>
        </row>
        <row r="79">
          <cell r="L79">
            <v>182</v>
          </cell>
        </row>
        <row r="80">
          <cell r="L80">
            <v>183</v>
          </cell>
        </row>
        <row r="81">
          <cell r="L81">
            <v>184</v>
          </cell>
        </row>
        <row r="82">
          <cell r="L82">
            <v>185</v>
          </cell>
        </row>
        <row r="83">
          <cell r="L83">
            <v>186</v>
          </cell>
        </row>
        <row r="84">
          <cell r="L84">
            <v>187</v>
          </cell>
        </row>
        <row r="85">
          <cell r="L85">
            <v>188</v>
          </cell>
        </row>
        <row r="86">
          <cell r="L86">
            <v>189</v>
          </cell>
        </row>
        <row r="87">
          <cell r="L87">
            <v>190</v>
          </cell>
        </row>
        <row r="88">
          <cell r="L88">
            <v>191</v>
          </cell>
        </row>
        <row r="89">
          <cell r="L89">
            <v>200</v>
          </cell>
        </row>
        <row r="90">
          <cell r="L90">
            <v>201</v>
          </cell>
        </row>
        <row r="91">
          <cell r="L91">
            <v>202</v>
          </cell>
        </row>
        <row r="92">
          <cell r="L92">
            <v>203</v>
          </cell>
        </row>
        <row r="93">
          <cell r="L93">
            <v>204</v>
          </cell>
        </row>
        <row r="94">
          <cell r="L94">
            <v>205</v>
          </cell>
        </row>
        <row r="95">
          <cell r="L95">
            <v>206</v>
          </cell>
        </row>
        <row r="96">
          <cell r="L96">
            <v>207</v>
          </cell>
        </row>
        <row r="97">
          <cell r="L97">
            <v>208</v>
          </cell>
        </row>
        <row r="98">
          <cell r="L98">
            <v>210</v>
          </cell>
        </row>
        <row r="99">
          <cell r="L99">
            <v>211</v>
          </cell>
        </row>
        <row r="100">
          <cell r="L100">
            <v>212</v>
          </cell>
        </row>
        <row r="101">
          <cell r="L101">
            <v>213</v>
          </cell>
        </row>
        <row r="102">
          <cell r="L102">
            <v>214</v>
          </cell>
        </row>
        <row r="103">
          <cell r="L103">
            <v>215</v>
          </cell>
        </row>
        <row r="104">
          <cell r="L104">
            <v>216</v>
          </cell>
        </row>
        <row r="105">
          <cell r="L105">
            <v>217</v>
          </cell>
        </row>
        <row r="106">
          <cell r="L106">
            <v>218</v>
          </cell>
        </row>
        <row r="107">
          <cell r="L107">
            <v>222</v>
          </cell>
        </row>
        <row r="108">
          <cell r="L108">
            <v>223</v>
          </cell>
        </row>
        <row r="109">
          <cell r="L109">
            <v>224</v>
          </cell>
        </row>
        <row r="110">
          <cell r="L110">
            <v>225</v>
          </cell>
        </row>
        <row r="111">
          <cell r="L111">
            <v>226</v>
          </cell>
        </row>
        <row r="112">
          <cell r="L112">
            <v>227</v>
          </cell>
        </row>
        <row r="113">
          <cell r="L113">
            <v>228</v>
          </cell>
        </row>
        <row r="114">
          <cell r="L114">
            <v>229</v>
          </cell>
        </row>
        <row r="115">
          <cell r="L115">
            <v>230</v>
          </cell>
        </row>
        <row r="116">
          <cell r="L116">
            <v>231</v>
          </cell>
        </row>
        <row r="117">
          <cell r="L117">
            <v>232</v>
          </cell>
        </row>
        <row r="118">
          <cell r="L118">
            <v>233</v>
          </cell>
        </row>
        <row r="119">
          <cell r="L119">
            <v>234</v>
          </cell>
        </row>
        <row r="120">
          <cell r="L120">
            <v>235</v>
          </cell>
        </row>
        <row r="121">
          <cell r="L121">
            <v>236</v>
          </cell>
        </row>
        <row r="122">
          <cell r="L122">
            <v>237</v>
          </cell>
        </row>
        <row r="123">
          <cell r="L123">
            <v>238</v>
          </cell>
        </row>
        <row r="124">
          <cell r="L124">
            <v>239</v>
          </cell>
        </row>
        <row r="125">
          <cell r="L125">
            <v>240</v>
          </cell>
        </row>
        <row r="126">
          <cell r="L126">
            <v>241</v>
          </cell>
        </row>
        <row r="127">
          <cell r="L127">
            <v>501</v>
          </cell>
        </row>
        <row r="128">
          <cell r="L128">
            <v>502</v>
          </cell>
        </row>
        <row r="129">
          <cell r="L129">
            <v>503</v>
          </cell>
        </row>
        <row r="130">
          <cell r="L130">
            <v>504</v>
          </cell>
        </row>
        <row r="131">
          <cell r="L131">
            <v>505</v>
          </cell>
        </row>
        <row r="132">
          <cell r="L132">
            <v>506</v>
          </cell>
        </row>
        <row r="133">
          <cell r="L133">
            <v>507</v>
          </cell>
        </row>
        <row r="134">
          <cell r="L134">
            <v>508</v>
          </cell>
        </row>
        <row r="135">
          <cell r="L135">
            <v>509</v>
          </cell>
        </row>
        <row r="136">
          <cell r="L136">
            <v>510</v>
          </cell>
        </row>
        <row r="137">
          <cell r="L137">
            <v>511</v>
          </cell>
        </row>
        <row r="138">
          <cell r="L138">
            <v>512</v>
          </cell>
        </row>
        <row r="139">
          <cell r="L139">
            <v>513</v>
          </cell>
        </row>
        <row r="140">
          <cell r="L140">
            <v>999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odland Coordinates"/>
      <sheetName val="Altitude"/>
      <sheetName val="Ground features"/>
      <sheetName val="All_LTMN_Lookups"/>
    </sheetNames>
    <sheetDataSet>
      <sheetData sheetId="0"/>
      <sheetData sheetId="1"/>
      <sheetData sheetId="2"/>
      <sheetData sheetId="3">
        <row r="2">
          <cell r="I2" t="str">
            <v>B01</v>
          </cell>
        </row>
        <row r="3">
          <cell r="I3" t="str">
            <v>B02</v>
          </cell>
        </row>
        <row r="4">
          <cell r="I4" t="str">
            <v>B03</v>
          </cell>
        </row>
        <row r="5">
          <cell r="I5" t="str">
            <v>B04</v>
          </cell>
        </row>
        <row r="6">
          <cell r="I6" t="str">
            <v>B05</v>
          </cell>
        </row>
        <row r="7">
          <cell r="I7" t="str">
            <v>B06</v>
          </cell>
        </row>
        <row r="8">
          <cell r="I8" t="str">
            <v>B07</v>
          </cell>
        </row>
        <row r="9">
          <cell r="I9" t="str">
            <v>B08</v>
          </cell>
        </row>
        <row r="10">
          <cell r="I10" t="str">
            <v>B09</v>
          </cell>
        </row>
        <row r="11">
          <cell r="I11" t="str">
            <v>B10</v>
          </cell>
        </row>
        <row r="12">
          <cell r="I12" t="str">
            <v>B11</v>
          </cell>
        </row>
        <row r="13">
          <cell r="I13" t="str">
            <v>B12</v>
          </cell>
        </row>
        <row r="14">
          <cell r="I14" t="str">
            <v>B13</v>
          </cell>
        </row>
        <row r="15">
          <cell r="I15" t="str">
            <v>B14</v>
          </cell>
        </row>
        <row r="16">
          <cell r="I16" t="str">
            <v>B15</v>
          </cell>
        </row>
        <row r="17">
          <cell r="I17" t="str">
            <v>B16</v>
          </cell>
        </row>
        <row r="18">
          <cell r="I18" t="str">
            <v>B17</v>
          </cell>
        </row>
        <row r="19">
          <cell r="I19" t="str">
            <v>B18</v>
          </cell>
        </row>
        <row r="20">
          <cell r="I20" t="str">
            <v>B19</v>
          </cell>
        </row>
        <row r="21">
          <cell r="I21" t="str">
            <v>B20</v>
          </cell>
        </row>
        <row r="22">
          <cell r="I22" t="str">
            <v>B21</v>
          </cell>
        </row>
        <row r="23">
          <cell r="I23" t="str">
            <v>B22</v>
          </cell>
        </row>
        <row r="24">
          <cell r="I24" t="str">
            <v>B23</v>
          </cell>
        </row>
        <row r="25">
          <cell r="I25" t="str">
            <v>B24</v>
          </cell>
        </row>
        <row r="26">
          <cell r="I26" t="str">
            <v>B25</v>
          </cell>
        </row>
        <row r="27">
          <cell r="I27" t="str">
            <v>B26</v>
          </cell>
        </row>
        <row r="28">
          <cell r="I28" t="str">
            <v>B27</v>
          </cell>
        </row>
        <row r="29">
          <cell r="I29" t="str">
            <v>B28</v>
          </cell>
        </row>
        <row r="30">
          <cell r="I30" t="str">
            <v>B29</v>
          </cell>
        </row>
        <row r="31">
          <cell r="I31" t="str">
            <v>B30</v>
          </cell>
        </row>
        <row r="32">
          <cell r="I32" t="str">
            <v>B31</v>
          </cell>
        </row>
        <row r="33">
          <cell r="I33" t="str">
            <v>B32</v>
          </cell>
        </row>
        <row r="34">
          <cell r="I34" t="str">
            <v>B33</v>
          </cell>
        </row>
        <row r="35">
          <cell r="I35" t="str">
            <v>B34</v>
          </cell>
        </row>
        <row r="36">
          <cell r="I36" t="str">
            <v>B35</v>
          </cell>
        </row>
        <row r="37">
          <cell r="I37" t="str">
            <v>B36</v>
          </cell>
        </row>
        <row r="38">
          <cell r="I38" t="str">
            <v>B37</v>
          </cell>
        </row>
        <row r="39">
          <cell r="I39" t="str">
            <v>B38</v>
          </cell>
        </row>
        <row r="40">
          <cell r="I40" t="str">
            <v>B39</v>
          </cell>
        </row>
        <row r="41">
          <cell r="I41" t="str">
            <v>B40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edlings Template"/>
      <sheetName val="All_LTMN_Lookups"/>
    </sheetNames>
    <sheetDataSet>
      <sheetData sheetId="0"/>
      <sheetData sheetId="1">
        <row r="1">
          <cell r="G1" t="str">
            <v>DESC_LATIN</v>
          </cell>
        </row>
        <row r="2">
          <cell r="I2" t="str">
            <v>B01</v>
          </cell>
        </row>
        <row r="3">
          <cell r="I3" t="str">
            <v>B02</v>
          </cell>
        </row>
        <row r="4">
          <cell r="I4" t="str">
            <v>B03</v>
          </cell>
        </row>
        <row r="5">
          <cell r="I5" t="str">
            <v>B04</v>
          </cell>
        </row>
        <row r="6">
          <cell r="I6" t="str">
            <v>B05</v>
          </cell>
        </row>
        <row r="7">
          <cell r="I7" t="str">
            <v>B06</v>
          </cell>
        </row>
        <row r="8">
          <cell r="I8" t="str">
            <v>B07</v>
          </cell>
        </row>
        <row r="9">
          <cell r="I9" t="str">
            <v>B08</v>
          </cell>
        </row>
        <row r="10">
          <cell r="I10" t="str">
            <v>B09</v>
          </cell>
        </row>
        <row r="11">
          <cell r="I11" t="str">
            <v>B10</v>
          </cell>
        </row>
        <row r="12">
          <cell r="I12" t="str">
            <v>B11</v>
          </cell>
        </row>
        <row r="13">
          <cell r="I13" t="str">
            <v>B12</v>
          </cell>
        </row>
        <row r="14">
          <cell r="I14" t="str">
            <v>B13</v>
          </cell>
        </row>
        <row r="15">
          <cell r="I15" t="str">
            <v>B14</v>
          </cell>
        </row>
        <row r="16">
          <cell r="I16" t="str">
            <v>B15</v>
          </cell>
        </row>
        <row r="17">
          <cell r="I17" t="str">
            <v>B16</v>
          </cell>
        </row>
        <row r="18">
          <cell r="I18" t="str">
            <v>B17</v>
          </cell>
        </row>
        <row r="19">
          <cell r="I19" t="str">
            <v>B18</v>
          </cell>
        </row>
        <row r="20">
          <cell r="I20" t="str">
            <v>B19</v>
          </cell>
        </row>
        <row r="21">
          <cell r="I21" t="str">
            <v>B20</v>
          </cell>
        </row>
        <row r="22">
          <cell r="I22" t="str">
            <v>B21</v>
          </cell>
        </row>
        <row r="23">
          <cell r="I23" t="str">
            <v>B22</v>
          </cell>
        </row>
        <row r="24">
          <cell r="I24" t="str">
            <v>B23</v>
          </cell>
        </row>
        <row r="25">
          <cell r="I25" t="str">
            <v>B24</v>
          </cell>
        </row>
        <row r="26">
          <cell r="I26" t="str">
            <v>B25</v>
          </cell>
        </row>
        <row r="27">
          <cell r="I27" t="str">
            <v>B26</v>
          </cell>
        </row>
        <row r="28">
          <cell r="I28" t="str">
            <v>B27</v>
          </cell>
        </row>
        <row r="29">
          <cell r="I29" t="str">
            <v>B28</v>
          </cell>
        </row>
        <row r="30">
          <cell r="I30" t="str">
            <v>B29</v>
          </cell>
        </row>
        <row r="31">
          <cell r="I31" t="str">
            <v>B30</v>
          </cell>
        </row>
        <row r="32">
          <cell r="I32" t="str">
            <v>B31</v>
          </cell>
        </row>
        <row r="33">
          <cell r="I33" t="str">
            <v>B32</v>
          </cell>
        </row>
        <row r="34">
          <cell r="I34" t="str">
            <v>B33</v>
          </cell>
        </row>
        <row r="35">
          <cell r="I35" t="str">
            <v>B34</v>
          </cell>
        </row>
        <row r="36">
          <cell r="I36" t="str">
            <v>B35</v>
          </cell>
        </row>
        <row r="37">
          <cell r="I37" t="str">
            <v>B36</v>
          </cell>
        </row>
        <row r="38">
          <cell r="I38" t="str">
            <v>B37</v>
          </cell>
        </row>
        <row r="39">
          <cell r="I39" t="str">
            <v>B38</v>
          </cell>
        </row>
        <row r="40">
          <cell r="I40" t="str">
            <v>B39</v>
          </cell>
        </row>
        <row r="41">
          <cell r="I41" t="str">
            <v>B40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RA SPECIES D (2)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  <sheetName val="EXTRA SPECIE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N VEGETATION SURVEY FORM"/>
      <sheetName val="EXTRA SPECIES"/>
      <sheetName val="LTMN VEGETATION SURVEY FORM B"/>
      <sheetName val="EXTRA SPECIES B"/>
      <sheetName val="LTMN VEGETATION SURVEY FORM C"/>
      <sheetName val="EXTRA SPECIES C"/>
      <sheetName val="LTMN VEGETATION SURVEY FORM D"/>
      <sheetName val="EXTRA SPECIES D"/>
      <sheetName val="Whole site species list &amp; BAPs"/>
      <sheetName val="Plot by plot speci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9T08:51:13.505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53843 59033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9T08:51:13.506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53843 58355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9T08:51:13.507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55553 64606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9T08:51:13.508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56556 61097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9T08:51:13.510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35754 83466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4T14:57:58.480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107250 19150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units="cm"/>
          <inkml:channel name="Y" type="integer" units="cm"/>
        </inkml:traceFormat>
        <inkml:channelProperties>
          <inkml:channelProperty channel="X" name="resolution" value="28.34646" units="1/cm"/>
          <inkml:channelProperty channel="Y" name="resolution" value="28.34646" units="1/cm"/>
        </inkml:channelProperties>
      </inkml:inkSource>
      <inkml:timestamp xml:id="ts0" timeString="2019-08-14T14:57:58.481"/>
    </inkml:context>
    <inkml:brush xml:id="br0">
      <inkml:brushProperty name="width" value="0.04056" units="cm"/>
      <inkml:brushProperty name="height" value="0.04056" units="cm"/>
      <inkml:brushProperty name="color" value="#F2395B"/>
      <inkml:brushProperty name="fitToCurve" value="1"/>
    </inkml:brush>
  </inkml:definitions>
  <inkml:trace contextRef="#ctx0" brushRef="#br0">108750 18700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7-11-07T14:13:10.902"/>
    </inkml:context>
    <inkml:brush xml:id="br0">
      <inkml:brushProperty name="width" value="0.101" units="cm"/>
      <inkml:brushProperty name="height" value="0.101" units="cm"/>
      <inkml:brushProperty name="color" value="#F2395B"/>
      <inkml:brushProperty name="fitToCurve" value="1"/>
    </inkml:brush>
  </inkml:definitions>
  <inkml:trace contextRef="#ctx0" brushRef="#br0">-2147483648-2147483648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ublications.naturalengland.org.uk/publication/6331137473904640?category=5895911152025600http://publications.naturalengland.org.uk/publication/6331137473904640?category=5895911152025600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9"/>
  <dimension ref="A1:AB95"/>
  <sheetViews>
    <sheetView zoomScale="60" zoomScaleNormal="60" workbookViewId="0">
      <pane xSplit="1" topLeftCell="B1" activePane="topRight" state="frozen"/>
      <selection pane="topRight" activeCell="A3" sqref="A3:AA4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2688</v>
      </c>
      <c r="B3" s="172"/>
      <c r="C3" s="172"/>
      <c r="D3" s="172"/>
      <c r="E3" s="172"/>
      <c r="F3" s="172"/>
      <c r="G3" s="172"/>
      <c r="H3" s="172"/>
      <c r="I3" s="172"/>
      <c r="J3" s="172">
        <v>1</v>
      </c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8">
      <c r="A4" s="172" t="s">
        <v>2689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 t="s">
        <v>2214</v>
      </c>
      <c r="S4" s="172" t="s">
        <v>2214</v>
      </c>
      <c r="T4" s="172"/>
      <c r="U4" s="172"/>
      <c r="V4" s="172" t="s">
        <v>2214</v>
      </c>
      <c r="W4" s="172" t="s">
        <v>2214</v>
      </c>
      <c r="X4" s="172" t="s">
        <v>2214</v>
      </c>
      <c r="Y4" s="172"/>
      <c r="Z4" s="172"/>
      <c r="AA4" s="174">
        <v>3.0000000000000001E-3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3">
    <dataValidation type="list" allowBlank="1" showInputMessage="1" showErrorMessage="1" sqref="B3:I3 K3:Z3 B4:Z4 B6:Z47" xr:uid="{00000000-0002-0000-0000-000000000000}">
      <formula1>$A$55:$A$56</formula1>
    </dataValidation>
    <dataValidation allowBlank="1" showInputMessage="1" showErrorMessage="1" sqref="J3" xr:uid="{00000000-0002-0000-0000-000001000000}"/>
    <dataValidation type="list" allowBlank="1" showInputMessage="1" showErrorMessage="1" sqref="C5:Z5" xr:uid="{00000000-0002-0000-0000-000002000000}">
      <formula1>$A$241:$A$243</formula1>
    </dataValidation>
  </dataValidations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9"/>
  <dimension ref="A1:AB515"/>
  <sheetViews>
    <sheetView zoomScale="60" zoomScaleNormal="60" workbookViewId="0">
      <selection activeCell="A20" sqref="A20:AB55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2218</v>
      </c>
      <c r="E2" s="322"/>
      <c r="F2" s="322"/>
      <c r="G2" s="322"/>
      <c r="H2" s="321" t="s">
        <v>1770</v>
      </c>
      <c r="I2" s="321"/>
      <c r="J2" s="125">
        <v>50</v>
      </c>
      <c r="K2" s="323" t="s">
        <v>1771</v>
      </c>
      <c r="L2" s="324"/>
      <c r="M2" s="324"/>
      <c r="N2" s="325" t="s">
        <v>2683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15</v>
      </c>
      <c r="C5" s="342"/>
      <c r="D5" s="341">
        <v>13</v>
      </c>
      <c r="E5" s="342"/>
      <c r="F5" s="341">
        <v>5</v>
      </c>
      <c r="G5" s="342"/>
      <c r="H5" s="341">
        <v>140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2684</v>
      </c>
      <c r="Q5" s="346"/>
      <c r="R5" s="345" t="s">
        <v>2685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2686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12</v>
      </c>
      <c r="C11" s="130">
        <v>53</v>
      </c>
      <c r="D11" s="130">
        <v>3</v>
      </c>
      <c r="E11" s="130">
        <v>4</v>
      </c>
      <c r="F11" s="130">
        <v>4</v>
      </c>
      <c r="G11" s="130">
        <v>4</v>
      </c>
      <c r="H11" s="130">
        <v>4</v>
      </c>
      <c r="I11" s="130">
        <v>47</v>
      </c>
      <c r="J11" s="130">
        <v>13</v>
      </c>
      <c r="K11" s="130">
        <v>6</v>
      </c>
      <c r="L11" s="130">
        <v>5</v>
      </c>
      <c r="M11" s="130">
        <v>22</v>
      </c>
      <c r="N11" s="130">
        <v>75</v>
      </c>
      <c r="O11" s="130">
        <v>62</v>
      </c>
      <c r="P11" s="130">
        <v>7</v>
      </c>
      <c r="Q11" s="130">
        <v>56</v>
      </c>
      <c r="R11" s="130">
        <v>85</v>
      </c>
      <c r="S11" s="130">
        <v>18</v>
      </c>
      <c r="T11" s="130">
        <v>12</v>
      </c>
      <c r="U11" s="130">
        <v>22</v>
      </c>
      <c r="V11" s="130">
        <v>21</v>
      </c>
      <c r="W11" s="130">
        <v>3</v>
      </c>
      <c r="X11" s="130">
        <v>11</v>
      </c>
      <c r="Y11" s="130">
        <v>4</v>
      </c>
      <c r="Z11" s="130">
        <v>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>
        <v>1</v>
      </c>
      <c r="E14" s="133">
        <v>1</v>
      </c>
      <c r="F14" s="133"/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/>
      <c r="M14" s="133">
        <v>1</v>
      </c>
      <c r="N14" s="133">
        <v>1</v>
      </c>
      <c r="O14" s="133"/>
      <c r="P14" s="133"/>
      <c r="Q14" s="133"/>
      <c r="R14" s="133"/>
      <c r="S14" s="133">
        <v>1</v>
      </c>
      <c r="T14" s="133"/>
      <c r="U14" s="133"/>
      <c r="V14" s="133"/>
      <c r="W14" s="133">
        <v>1</v>
      </c>
      <c r="X14" s="133">
        <v>1</v>
      </c>
      <c r="Y14" s="133"/>
      <c r="Z14" s="133"/>
      <c r="AA14" s="133">
        <f>COUNTIF(B14:Z14,"1")</f>
        <v>13</v>
      </c>
      <c r="AB14" s="134">
        <v>0.02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0.1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 ht="30">
      <c r="A20" s="139" t="s">
        <v>1814</v>
      </c>
      <c r="B20" s="139">
        <v>1</v>
      </c>
      <c r="C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X20" s="140">
        <v>1</v>
      </c>
      <c r="Y20" s="140">
        <v>1</v>
      </c>
      <c r="Z20" s="140">
        <v>1</v>
      </c>
      <c r="AA20" s="140">
        <f>COUNTIF(B20:Z20,"1")</f>
        <v>21</v>
      </c>
      <c r="AB20" s="141">
        <v>0.6</v>
      </c>
    </row>
    <row r="21" spans="1:28" s="140" customFormat="1" ht="30">
      <c r="A21" s="139" t="s">
        <v>2285</v>
      </c>
      <c r="B21" s="142">
        <v>1</v>
      </c>
      <c r="C21" s="140">
        <v>1</v>
      </c>
      <c r="F21" s="140">
        <v>1</v>
      </c>
      <c r="G21" s="140">
        <v>1</v>
      </c>
      <c r="I21" s="140">
        <v>1</v>
      </c>
      <c r="J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S21" s="140">
        <v>1</v>
      </c>
      <c r="U21" s="140">
        <v>1</v>
      </c>
      <c r="Z21" s="140">
        <v>1</v>
      </c>
      <c r="AA21" s="140">
        <f t="shared" ref="AA21:AA84" si="0">COUNTIF(B21:Z21,"1")</f>
        <v>14</v>
      </c>
      <c r="AB21" s="141">
        <v>0.15</v>
      </c>
    </row>
    <row r="22" spans="1:28" s="140" customFormat="1" ht="30">
      <c r="A22" s="139" t="s">
        <v>2263</v>
      </c>
      <c r="B22" s="142">
        <v>1</v>
      </c>
      <c r="C22" s="140">
        <v>1</v>
      </c>
      <c r="D22" s="140">
        <v>1</v>
      </c>
      <c r="E22" s="140">
        <v>1</v>
      </c>
      <c r="G22" s="140">
        <v>1</v>
      </c>
      <c r="H22" s="140">
        <v>1</v>
      </c>
      <c r="J22" s="140">
        <v>1</v>
      </c>
      <c r="L22" s="140">
        <v>1</v>
      </c>
      <c r="N22" s="140">
        <v>1</v>
      </c>
      <c r="O22" s="140">
        <v>1</v>
      </c>
      <c r="P22" s="140">
        <v>1</v>
      </c>
      <c r="R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AA22" s="140">
        <f t="shared" si="0"/>
        <v>18</v>
      </c>
      <c r="AB22" s="141">
        <v>0.04</v>
      </c>
    </row>
    <row r="23" spans="1:28" s="140" customFormat="1">
      <c r="A23" s="139" t="s">
        <v>1828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0.05</v>
      </c>
    </row>
    <row r="24" spans="1:28" s="140" customFormat="1">
      <c r="A24" s="139" t="s">
        <v>1800</v>
      </c>
      <c r="B24" s="142">
        <v>1</v>
      </c>
      <c r="C24" s="140">
        <v>1</v>
      </c>
      <c r="D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24</v>
      </c>
      <c r="AB24" s="141">
        <v>0.05</v>
      </c>
    </row>
    <row r="25" spans="1:28" s="140" customFormat="1">
      <c r="A25" s="139" t="s">
        <v>2231</v>
      </c>
      <c r="B25" s="142">
        <v>1</v>
      </c>
      <c r="C25" s="140">
        <v>1</v>
      </c>
      <c r="D25" s="140">
        <v>1</v>
      </c>
      <c r="E25" s="140">
        <v>1</v>
      </c>
      <c r="G25" s="140">
        <v>1</v>
      </c>
      <c r="H25" s="140">
        <v>1</v>
      </c>
      <c r="L25" s="140">
        <v>1</v>
      </c>
      <c r="Q25" s="140">
        <v>1</v>
      </c>
      <c r="AA25" s="140">
        <f t="shared" si="0"/>
        <v>8</v>
      </c>
      <c r="AB25" s="141">
        <v>0.01</v>
      </c>
    </row>
    <row r="26" spans="1:28" s="140" customFormat="1">
      <c r="A26" s="139" t="s">
        <v>1820</v>
      </c>
      <c r="B26" s="142">
        <v>1</v>
      </c>
      <c r="H26" s="140">
        <v>1</v>
      </c>
      <c r="I26" s="140">
        <v>1</v>
      </c>
      <c r="J26" s="140">
        <v>1</v>
      </c>
      <c r="L26" s="140">
        <v>1</v>
      </c>
      <c r="O26" s="140">
        <v>1</v>
      </c>
      <c r="Q26" s="140">
        <v>1</v>
      </c>
      <c r="U26" s="140">
        <v>1</v>
      </c>
      <c r="Y26" s="140">
        <v>1</v>
      </c>
      <c r="Z26" s="140">
        <v>1</v>
      </c>
      <c r="AA26" s="140">
        <f t="shared" si="0"/>
        <v>10</v>
      </c>
      <c r="AB26" s="141">
        <v>0.01</v>
      </c>
    </row>
    <row r="27" spans="1:28" s="140" customFormat="1">
      <c r="A27" s="139" t="s">
        <v>1807</v>
      </c>
      <c r="B27" s="142">
        <v>1</v>
      </c>
      <c r="C27" s="140">
        <v>1</v>
      </c>
      <c r="D27" s="140">
        <v>1</v>
      </c>
      <c r="G27" s="140">
        <v>1</v>
      </c>
      <c r="L27" s="140">
        <v>1</v>
      </c>
      <c r="M27" s="140">
        <v>1</v>
      </c>
      <c r="O27" s="140">
        <v>1</v>
      </c>
      <c r="P27" s="140">
        <v>1</v>
      </c>
      <c r="Q27" s="140">
        <v>1</v>
      </c>
      <c r="R27" s="140">
        <v>1</v>
      </c>
      <c r="U27" s="140">
        <v>1</v>
      </c>
      <c r="W27" s="140">
        <v>1</v>
      </c>
      <c r="Y27" s="140">
        <v>1</v>
      </c>
      <c r="Z27" s="140">
        <v>1</v>
      </c>
      <c r="AA27" s="140">
        <f t="shared" si="0"/>
        <v>14</v>
      </c>
      <c r="AB27" s="141">
        <v>0.04</v>
      </c>
    </row>
    <row r="28" spans="1:28" s="140" customFormat="1" ht="30">
      <c r="A28" s="139" t="s">
        <v>2266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25</v>
      </c>
      <c r="AB28" s="141">
        <v>0.8</v>
      </c>
    </row>
    <row r="29" spans="1:28" s="140" customFormat="1" ht="30">
      <c r="A29" s="139" t="s">
        <v>2278</v>
      </c>
      <c r="B29" s="142">
        <v>1</v>
      </c>
      <c r="C29" s="140">
        <v>1</v>
      </c>
      <c r="D29" s="140">
        <v>1</v>
      </c>
      <c r="G29" s="140">
        <v>1</v>
      </c>
      <c r="H29" s="140">
        <v>1</v>
      </c>
      <c r="I29" s="140">
        <v>1</v>
      </c>
      <c r="J29" s="140">
        <v>1</v>
      </c>
      <c r="L29" s="140">
        <v>1</v>
      </c>
      <c r="M29" s="140">
        <v>1</v>
      </c>
      <c r="N29" s="140">
        <v>1</v>
      </c>
      <c r="P29" s="140">
        <v>1</v>
      </c>
      <c r="Q29" s="140">
        <v>1</v>
      </c>
      <c r="R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19</v>
      </c>
      <c r="AB29" s="141">
        <v>0.2</v>
      </c>
    </row>
    <row r="30" spans="1:28" s="140" customFormat="1">
      <c r="A30" s="139" t="s">
        <v>2448</v>
      </c>
      <c r="B30" s="142">
        <v>1</v>
      </c>
      <c r="H30" s="140">
        <v>1</v>
      </c>
      <c r="AA30" s="140">
        <f t="shared" si="0"/>
        <v>2</v>
      </c>
      <c r="AB30" s="141">
        <v>1E-3</v>
      </c>
    </row>
    <row r="31" spans="1:28" s="140" customFormat="1" ht="30">
      <c r="A31" s="139" t="s">
        <v>2251</v>
      </c>
      <c r="B31" s="142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O31" s="140">
        <v>1</v>
      </c>
      <c r="P31" s="140">
        <v>1</v>
      </c>
      <c r="R31" s="140">
        <v>1</v>
      </c>
      <c r="S31" s="140">
        <v>1</v>
      </c>
      <c r="U31" s="140">
        <v>1</v>
      </c>
      <c r="V31" s="140">
        <v>1</v>
      </c>
      <c r="X31" s="140">
        <v>1</v>
      </c>
      <c r="AA31" s="140">
        <f t="shared" si="0"/>
        <v>17</v>
      </c>
      <c r="AB31" s="141">
        <v>0.01</v>
      </c>
    </row>
    <row r="32" spans="1:28" s="140" customFormat="1">
      <c r="A32" s="139" t="s">
        <v>1829</v>
      </c>
      <c r="B32" s="142"/>
      <c r="I32" s="140">
        <v>1</v>
      </c>
      <c r="J32" s="140">
        <v>1</v>
      </c>
      <c r="L32" s="140">
        <v>1</v>
      </c>
      <c r="P32" s="140">
        <v>1</v>
      </c>
      <c r="W32" s="140">
        <v>1</v>
      </c>
      <c r="X32" s="140">
        <v>1</v>
      </c>
      <c r="AA32" s="140">
        <f t="shared" si="0"/>
        <v>6</v>
      </c>
      <c r="AB32" s="141">
        <v>5.0000000000000001E-3</v>
      </c>
    </row>
    <row r="33" spans="1:28" s="140" customFormat="1" ht="30">
      <c r="A33" s="139" t="s">
        <v>2257</v>
      </c>
      <c r="B33" s="142"/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>
        <v>1</v>
      </c>
      <c r="K33" s="140">
        <v>1</v>
      </c>
      <c r="L33" s="140">
        <v>1</v>
      </c>
      <c r="M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X33" s="140">
        <v>1</v>
      </c>
      <c r="Z33" s="140">
        <v>1</v>
      </c>
      <c r="AA33" s="140">
        <f t="shared" si="0"/>
        <v>20</v>
      </c>
      <c r="AB33" s="141">
        <v>1E-3</v>
      </c>
    </row>
    <row r="34" spans="1:28" s="140" customFormat="1" ht="30">
      <c r="A34" s="139" t="s">
        <v>1816</v>
      </c>
      <c r="B34" s="142"/>
      <c r="F34" s="140">
        <v>1</v>
      </c>
      <c r="Q34" s="140">
        <v>1</v>
      </c>
      <c r="R34" s="140">
        <v>1</v>
      </c>
      <c r="W34" s="140">
        <v>1</v>
      </c>
      <c r="Z34" s="140">
        <v>1</v>
      </c>
      <c r="AA34" s="140">
        <f t="shared" si="0"/>
        <v>5</v>
      </c>
      <c r="AB34" s="141">
        <v>2E-3</v>
      </c>
    </row>
    <row r="35" spans="1:28" s="140" customFormat="1">
      <c r="A35" s="139" t="s">
        <v>2687</v>
      </c>
      <c r="B35" s="142"/>
      <c r="F35" s="140">
        <v>1</v>
      </c>
      <c r="G35" s="140">
        <v>1</v>
      </c>
      <c r="K35" s="140">
        <v>1</v>
      </c>
      <c r="O35" s="140">
        <v>1</v>
      </c>
      <c r="R35" s="140">
        <v>1</v>
      </c>
      <c r="AA35" s="140">
        <f t="shared" si="0"/>
        <v>5</v>
      </c>
      <c r="AB35" s="141">
        <v>0.01</v>
      </c>
    </row>
    <row r="36" spans="1:28" s="140" customFormat="1">
      <c r="A36" s="139" t="s">
        <v>2680</v>
      </c>
      <c r="B36" s="142"/>
      <c r="C36" s="140">
        <v>1</v>
      </c>
      <c r="E36" s="140">
        <v>1</v>
      </c>
      <c r="U36" s="140">
        <v>1</v>
      </c>
      <c r="V36" s="140">
        <v>1</v>
      </c>
      <c r="X36" s="140">
        <v>1</v>
      </c>
      <c r="AA36" s="140">
        <f t="shared" si="0"/>
        <v>5</v>
      </c>
      <c r="AB36" s="141">
        <v>5.0000000000000001E-3</v>
      </c>
    </row>
    <row r="37" spans="1:28" s="140" customFormat="1" ht="30">
      <c r="A37" s="139" t="s">
        <v>2250</v>
      </c>
      <c r="B37" s="142"/>
      <c r="C37" s="140">
        <v>1</v>
      </c>
      <c r="D37" s="140">
        <v>1</v>
      </c>
      <c r="I37" s="140">
        <v>1</v>
      </c>
      <c r="L37" s="140">
        <v>1</v>
      </c>
      <c r="Q37" s="140">
        <v>1</v>
      </c>
      <c r="V37" s="140">
        <v>1</v>
      </c>
      <c r="W37" s="140">
        <v>1</v>
      </c>
      <c r="X37" s="140">
        <v>1</v>
      </c>
      <c r="AA37" s="140">
        <f t="shared" si="0"/>
        <v>8</v>
      </c>
      <c r="AB37" s="141">
        <v>0.1</v>
      </c>
    </row>
    <row r="38" spans="1:28" s="140" customFormat="1">
      <c r="A38" s="139" t="s">
        <v>1819</v>
      </c>
      <c r="B38" s="142"/>
      <c r="D38" s="140">
        <v>1</v>
      </c>
      <c r="F38" s="140">
        <v>1</v>
      </c>
      <c r="G38" s="140">
        <v>1</v>
      </c>
      <c r="I38" s="140">
        <v>1</v>
      </c>
      <c r="W38" s="140">
        <v>1</v>
      </c>
      <c r="Y38" s="140">
        <v>1</v>
      </c>
      <c r="AA38" s="140">
        <f t="shared" si="0"/>
        <v>6</v>
      </c>
      <c r="AB38" s="141">
        <v>0.01</v>
      </c>
    </row>
    <row r="39" spans="1:28" s="140" customFormat="1" ht="30">
      <c r="A39" s="139" t="s">
        <v>1818</v>
      </c>
      <c r="B39" s="142"/>
      <c r="E39" s="140">
        <v>1</v>
      </c>
      <c r="H39" s="140">
        <v>1</v>
      </c>
      <c r="I39" s="140">
        <v>1</v>
      </c>
      <c r="M39" s="140">
        <v>1</v>
      </c>
      <c r="P39" s="140">
        <v>1</v>
      </c>
      <c r="R39" s="140">
        <v>1</v>
      </c>
      <c r="S39" s="140">
        <v>1</v>
      </c>
      <c r="T39" s="140">
        <v>1</v>
      </c>
      <c r="U39" s="140">
        <v>1</v>
      </c>
      <c r="V39" s="140">
        <v>1</v>
      </c>
      <c r="X39" s="140">
        <v>1</v>
      </c>
      <c r="Y39" s="140">
        <v>1</v>
      </c>
      <c r="Z39" s="140">
        <v>1</v>
      </c>
      <c r="AA39" s="140">
        <f t="shared" si="0"/>
        <v>13</v>
      </c>
      <c r="AB39" s="141">
        <v>0.02</v>
      </c>
    </row>
    <row r="40" spans="1:28" s="140" customFormat="1" ht="30">
      <c r="A40" s="139" t="s">
        <v>1823</v>
      </c>
      <c r="B40" s="142"/>
      <c r="E40" s="140">
        <v>1</v>
      </c>
      <c r="F40" s="140">
        <v>1</v>
      </c>
      <c r="I40" s="140">
        <v>1</v>
      </c>
      <c r="J40" s="140">
        <v>1</v>
      </c>
      <c r="K40" s="140">
        <v>1</v>
      </c>
      <c r="R40" s="140">
        <v>1</v>
      </c>
      <c r="Y40" s="140">
        <v>1</v>
      </c>
      <c r="AA40" s="140">
        <f t="shared" si="0"/>
        <v>7</v>
      </c>
      <c r="AB40" s="141">
        <v>5.0000000000000001E-3</v>
      </c>
    </row>
    <row r="41" spans="1:28" s="140" customFormat="1" ht="30">
      <c r="A41" s="139" t="s">
        <v>1821</v>
      </c>
      <c r="B41" s="142"/>
      <c r="E41" s="140">
        <v>1</v>
      </c>
      <c r="F41" s="140">
        <v>1</v>
      </c>
      <c r="G41" s="140">
        <v>1</v>
      </c>
      <c r="O41" s="140">
        <v>1</v>
      </c>
      <c r="S41" s="140">
        <v>1</v>
      </c>
      <c r="T41" s="140">
        <v>1</v>
      </c>
      <c r="W41" s="140">
        <v>1</v>
      </c>
      <c r="AA41" s="140">
        <f t="shared" si="0"/>
        <v>7</v>
      </c>
      <c r="AB41" s="141">
        <v>5.0000000000000001E-3</v>
      </c>
    </row>
    <row r="42" spans="1:28" s="140" customFormat="1" ht="30">
      <c r="A42" s="139" t="s">
        <v>2255</v>
      </c>
      <c r="B42" s="142"/>
      <c r="F42" s="140">
        <v>1</v>
      </c>
      <c r="M42" s="140">
        <v>1</v>
      </c>
      <c r="Q42" s="140">
        <v>1</v>
      </c>
      <c r="R42" s="140">
        <v>1</v>
      </c>
      <c r="U42" s="140">
        <v>1</v>
      </c>
      <c r="W42" s="140">
        <v>1</v>
      </c>
      <c r="X42" s="140">
        <v>1</v>
      </c>
      <c r="AA42" s="140">
        <f t="shared" si="0"/>
        <v>7</v>
      </c>
      <c r="AB42" s="141">
        <v>1E-3</v>
      </c>
    </row>
    <row r="43" spans="1:28" s="140" customFormat="1" ht="30">
      <c r="A43" s="139" t="s">
        <v>2436</v>
      </c>
      <c r="B43" s="142"/>
      <c r="F43" s="140">
        <v>1</v>
      </c>
      <c r="I43" s="140">
        <v>1</v>
      </c>
      <c r="J43" s="140">
        <v>1</v>
      </c>
      <c r="L43" s="140">
        <v>1</v>
      </c>
      <c r="AA43" s="140">
        <f t="shared" si="0"/>
        <v>4</v>
      </c>
      <c r="AB43" s="141">
        <v>1E-3</v>
      </c>
    </row>
    <row r="44" spans="1:28" s="140" customFormat="1" ht="30">
      <c r="A44" s="139" t="s">
        <v>2391</v>
      </c>
      <c r="B44" s="142"/>
      <c r="F44" s="140">
        <v>1</v>
      </c>
      <c r="L44" s="140">
        <v>1</v>
      </c>
      <c r="O44" s="140">
        <v>1</v>
      </c>
      <c r="AA44" s="140">
        <f t="shared" si="0"/>
        <v>3</v>
      </c>
      <c r="AB44" s="141">
        <v>1E-3</v>
      </c>
    </row>
    <row r="45" spans="1:28" s="140" customFormat="1">
      <c r="A45" s="139" t="s">
        <v>1815</v>
      </c>
      <c r="B45" s="142"/>
      <c r="G45" s="140">
        <v>1</v>
      </c>
      <c r="H45" s="140">
        <v>1</v>
      </c>
      <c r="N45" s="140">
        <v>1</v>
      </c>
      <c r="Z45" s="140">
        <v>1</v>
      </c>
      <c r="AA45" s="140">
        <f t="shared" si="0"/>
        <v>4</v>
      </c>
      <c r="AB45" s="141">
        <v>1E-3</v>
      </c>
    </row>
    <row r="46" spans="1:28" s="140" customFormat="1" ht="30">
      <c r="A46" s="139" t="s">
        <v>2321</v>
      </c>
      <c r="B46" s="139"/>
      <c r="G46" s="140">
        <v>1</v>
      </c>
      <c r="AA46" s="140">
        <f t="shared" si="0"/>
        <v>1</v>
      </c>
      <c r="AB46" s="141">
        <v>1E-3</v>
      </c>
    </row>
    <row r="47" spans="1:28" s="140" customFormat="1" ht="30">
      <c r="A47" s="139" t="s">
        <v>2260</v>
      </c>
      <c r="B47" s="139"/>
      <c r="G47" s="140">
        <v>1</v>
      </c>
      <c r="V47" s="140">
        <v>1</v>
      </c>
      <c r="X47" s="140">
        <v>1</v>
      </c>
      <c r="AA47" s="140">
        <f t="shared" si="0"/>
        <v>3</v>
      </c>
      <c r="AB47" s="141">
        <v>2E-3</v>
      </c>
    </row>
    <row r="48" spans="1:28" s="140" customFormat="1" ht="30">
      <c r="A48" s="139" t="s">
        <v>1834</v>
      </c>
      <c r="B48" s="139"/>
      <c r="I48" s="140">
        <v>1</v>
      </c>
      <c r="J48" s="140">
        <v>1</v>
      </c>
      <c r="K48" s="140">
        <v>1</v>
      </c>
      <c r="Y48" s="140">
        <v>1</v>
      </c>
      <c r="AA48" s="140">
        <f t="shared" si="0"/>
        <v>4</v>
      </c>
      <c r="AB48" s="141">
        <v>2E-3</v>
      </c>
    </row>
    <row r="49" spans="1:28" s="140" customFormat="1" ht="30">
      <c r="A49" s="139" t="s">
        <v>2230</v>
      </c>
      <c r="B49" s="139"/>
      <c r="K49" s="140">
        <v>1</v>
      </c>
      <c r="AA49" s="140">
        <f t="shared" si="0"/>
        <v>1</v>
      </c>
      <c r="AB49" s="141">
        <v>1E-3</v>
      </c>
    </row>
    <row r="50" spans="1:28" s="140" customFormat="1">
      <c r="A50" s="139" t="s">
        <v>2261</v>
      </c>
      <c r="B50" s="139"/>
      <c r="L50" s="140">
        <v>1</v>
      </c>
      <c r="AA50" s="140">
        <f t="shared" si="0"/>
        <v>1</v>
      </c>
      <c r="AB50" s="141">
        <v>1E-3</v>
      </c>
    </row>
    <row r="51" spans="1:28" s="140" customFormat="1">
      <c r="A51" s="139" t="s">
        <v>1813</v>
      </c>
      <c r="B51" s="143"/>
      <c r="N51" s="140">
        <v>1</v>
      </c>
      <c r="O51" s="140">
        <v>1</v>
      </c>
      <c r="S51" s="140">
        <v>1</v>
      </c>
      <c r="X51" s="140">
        <v>1</v>
      </c>
      <c r="Z51" s="140">
        <v>1</v>
      </c>
      <c r="AA51" s="140">
        <f t="shared" si="0"/>
        <v>5</v>
      </c>
      <c r="AB51" s="141">
        <v>2E-3</v>
      </c>
    </row>
    <row r="52" spans="1:28" s="140" customFormat="1" ht="30">
      <c r="A52" s="139" t="s">
        <v>2333</v>
      </c>
      <c r="B52" s="143"/>
      <c r="O52" s="140">
        <v>1</v>
      </c>
      <c r="P52" s="140">
        <v>1</v>
      </c>
      <c r="AA52" s="140">
        <f t="shared" si="0"/>
        <v>2</v>
      </c>
      <c r="AB52" s="141">
        <v>1E-3</v>
      </c>
    </row>
    <row r="53" spans="1:28" s="140" customFormat="1" ht="30">
      <c r="A53" s="139" t="s">
        <v>2232</v>
      </c>
      <c r="B53" s="143"/>
      <c r="Q53" s="140">
        <v>1</v>
      </c>
      <c r="AA53" s="140">
        <f t="shared" si="0"/>
        <v>1</v>
      </c>
      <c r="AB53" s="141">
        <v>2E-3</v>
      </c>
    </row>
    <row r="54" spans="1:28" s="140" customFormat="1" ht="30">
      <c r="A54" s="139" t="s">
        <v>2279</v>
      </c>
      <c r="B54" s="139"/>
      <c r="S54" s="140">
        <v>1</v>
      </c>
      <c r="X54" s="140">
        <v>1</v>
      </c>
      <c r="AA54" s="140">
        <f t="shared" si="0"/>
        <v>2</v>
      </c>
      <c r="AB54" s="141">
        <v>2E-3</v>
      </c>
    </row>
    <row r="55" spans="1:28" s="140" customFormat="1" ht="30">
      <c r="A55" s="139" t="s">
        <v>1804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>
        <v>1</v>
      </c>
      <c r="W55" s="144">
        <v>1</v>
      </c>
      <c r="X55" s="144"/>
      <c r="Y55" s="144"/>
      <c r="Z55" s="144"/>
      <c r="AA55" s="140">
        <f t="shared" si="0"/>
        <v>2</v>
      </c>
      <c r="AB55" s="144">
        <v>0.1</v>
      </c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0:Z114 B12:Z16" xr:uid="{00000000-0002-0000-0100-000000000000}">
      <formula1>$A$241:$A$242</formula1>
    </dataValidation>
    <dataValidation type="list" allowBlank="1" showInputMessage="1" showErrorMessage="1" sqref="A20:A114" xr:uid="{00000000-0002-0000-0100-000001000000}">
      <formula1>$A$244:$A$503</formula1>
    </dataValidation>
    <dataValidation type="list" allowBlank="1" showInputMessage="1" showErrorMessage="1" sqref="B115:AA194" xr:uid="{00000000-0002-0000-0100-000002000000}">
      <formula1>$A$241:$A$243</formula1>
    </dataValidation>
    <dataValidation type="list" allowBlank="1" showInputMessage="1" showErrorMessage="1" sqref="B266" xr:uid="{00000000-0002-0000-0100-000003000000}">
      <formula1>DESC_LATIN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4000000}">
          <x14:formula1>
            <xm:f>'G:\LTMN\Braunton Burrows 06.19\Raw data\[50.xlsx]Whole site species list &amp; BAPs'!#REF!</xm:f>
          </x14:formula1>
          <xm:sqref>L5:O5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0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5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1934</v>
      </c>
      <c r="B3" s="172" t="s">
        <v>2214</v>
      </c>
      <c r="C3" s="172" t="s">
        <v>2214</v>
      </c>
      <c r="D3" s="172"/>
      <c r="E3" s="172"/>
      <c r="F3" s="172"/>
      <c r="G3" s="172"/>
      <c r="H3" s="172"/>
      <c r="I3" s="172" t="s">
        <v>2214</v>
      </c>
      <c r="J3" s="172"/>
      <c r="K3" s="172"/>
      <c r="L3" s="172" t="s">
        <v>2214</v>
      </c>
      <c r="M3" s="172" t="s">
        <v>2214</v>
      </c>
      <c r="N3" s="172" t="s">
        <v>2214</v>
      </c>
      <c r="O3" s="172"/>
      <c r="P3" s="172"/>
      <c r="Q3" s="172" t="s">
        <v>2214</v>
      </c>
      <c r="R3" s="172" t="s">
        <v>2214</v>
      </c>
      <c r="S3" s="172"/>
      <c r="T3" s="172"/>
      <c r="U3" s="172"/>
      <c r="V3" s="172" t="s">
        <v>2214</v>
      </c>
      <c r="W3" s="172" t="s">
        <v>2214</v>
      </c>
      <c r="X3" s="172" t="s">
        <v>2214</v>
      </c>
      <c r="Y3" s="172" t="s">
        <v>2214</v>
      </c>
      <c r="Z3" s="172"/>
      <c r="AA3" s="173">
        <v>5.0000000000000001E-3</v>
      </c>
    </row>
    <row r="4" spans="1:27">
      <c r="A4" s="172" t="s">
        <v>2681</v>
      </c>
      <c r="B4" s="172"/>
      <c r="C4" s="172" t="s">
        <v>2214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 t="s">
        <v>2214</v>
      </c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72" t="s">
        <v>2682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 t="s">
        <v>2214</v>
      </c>
      <c r="R5" s="172"/>
      <c r="S5" s="172"/>
      <c r="T5" s="172"/>
      <c r="U5" s="172"/>
      <c r="V5" s="172"/>
      <c r="W5" s="172"/>
      <c r="X5" s="172"/>
      <c r="Y5" s="172"/>
      <c r="Z5" s="172"/>
      <c r="AA5" s="173">
        <v>2E-3</v>
      </c>
    </row>
    <row r="6" spans="1:27">
      <c r="A6" s="172"/>
      <c r="B6" s="172"/>
      <c r="C6" s="172"/>
      <c r="D6" s="172" t="s">
        <v>2214</v>
      </c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 t="s">
        <v>2214</v>
      </c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0200-000000000000}">
      <formula1>$A$55:$A$56</formula1>
    </dataValidation>
  </dataValidations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1"/>
  <dimension ref="A1:IH509"/>
  <sheetViews>
    <sheetView topLeftCell="A17" zoomScale="60" zoomScaleNormal="60" workbookViewId="0">
      <pane xSplit="1" topLeftCell="B1" activePane="topRight" state="frozen"/>
      <selection activeCell="C49" sqref="C49:C51"/>
      <selection pane="topRight" activeCell="A20" sqref="A20:AB52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2676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2677</v>
      </c>
      <c r="E2" s="322"/>
      <c r="F2" s="322"/>
      <c r="G2" s="322"/>
      <c r="H2" s="321" t="s">
        <v>1770</v>
      </c>
      <c r="I2" s="321"/>
      <c r="J2" s="125">
        <v>49</v>
      </c>
      <c r="K2" s="323" t="s">
        <v>1771</v>
      </c>
      <c r="L2" s="324"/>
      <c r="M2" s="324"/>
      <c r="N2" s="343" t="s">
        <v>2678</v>
      </c>
      <c r="O2" s="344"/>
      <c r="P2" s="344"/>
      <c r="Q2" s="344"/>
      <c r="R2" s="344"/>
      <c r="S2" s="344"/>
      <c r="T2" s="344"/>
      <c r="U2" s="344"/>
      <c r="V2" s="344"/>
      <c r="W2" s="344"/>
      <c r="X2" s="342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6</v>
      </c>
      <c r="C5" s="331"/>
      <c r="D5" s="345">
        <v>3</v>
      </c>
      <c r="E5" s="331"/>
      <c r="F5" s="345">
        <v>1</v>
      </c>
      <c r="G5" s="331"/>
      <c r="H5" s="345">
        <v>45</v>
      </c>
      <c r="I5" s="331"/>
      <c r="J5" s="345">
        <v>2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2679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1.5</v>
      </c>
      <c r="C11" s="179">
        <v>2.5</v>
      </c>
      <c r="D11" s="179">
        <v>4.5</v>
      </c>
      <c r="E11" s="179">
        <v>20.5</v>
      </c>
      <c r="F11" s="179">
        <v>44.5</v>
      </c>
      <c r="G11" s="179">
        <v>2</v>
      </c>
      <c r="H11" s="179">
        <v>6.5</v>
      </c>
      <c r="I11" s="179">
        <v>5</v>
      </c>
      <c r="J11" s="179">
        <v>8</v>
      </c>
      <c r="K11" s="179">
        <v>11.5</v>
      </c>
      <c r="L11" s="179">
        <v>2</v>
      </c>
      <c r="M11" s="179">
        <v>10.5</v>
      </c>
      <c r="N11" s="179">
        <v>5.5</v>
      </c>
      <c r="O11" s="179">
        <v>6.5</v>
      </c>
      <c r="P11" s="179">
        <v>16.5</v>
      </c>
      <c r="Q11" s="179">
        <v>3.5</v>
      </c>
      <c r="R11" s="179">
        <v>5</v>
      </c>
      <c r="S11" s="179">
        <v>3.5</v>
      </c>
      <c r="T11" s="179">
        <v>9</v>
      </c>
      <c r="U11" s="179">
        <v>25.5</v>
      </c>
      <c r="V11" s="179">
        <v>3</v>
      </c>
      <c r="W11" s="179">
        <v>3.5</v>
      </c>
      <c r="X11" s="179">
        <v>3.5</v>
      </c>
      <c r="Y11" s="179">
        <v>6.5</v>
      </c>
      <c r="Z11" s="179">
        <v>9.5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/>
      <c r="F14" s="133"/>
      <c r="G14" s="133"/>
      <c r="H14" s="133"/>
      <c r="I14" s="133"/>
      <c r="J14" s="133"/>
      <c r="K14" s="133"/>
      <c r="L14" s="133">
        <v>1</v>
      </c>
      <c r="M14" s="133"/>
      <c r="N14" s="133"/>
      <c r="O14" s="133"/>
      <c r="P14" s="133"/>
      <c r="Q14" s="133">
        <v>1</v>
      </c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5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/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24</v>
      </c>
      <c r="AB16" s="134">
        <v>0.15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2278</v>
      </c>
      <c r="B20" s="133">
        <v>1</v>
      </c>
      <c r="D20" s="133">
        <v>1</v>
      </c>
      <c r="E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23</v>
      </c>
      <c r="AB20" s="180">
        <v>0.35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2266</v>
      </c>
      <c r="B21" s="133">
        <v>1</v>
      </c>
      <c r="C21" s="133">
        <v>1</v>
      </c>
      <c r="D21" s="133">
        <v>1</v>
      </c>
      <c r="G21" s="133">
        <v>1</v>
      </c>
      <c r="H21" s="133">
        <v>1</v>
      </c>
      <c r="I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AA21" s="133">
        <f t="shared" ref="AA21:AA84" si="0">COUNTIF(B21:Z21,"1")</f>
        <v>21</v>
      </c>
      <c r="AB21" s="180">
        <v>0.25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1828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25</v>
      </c>
      <c r="AB22" s="180">
        <v>0.25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1822</v>
      </c>
      <c r="B23" s="133">
        <v>1</v>
      </c>
      <c r="C23" s="133">
        <v>1</v>
      </c>
      <c r="D23" s="133">
        <v>1</v>
      </c>
      <c r="E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W23" s="133">
        <v>1</v>
      </c>
      <c r="X23" s="133">
        <v>1</v>
      </c>
      <c r="Z23" s="133">
        <v>1</v>
      </c>
      <c r="AA23" s="133">
        <f t="shared" si="0"/>
        <v>23</v>
      </c>
      <c r="AB23" s="180">
        <v>0.15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1820</v>
      </c>
      <c r="D24" s="133">
        <v>1</v>
      </c>
      <c r="E24" s="133">
        <v>1</v>
      </c>
      <c r="H24" s="133">
        <v>1</v>
      </c>
      <c r="I24" s="133">
        <v>1</v>
      </c>
      <c r="K24" s="133">
        <v>1</v>
      </c>
      <c r="O24" s="133">
        <v>1</v>
      </c>
      <c r="P24" s="133">
        <v>1</v>
      </c>
      <c r="T24" s="133">
        <v>1</v>
      </c>
      <c r="U24" s="133">
        <v>1</v>
      </c>
      <c r="W24" s="133">
        <v>1</v>
      </c>
      <c r="X24" s="133">
        <v>1</v>
      </c>
      <c r="Z24" s="133">
        <v>1</v>
      </c>
      <c r="AA24" s="133">
        <f t="shared" si="0"/>
        <v>12</v>
      </c>
      <c r="AB24" s="180">
        <v>0.01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1818</v>
      </c>
      <c r="B25" s="133">
        <v>1</v>
      </c>
      <c r="C25" s="133">
        <v>1</v>
      </c>
      <c r="D25" s="133">
        <v>1</v>
      </c>
      <c r="H25" s="133">
        <v>1</v>
      </c>
      <c r="I25" s="133">
        <v>1</v>
      </c>
      <c r="AA25" s="133">
        <f t="shared" si="0"/>
        <v>5</v>
      </c>
      <c r="AB25" s="180">
        <v>5.0000000000000001E-3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1823</v>
      </c>
      <c r="B26" s="133">
        <v>1</v>
      </c>
      <c r="C26" s="133">
        <v>1</v>
      </c>
      <c r="G26" s="133">
        <v>1</v>
      </c>
      <c r="H26" s="133">
        <v>1</v>
      </c>
      <c r="I26" s="133">
        <v>1</v>
      </c>
      <c r="L26" s="133">
        <v>1</v>
      </c>
      <c r="M26" s="133">
        <v>1</v>
      </c>
      <c r="N26" s="133">
        <v>1</v>
      </c>
      <c r="O26" s="133">
        <v>1</v>
      </c>
      <c r="Q26" s="133">
        <v>1</v>
      </c>
      <c r="R26" s="133">
        <v>1</v>
      </c>
      <c r="S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17</v>
      </c>
      <c r="AB26" s="180">
        <v>0.03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2277</v>
      </c>
      <c r="B27" s="133">
        <v>1</v>
      </c>
      <c r="C27" s="133">
        <v>1</v>
      </c>
      <c r="G27" s="133">
        <v>1</v>
      </c>
      <c r="Q27" s="133">
        <v>1</v>
      </c>
      <c r="R27" s="133">
        <v>1</v>
      </c>
      <c r="AA27" s="133">
        <f t="shared" si="0"/>
        <v>5</v>
      </c>
      <c r="AB27" s="180">
        <v>0.01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1813</v>
      </c>
      <c r="B28" s="133">
        <v>1</v>
      </c>
      <c r="C28" s="133">
        <v>1</v>
      </c>
      <c r="D28" s="133">
        <v>1</v>
      </c>
      <c r="H28" s="133">
        <v>1</v>
      </c>
      <c r="J28" s="133">
        <v>1</v>
      </c>
      <c r="K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S28" s="133">
        <v>1</v>
      </c>
      <c r="T28" s="133">
        <v>1</v>
      </c>
      <c r="V28" s="133">
        <v>1</v>
      </c>
      <c r="W28" s="133">
        <v>1</v>
      </c>
      <c r="X28" s="133">
        <v>1</v>
      </c>
      <c r="Y28" s="133">
        <v>1</v>
      </c>
      <c r="Z28" s="133">
        <v>1</v>
      </c>
      <c r="AA28" s="133">
        <f t="shared" si="0"/>
        <v>18</v>
      </c>
      <c r="AB28" s="180">
        <v>0.04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1804</v>
      </c>
      <c r="C29" s="133">
        <v>1</v>
      </c>
      <c r="S29" s="133">
        <v>1</v>
      </c>
      <c r="AA29" s="133">
        <f t="shared" si="0"/>
        <v>2</v>
      </c>
      <c r="AB29" s="180">
        <v>2E-3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>
      <c r="A30" s="133" t="s">
        <v>2285</v>
      </c>
      <c r="B30" s="133">
        <v>1</v>
      </c>
      <c r="C30" s="133">
        <v>1</v>
      </c>
      <c r="D30" s="133">
        <v>1</v>
      </c>
      <c r="E30" s="133">
        <v>1</v>
      </c>
      <c r="F30" s="133">
        <v>1</v>
      </c>
      <c r="H30" s="133">
        <v>1</v>
      </c>
      <c r="I30" s="133">
        <v>1</v>
      </c>
      <c r="J30" s="133">
        <v>1</v>
      </c>
      <c r="K30" s="133">
        <v>1</v>
      </c>
      <c r="L30" s="133">
        <v>1</v>
      </c>
      <c r="M30" s="133">
        <v>1</v>
      </c>
      <c r="N30" s="133">
        <v>1</v>
      </c>
      <c r="O30" s="133">
        <v>1</v>
      </c>
      <c r="P30" s="133">
        <v>1</v>
      </c>
      <c r="Q30" s="133">
        <v>1</v>
      </c>
      <c r="R30" s="133">
        <v>1</v>
      </c>
      <c r="T30" s="133">
        <v>1</v>
      </c>
      <c r="U30" s="133">
        <v>1</v>
      </c>
      <c r="V30" s="133">
        <v>1</v>
      </c>
      <c r="W30" s="133">
        <v>1</v>
      </c>
      <c r="X30" s="133">
        <v>1</v>
      </c>
      <c r="Y30" s="133">
        <v>1</v>
      </c>
      <c r="Z30" s="133">
        <v>1</v>
      </c>
      <c r="AA30" s="133">
        <f t="shared" si="0"/>
        <v>23</v>
      </c>
      <c r="AB30" s="180">
        <v>0.1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1797</v>
      </c>
      <c r="B31" s="133">
        <v>1</v>
      </c>
      <c r="C31" s="133">
        <v>1</v>
      </c>
      <c r="K31" s="133">
        <v>1</v>
      </c>
      <c r="M31" s="133">
        <v>1</v>
      </c>
      <c r="V31" s="133">
        <v>1</v>
      </c>
      <c r="AA31" s="133">
        <f t="shared" si="0"/>
        <v>5</v>
      </c>
      <c r="AB31" s="180">
        <v>2E-3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>
      <c r="A32" s="133" t="s">
        <v>1809</v>
      </c>
      <c r="C32" s="133">
        <v>1</v>
      </c>
      <c r="D32" s="133">
        <v>1</v>
      </c>
      <c r="H32" s="133">
        <v>1</v>
      </c>
      <c r="I32" s="133">
        <v>1</v>
      </c>
      <c r="J32" s="133">
        <v>1</v>
      </c>
      <c r="L32" s="133">
        <v>1</v>
      </c>
      <c r="N32" s="133">
        <v>1</v>
      </c>
      <c r="P32" s="133">
        <v>1</v>
      </c>
      <c r="R32" s="133">
        <v>1</v>
      </c>
      <c r="U32" s="133">
        <v>1</v>
      </c>
      <c r="V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15</v>
      </c>
      <c r="AB32" s="180">
        <v>5.0000000000000001E-3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>
      <c r="A33" s="133" t="s">
        <v>1836</v>
      </c>
      <c r="B33" s="133">
        <v>1</v>
      </c>
      <c r="C33" s="133">
        <v>1</v>
      </c>
      <c r="I33" s="133">
        <v>1</v>
      </c>
      <c r="K33" s="133">
        <v>1</v>
      </c>
      <c r="N33" s="133">
        <v>1</v>
      </c>
      <c r="R33" s="133">
        <v>1</v>
      </c>
      <c r="W33" s="133">
        <v>1</v>
      </c>
      <c r="AA33" s="133">
        <f t="shared" si="0"/>
        <v>7</v>
      </c>
      <c r="AB33" s="180">
        <v>5.0000000000000001E-3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2255</v>
      </c>
      <c r="B34" s="133">
        <v>1</v>
      </c>
      <c r="L34" s="133">
        <v>1</v>
      </c>
      <c r="AA34" s="133">
        <f t="shared" si="0"/>
        <v>2</v>
      </c>
      <c r="AB34" s="180">
        <v>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2231</v>
      </c>
      <c r="B35" s="133">
        <v>1</v>
      </c>
      <c r="M35" s="133">
        <v>1</v>
      </c>
      <c r="Q35" s="133">
        <v>1</v>
      </c>
      <c r="R35" s="133">
        <v>1</v>
      </c>
      <c r="W35" s="133">
        <v>1</v>
      </c>
      <c r="AA35" s="133">
        <f t="shared" si="0"/>
        <v>5</v>
      </c>
      <c r="AB35" s="180">
        <v>5.0000000000000001E-3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1812</v>
      </c>
      <c r="B36" s="133">
        <v>1</v>
      </c>
      <c r="C36" s="133">
        <v>1</v>
      </c>
      <c r="D36" s="133">
        <v>1</v>
      </c>
      <c r="H36" s="133">
        <v>1</v>
      </c>
      <c r="L36" s="133">
        <v>1</v>
      </c>
      <c r="M36" s="133">
        <v>1</v>
      </c>
      <c r="N36" s="133">
        <v>1</v>
      </c>
      <c r="P36" s="133">
        <v>1</v>
      </c>
      <c r="Q36" s="133">
        <v>1</v>
      </c>
      <c r="S36" s="133">
        <v>1</v>
      </c>
      <c r="W36" s="133">
        <v>1</v>
      </c>
      <c r="Y36" s="133">
        <v>1</v>
      </c>
      <c r="AA36" s="133">
        <f t="shared" si="0"/>
        <v>12</v>
      </c>
      <c r="AB36" s="180">
        <v>3.0000000000000001E-3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2257</v>
      </c>
      <c r="C37" s="133">
        <v>1</v>
      </c>
      <c r="G37" s="133">
        <v>1</v>
      </c>
      <c r="H37" s="133">
        <v>1</v>
      </c>
      <c r="AA37" s="133">
        <f t="shared" si="0"/>
        <v>3</v>
      </c>
      <c r="AB37" s="180">
        <v>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1814</v>
      </c>
      <c r="E38" s="133">
        <v>1</v>
      </c>
      <c r="F38" s="133">
        <v>1</v>
      </c>
      <c r="H38" s="133">
        <v>1</v>
      </c>
      <c r="J38" s="133">
        <v>1</v>
      </c>
      <c r="K38" s="133">
        <v>1</v>
      </c>
      <c r="L38" s="133">
        <v>1</v>
      </c>
      <c r="M38" s="133">
        <v>1</v>
      </c>
      <c r="W38" s="133">
        <v>1</v>
      </c>
      <c r="X38" s="133">
        <v>1</v>
      </c>
      <c r="Z38" s="133">
        <v>1</v>
      </c>
      <c r="AA38" s="133">
        <f t="shared" si="0"/>
        <v>10</v>
      </c>
      <c r="AB38" s="180">
        <v>0.08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2680</v>
      </c>
      <c r="E39" s="133">
        <v>1</v>
      </c>
      <c r="I39" s="133">
        <v>1</v>
      </c>
      <c r="AA39" s="133">
        <f t="shared" si="0"/>
        <v>2</v>
      </c>
      <c r="AB39" s="180">
        <v>2E-3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2265</v>
      </c>
      <c r="D40" s="133">
        <v>1</v>
      </c>
      <c r="E40" s="133">
        <v>1</v>
      </c>
      <c r="G40" s="133">
        <v>1</v>
      </c>
      <c r="H40" s="133">
        <v>1</v>
      </c>
      <c r="I40" s="133">
        <v>1</v>
      </c>
      <c r="L40" s="133">
        <v>1</v>
      </c>
      <c r="M40" s="133">
        <v>1</v>
      </c>
      <c r="N40" s="133">
        <v>1</v>
      </c>
      <c r="Q40" s="133">
        <v>1</v>
      </c>
      <c r="R40" s="133">
        <v>1</v>
      </c>
      <c r="U40" s="133">
        <v>1</v>
      </c>
      <c r="AA40" s="133">
        <f t="shared" si="0"/>
        <v>11</v>
      </c>
      <c r="AB40" s="180">
        <v>5.0000000000000001E-3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41" s="133" t="s">
        <v>2227</v>
      </c>
      <c r="F41" s="133">
        <v>1</v>
      </c>
      <c r="G41" s="133">
        <v>1</v>
      </c>
      <c r="I41" s="133">
        <v>1</v>
      </c>
      <c r="J41" s="133">
        <v>1</v>
      </c>
      <c r="K41" s="133">
        <v>1</v>
      </c>
      <c r="L41" s="133">
        <v>1</v>
      </c>
      <c r="N41" s="133">
        <v>1</v>
      </c>
      <c r="O41" s="133">
        <v>1</v>
      </c>
      <c r="P41" s="133">
        <v>1</v>
      </c>
      <c r="Q41" s="133">
        <v>1</v>
      </c>
      <c r="R41" s="133">
        <v>1</v>
      </c>
      <c r="S41" s="133">
        <v>1</v>
      </c>
      <c r="T41" s="133">
        <v>1</v>
      </c>
      <c r="U41" s="133">
        <v>1</v>
      </c>
      <c r="V41" s="133">
        <v>1</v>
      </c>
      <c r="W41" s="133">
        <v>1</v>
      </c>
      <c r="X41" s="133">
        <v>1</v>
      </c>
      <c r="Y41" s="133">
        <v>1</v>
      </c>
      <c r="Z41" s="133">
        <v>1</v>
      </c>
      <c r="AA41" s="133">
        <f t="shared" si="0"/>
        <v>19</v>
      </c>
      <c r="AB41" s="180">
        <v>0.02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1816</v>
      </c>
      <c r="G42" s="133">
        <v>1</v>
      </c>
      <c r="H42" s="133">
        <v>1</v>
      </c>
      <c r="K42" s="133">
        <v>1</v>
      </c>
      <c r="L42" s="133">
        <v>1</v>
      </c>
      <c r="M42" s="133">
        <v>1</v>
      </c>
      <c r="N42" s="133">
        <v>1</v>
      </c>
      <c r="Q42" s="133">
        <v>1</v>
      </c>
      <c r="R42" s="133">
        <v>1</v>
      </c>
      <c r="S42" s="133">
        <v>1</v>
      </c>
      <c r="V42" s="133">
        <v>1</v>
      </c>
      <c r="W42" s="133">
        <v>1</v>
      </c>
      <c r="X42" s="133">
        <v>1</v>
      </c>
      <c r="AA42" s="133">
        <f t="shared" si="0"/>
        <v>12</v>
      </c>
      <c r="AB42" s="180">
        <v>5.0000000000000001E-3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2300</v>
      </c>
      <c r="K43" s="133">
        <v>1</v>
      </c>
      <c r="P43" s="133">
        <v>1</v>
      </c>
      <c r="W43" s="133">
        <v>1</v>
      </c>
      <c r="Z43" s="133">
        <v>1</v>
      </c>
      <c r="AA43" s="133">
        <f t="shared" si="0"/>
        <v>4</v>
      </c>
      <c r="AB43" s="180">
        <v>5.0000000000000001E-3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2317</v>
      </c>
      <c r="H44" s="133">
        <v>1</v>
      </c>
      <c r="Q44" s="133">
        <v>1</v>
      </c>
      <c r="S44" s="133">
        <v>1</v>
      </c>
      <c r="Y44" s="133">
        <v>1</v>
      </c>
      <c r="AA44" s="133">
        <f t="shared" si="0"/>
        <v>4</v>
      </c>
      <c r="AB44" s="180">
        <v>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1800</v>
      </c>
      <c r="H45" s="133">
        <v>1</v>
      </c>
      <c r="S45" s="133">
        <v>1</v>
      </c>
      <c r="AA45" s="133">
        <f t="shared" si="0"/>
        <v>2</v>
      </c>
      <c r="AB45" s="180">
        <v>1E-3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2230</v>
      </c>
      <c r="L46" s="133">
        <v>1</v>
      </c>
      <c r="Q46" s="133">
        <v>1</v>
      </c>
      <c r="R46" s="133">
        <v>1</v>
      </c>
      <c r="T46" s="133">
        <v>1</v>
      </c>
      <c r="X46" s="133">
        <v>1</v>
      </c>
      <c r="Y46" s="133">
        <v>1</v>
      </c>
      <c r="AA46" s="133">
        <f t="shared" si="0"/>
        <v>6</v>
      </c>
      <c r="AB46" s="180">
        <v>5.0000000000000001E-3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2279</v>
      </c>
      <c r="L47" s="133">
        <v>1</v>
      </c>
      <c r="AA47" s="133">
        <f t="shared" si="0"/>
        <v>1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2225</v>
      </c>
      <c r="P48" s="133">
        <v>1</v>
      </c>
      <c r="Y48" s="133">
        <v>1</v>
      </c>
      <c r="Z48" s="133">
        <v>1</v>
      </c>
      <c r="AA48" s="133">
        <f t="shared" si="0"/>
        <v>3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>
      <c r="A49" s="133" t="s">
        <v>1817</v>
      </c>
      <c r="P49" s="133">
        <v>1</v>
      </c>
      <c r="U49" s="133">
        <v>1</v>
      </c>
      <c r="V49" s="133">
        <v>1</v>
      </c>
      <c r="AA49" s="133">
        <f t="shared" si="0"/>
        <v>3</v>
      </c>
      <c r="AB49" s="180">
        <v>0.01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2372</v>
      </c>
      <c r="K50" s="133">
        <v>1</v>
      </c>
      <c r="P50" s="133">
        <v>1</v>
      </c>
      <c r="U50" s="133">
        <v>1</v>
      </c>
      <c r="AA50" s="133">
        <f t="shared" si="0"/>
        <v>3</v>
      </c>
      <c r="AB50" s="180">
        <v>0.01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 ht="30">
      <c r="A51" s="133" t="s">
        <v>2424</v>
      </c>
      <c r="C51" s="133">
        <v>1</v>
      </c>
      <c r="S51" s="133">
        <v>1</v>
      </c>
      <c r="AA51" s="133">
        <f t="shared" si="0"/>
        <v>2</v>
      </c>
      <c r="AB51" s="180">
        <v>2E-3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2318</v>
      </c>
      <c r="Q52" s="133">
        <v>1</v>
      </c>
      <c r="V52" s="133">
        <v>1</v>
      </c>
      <c r="W52" s="133">
        <v>1</v>
      </c>
      <c r="AA52" s="133">
        <f t="shared" si="0"/>
        <v>3</v>
      </c>
      <c r="AB52" s="180">
        <v>2E-3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B272" xr:uid="{00000000-0002-0000-0300-000000000000}">
      <formula1>DESC_LATIN</formula1>
    </dataValidation>
    <dataValidation type="list" allowBlank="1" showInputMessage="1" showErrorMessage="1" sqref="A20:A120" xr:uid="{00000000-0002-0000-0300-000001000000}">
      <formula1>$A$250:$A$509</formula1>
    </dataValidation>
    <dataValidation type="list" allowBlank="1" showInputMessage="1" showErrorMessage="1" sqref="AA121:AA200 B20:Z200" xr:uid="{00000000-0002-0000-0300-000002000000}">
      <formula1>$A$247:$A$249</formula1>
    </dataValidation>
    <dataValidation type="list" allowBlank="1" showInputMessage="1" showErrorMessage="1" sqref="B12:Z16" xr:uid="{00000000-0002-0000-03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4000000}">
          <x14:formula1>
            <xm:f>'G:\LTMN\Braunton Burrows 06.19\Raw data\[42,49.xlsx]Whole site species list &amp; BAPs'!#REF!</xm:f>
          </x14:formula1>
          <xm:sqref>L5:O5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2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3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48</v>
      </c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2267</v>
      </c>
      <c r="B3" s="172"/>
      <c r="C3" s="172"/>
      <c r="D3" s="172" t="s">
        <v>2214</v>
      </c>
      <c r="E3" s="172" t="s">
        <v>2214</v>
      </c>
      <c r="F3" s="172"/>
      <c r="G3" s="172" t="s">
        <v>2214</v>
      </c>
      <c r="H3" s="172"/>
      <c r="I3" s="172"/>
      <c r="J3" s="172"/>
      <c r="K3" s="172" t="s">
        <v>2214</v>
      </c>
      <c r="L3" s="172" t="s">
        <v>2214</v>
      </c>
      <c r="M3" s="172" t="s">
        <v>2214</v>
      </c>
      <c r="N3" s="172" t="s">
        <v>2214</v>
      </c>
      <c r="O3" s="172"/>
      <c r="P3" s="172" t="s">
        <v>2214</v>
      </c>
      <c r="Q3" s="172"/>
      <c r="R3" s="172" t="s">
        <v>2214</v>
      </c>
      <c r="S3" s="172"/>
      <c r="T3" s="172" t="s">
        <v>2214</v>
      </c>
      <c r="U3" s="172" t="s">
        <v>2214</v>
      </c>
      <c r="V3" s="172" t="s">
        <v>2214</v>
      </c>
      <c r="W3" s="172" t="s">
        <v>2214</v>
      </c>
      <c r="X3" s="172" t="s">
        <v>2214</v>
      </c>
      <c r="Y3" s="172" t="s">
        <v>2214</v>
      </c>
      <c r="Z3" s="172" t="s">
        <v>2214</v>
      </c>
      <c r="AA3" s="173">
        <v>0.03</v>
      </c>
    </row>
    <row r="4" spans="1:27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/>
    </row>
    <row r="5" spans="1:27">
      <c r="A5" s="144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/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0400-000000000000}">
      <formula1>$A$55:$A$56</formula1>
    </dataValidation>
  </dataValidations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3"/>
  <dimension ref="A1:IH509"/>
  <sheetViews>
    <sheetView topLeftCell="A22" zoomScale="60" zoomScaleNormal="60" workbookViewId="0">
      <pane xSplit="1" topLeftCell="B1" activePane="topRight" state="frozen"/>
      <selection activeCell="C49" sqref="C49:C51"/>
      <selection pane="topRight" activeCell="A20" sqref="A20:AB53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48</v>
      </c>
      <c r="K2" s="323" t="s">
        <v>1771</v>
      </c>
      <c r="L2" s="324"/>
      <c r="M2" s="324"/>
      <c r="N2" s="325" t="s">
        <v>2671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 t="s">
        <v>2672</v>
      </c>
      <c r="C5" s="331"/>
      <c r="D5" s="345" t="s">
        <v>2673</v>
      </c>
      <c r="E5" s="331"/>
      <c r="F5" s="345">
        <v>9.5</v>
      </c>
      <c r="G5" s="331"/>
      <c r="H5" s="345">
        <v>45</v>
      </c>
      <c r="I5" s="331"/>
      <c r="J5" s="345">
        <v>2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2674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2386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2675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3</v>
      </c>
      <c r="C11" s="179">
        <v>3.5</v>
      </c>
      <c r="D11" s="179">
        <v>15.5</v>
      </c>
      <c r="E11" s="179">
        <v>36</v>
      </c>
      <c r="F11" s="179">
        <v>6</v>
      </c>
      <c r="G11" s="179">
        <v>2.5</v>
      </c>
      <c r="H11" s="179">
        <v>7.5</v>
      </c>
      <c r="I11" s="179">
        <v>48</v>
      </c>
      <c r="J11" s="179">
        <v>49.5</v>
      </c>
      <c r="K11" s="179">
        <v>28.5</v>
      </c>
      <c r="L11" s="179">
        <v>3.5</v>
      </c>
      <c r="M11" s="179">
        <v>9.5</v>
      </c>
      <c r="N11" s="179">
        <v>32</v>
      </c>
      <c r="O11" s="179">
        <v>39.5</v>
      </c>
      <c r="P11" s="179">
        <v>24.5</v>
      </c>
      <c r="Q11" s="179">
        <v>9.5</v>
      </c>
      <c r="R11" s="179">
        <v>6.5</v>
      </c>
      <c r="S11" s="179">
        <v>6.5</v>
      </c>
      <c r="T11" s="179">
        <v>6.5</v>
      </c>
      <c r="U11" s="179">
        <v>4.5</v>
      </c>
      <c r="V11" s="179">
        <v>4</v>
      </c>
      <c r="W11" s="179">
        <v>13.5</v>
      </c>
      <c r="X11" s="179">
        <v>4</v>
      </c>
      <c r="Y11" s="179">
        <v>2.5</v>
      </c>
      <c r="Z11" s="179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>
        <v>1</v>
      </c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2</v>
      </c>
      <c r="AB14" s="134">
        <v>2E-3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0.1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1800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25</v>
      </c>
      <c r="AB20" s="180">
        <v>0.15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1806</v>
      </c>
      <c r="B21" s="133">
        <v>1</v>
      </c>
      <c r="C21" s="133">
        <v>1</v>
      </c>
      <c r="D21" s="133">
        <v>1</v>
      </c>
      <c r="E21" s="133">
        <v>1</v>
      </c>
      <c r="I21" s="133">
        <v>1</v>
      </c>
      <c r="J21" s="133">
        <v>1</v>
      </c>
      <c r="K21" s="133">
        <v>1</v>
      </c>
      <c r="N21" s="133">
        <v>1</v>
      </c>
      <c r="O21" s="133">
        <v>1</v>
      </c>
      <c r="P21" s="133">
        <v>1</v>
      </c>
      <c r="R21" s="133">
        <v>1</v>
      </c>
      <c r="S21" s="133">
        <v>1</v>
      </c>
      <c r="V21" s="133">
        <v>1</v>
      </c>
      <c r="W21" s="133">
        <v>1</v>
      </c>
      <c r="X21" s="133">
        <v>1</v>
      </c>
      <c r="Z21" s="133">
        <v>1</v>
      </c>
      <c r="AA21" s="133">
        <f t="shared" ref="AA21:AA84" si="0">COUNTIF(B21:Z21,"1")</f>
        <v>16</v>
      </c>
      <c r="AB21" s="180">
        <v>0.17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1814</v>
      </c>
      <c r="D22" s="133">
        <v>1</v>
      </c>
      <c r="F22" s="133">
        <v>1</v>
      </c>
      <c r="H22" s="133">
        <v>1</v>
      </c>
      <c r="I22" s="133">
        <v>1</v>
      </c>
      <c r="J22" s="133">
        <v>1</v>
      </c>
      <c r="K22" s="133">
        <v>1</v>
      </c>
      <c r="N22" s="133">
        <v>1</v>
      </c>
      <c r="O22" s="133">
        <v>1</v>
      </c>
      <c r="Q22" s="133">
        <v>1</v>
      </c>
      <c r="T22" s="133">
        <v>1</v>
      </c>
      <c r="U22" s="133">
        <v>1</v>
      </c>
      <c r="W22" s="133">
        <v>1</v>
      </c>
      <c r="Y22" s="133">
        <v>1</v>
      </c>
      <c r="AA22" s="133">
        <f t="shared" si="0"/>
        <v>13</v>
      </c>
      <c r="AB22" s="180">
        <v>0.08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1810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G23" s="133">
        <v>1</v>
      </c>
      <c r="H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24</v>
      </c>
      <c r="AB23" s="180">
        <v>0.15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t="30">
      <c r="A24" s="133" t="s">
        <v>2277</v>
      </c>
      <c r="C24" s="133">
        <v>1</v>
      </c>
      <c r="G24" s="133">
        <v>1</v>
      </c>
      <c r="R24" s="133">
        <v>1</v>
      </c>
      <c r="U24" s="133">
        <v>1</v>
      </c>
      <c r="Z24" s="133">
        <v>1</v>
      </c>
      <c r="AA24" s="133">
        <f t="shared" si="0"/>
        <v>5</v>
      </c>
      <c r="AB24" s="180">
        <v>0.02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1836</v>
      </c>
      <c r="M25" s="133">
        <v>1</v>
      </c>
      <c r="V25" s="133">
        <v>1</v>
      </c>
      <c r="W25" s="133">
        <v>1</v>
      </c>
      <c r="Z25" s="133">
        <v>1</v>
      </c>
      <c r="AA25" s="133">
        <f t="shared" si="0"/>
        <v>4</v>
      </c>
      <c r="AB25" s="180">
        <v>2E-3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1834</v>
      </c>
      <c r="B26" s="133">
        <v>1</v>
      </c>
      <c r="C26" s="133">
        <v>1</v>
      </c>
      <c r="D26" s="133">
        <v>1</v>
      </c>
      <c r="G26" s="133">
        <v>1</v>
      </c>
      <c r="H26" s="133">
        <v>1</v>
      </c>
      <c r="L26" s="133">
        <v>1</v>
      </c>
      <c r="M26" s="133">
        <v>1</v>
      </c>
      <c r="N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18</v>
      </c>
      <c r="AB26" s="180">
        <v>0.08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2225</v>
      </c>
      <c r="AA27" s="133">
        <f t="shared" si="0"/>
        <v>0</v>
      </c>
      <c r="AB27" s="180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t="30">
      <c r="A28" s="133" t="s">
        <v>1797</v>
      </c>
      <c r="B28" s="133">
        <v>1</v>
      </c>
      <c r="C28" s="133">
        <v>1</v>
      </c>
      <c r="D28" s="133">
        <v>1</v>
      </c>
      <c r="E28" s="133">
        <v>1</v>
      </c>
      <c r="G28" s="133">
        <v>1</v>
      </c>
      <c r="H28" s="133">
        <v>1</v>
      </c>
      <c r="L28" s="133">
        <v>1</v>
      </c>
      <c r="M28" s="133">
        <v>1</v>
      </c>
      <c r="P28" s="133">
        <v>1</v>
      </c>
      <c r="Q28" s="133">
        <v>1</v>
      </c>
      <c r="R28" s="133">
        <v>1</v>
      </c>
      <c r="U28" s="133">
        <v>1</v>
      </c>
      <c r="V28" s="133">
        <v>1</v>
      </c>
      <c r="W28" s="133">
        <v>1</v>
      </c>
      <c r="X28" s="133">
        <v>1</v>
      </c>
      <c r="Y28" s="133">
        <v>1</v>
      </c>
      <c r="Z28" s="133">
        <v>1</v>
      </c>
      <c r="AA28" s="133">
        <f t="shared" si="0"/>
        <v>17</v>
      </c>
      <c r="AB28" s="180">
        <v>1.4999999999999999E-2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2261</v>
      </c>
      <c r="G29" s="133">
        <v>1</v>
      </c>
      <c r="H29" s="133">
        <v>1</v>
      </c>
      <c r="I29" s="133">
        <v>1</v>
      </c>
      <c r="J29" s="133">
        <v>1</v>
      </c>
      <c r="L29" s="133">
        <v>1</v>
      </c>
      <c r="M29" s="133">
        <v>1</v>
      </c>
      <c r="N29" s="133">
        <v>1</v>
      </c>
      <c r="O29" s="133">
        <v>1</v>
      </c>
      <c r="R29" s="133">
        <v>1</v>
      </c>
      <c r="S29" s="133">
        <v>1</v>
      </c>
      <c r="T29" s="133">
        <v>1</v>
      </c>
      <c r="U29" s="133">
        <v>1</v>
      </c>
      <c r="V29" s="133">
        <v>1</v>
      </c>
      <c r="X29" s="133">
        <v>1</v>
      </c>
      <c r="AA29" s="133">
        <f t="shared" si="0"/>
        <v>14</v>
      </c>
      <c r="AB29" s="180">
        <v>0.05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1819</v>
      </c>
      <c r="B30" s="133">
        <v>1</v>
      </c>
      <c r="C30" s="133">
        <v>1</v>
      </c>
      <c r="E30" s="133">
        <v>1</v>
      </c>
      <c r="G30" s="133">
        <v>1</v>
      </c>
      <c r="K30" s="133">
        <v>1</v>
      </c>
      <c r="L30" s="133">
        <v>1</v>
      </c>
      <c r="M30" s="133">
        <v>1</v>
      </c>
      <c r="N30" s="133">
        <v>1</v>
      </c>
      <c r="Q30" s="133">
        <v>1</v>
      </c>
      <c r="R30" s="133">
        <v>1</v>
      </c>
      <c r="S30" s="133">
        <v>1</v>
      </c>
      <c r="T30" s="133">
        <v>1</v>
      </c>
      <c r="V30" s="133">
        <v>1</v>
      </c>
      <c r="W30" s="133">
        <v>1</v>
      </c>
      <c r="X30" s="133">
        <v>1</v>
      </c>
      <c r="AA30" s="133">
        <f t="shared" si="0"/>
        <v>15</v>
      </c>
      <c r="AB30" s="180">
        <v>0.03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1820</v>
      </c>
      <c r="B31" s="133">
        <v>1</v>
      </c>
      <c r="C31" s="133">
        <v>1</v>
      </c>
      <c r="D31" s="133">
        <v>1</v>
      </c>
      <c r="L31" s="133">
        <v>1</v>
      </c>
      <c r="M31" s="133">
        <v>1</v>
      </c>
      <c r="P31" s="133">
        <v>1</v>
      </c>
      <c r="V31" s="133">
        <v>1</v>
      </c>
      <c r="W31" s="133">
        <v>1</v>
      </c>
      <c r="AA31" s="133">
        <f t="shared" si="0"/>
        <v>8</v>
      </c>
      <c r="AB31" s="180">
        <v>0.01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1818</v>
      </c>
      <c r="C32" s="133">
        <v>1</v>
      </c>
      <c r="D32" s="133">
        <v>1</v>
      </c>
      <c r="E32" s="133">
        <v>1</v>
      </c>
      <c r="G32" s="133">
        <v>1</v>
      </c>
      <c r="H32" s="133">
        <v>1</v>
      </c>
      <c r="I32" s="133">
        <v>1</v>
      </c>
      <c r="J32" s="133">
        <v>1</v>
      </c>
      <c r="K32" s="133">
        <v>1</v>
      </c>
      <c r="L32" s="133">
        <v>1</v>
      </c>
      <c r="M32" s="133">
        <v>1</v>
      </c>
      <c r="P32" s="133">
        <v>1</v>
      </c>
      <c r="Q32" s="133">
        <v>1</v>
      </c>
      <c r="R32" s="133">
        <v>1</v>
      </c>
      <c r="S32" s="133">
        <v>1</v>
      </c>
      <c r="T32" s="133">
        <v>1</v>
      </c>
      <c r="U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20</v>
      </c>
      <c r="AB32" s="180">
        <v>0.02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>
      <c r="A33" s="133" t="s">
        <v>2279</v>
      </c>
      <c r="Z33" s="133">
        <v>1</v>
      </c>
      <c r="AA33" s="133">
        <f t="shared" si="0"/>
        <v>1</v>
      </c>
      <c r="AB33" s="180">
        <v>2E-3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2438</v>
      </c>
      <c r="F34" s="133">
        <v>1</v>
      </c>
      <c r="G34" s="133">
        <v>1</v>
      </c>
      <c r="N34" s="133">
        <v>1</v>
      </c>
      <c r="Q34" s="133">
        <v>1</v>
      </c>
      <c r="U34" s="133">
        <v>1</v>
      </c>
      <c r="Z34" s="133">
        <v>1</v>
      </c>
      <c r="AA34" s="133">
        <f t="shared" si="0"/>
        <v>6</v>
      </c>
      <c r="AB34" s="180">
        <v>5.0000000000000001E-3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1821</v>
      </c>
      <c r="B35" s="133">
        <v>1</v>
      </c>
      <c r="D35" s="133">
        <v>1</v>
      </c>
      <c r="F35" s="133">
        <v>1</v>
      </c>
      <c r="G35" s="133">
        <v>1</v>
      </c>
      <c r="H35" s="133">
        <v>1</v>
      </c>
      <c r="I35" s="133">
        <v>1</v>
      </c>
      <c r="J35" s="133">
        <v>1</v>
      </c>
      <c r="K35" s="133">
        <v>1</v>
      </c>
      <c r="L35" s="133">
        <v>1</v>
      </c>
      <c r="M35" s="133">
        <v>1</v>
      </c>
      <c r="N35" s="133">
        <v>1</v>
      </c>
      <c r="O35" s="133">
        <v>1</v>
      </c>
      <c r="P35" s="133">
        <v>1</v>
      </c>
      <c r="Q35" s="133">
        <v>1</v>
      </c>
      <c r="R35" s="133">
        <v>1</v>
      </c>
      <c r="S35" s="133">
        <v>1</v>
      </c>
      <c r="U35" s="133">
        <v>1</v>
      </c>
      <c r="V35" s="133">
        <v>1</v>
      </c>
      <c r="W35" s="133">
        <v>1</v>
      </c>
      <c r="X35" s="133">
        <v>1</v>
      </c>
      <c r="AA35" s="133">
        <f t="shared" si="0"/>
        <v>20</v>
      </c>
      <c r="AB35" s="180">
        <v>0.04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2367</v>
      </c>
      <c r="P36" s="133">
        <v>1</v>
      </c>
      <c r="AA36" s="133">
        <f t="shared" si="0"/>
        <v>1</v>
      </c>
      <c r="AB36" s="180">
        <v>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2319</v>
      </c>
      <c r="B37" s="133">
        <v>1</v>
      </c>
      <c r="F37" s="133">
        <v>1</v>
      </c>
      <c r="G37" s="133">
        <v>1</v>
      </c>
      <c r="H37" s="133">
        <v>1</v>
      </c>
      <c r="J37" s="133">
        <v>1</v>
      </c>
      <c r="K37" s="133">
        <v>1</v>
      </c>
      <c r="P37" s="133">
        <v>1</v>
      </c>
      <c r="Q37" s="133">
        <v>1</v>
      </c>
      <c r="R37" s="133">
        <v>1</v>
      </c>
      <c r="S37" s="133">
        <v>1</v>
      </c>
      <c r="T37" s="133">
        <v>1</v>
      </c>
      <c r="U37" s="133">
        <v>1</v>
      </c>
      <c r="V37" s="133">
        <v>1</v>
      </c>
      <c r="W37" s="133">
        <v>1</v>
      </c>
      <c r="X37" s="133">
        <v>1</v>
      </c>
      <c r="AA37" s="133">
        <f t="shared" si="0"/>
        <v>15</v>
      </c>
      <c r="AB37" s="180">
        <v>0.01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1828</v>
      </c>
      <c r="E38" s="133">
        <v>1</v>
      </c>
      <c r="F38" s="133">
        <v>1</v>
      </c>
      <c r="Q38" s="133">
        <v>1</v>
      </c>
      <c r="U38" s="133">
        <v>1</v>
      </c>
      <c r="AA38" s="133">
        <f t="shared" si="0"/>
        <v>4</v>
      </c>
      <c r="AB38" s="180">
        <v>2E-3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2278</v>
      </c>
      <c r="B39" s="133">
        <v>1</v>
      </c>
      <c r="C39" s="133">
        <v>1</v>
      </c>
      <c r="D39" s="133">
        <v>1</v>
      </c>
      <c r="E39" s="133">
        <v>1</v>
      </c>
      <c r="F39" s="133">
        <v>1</v>
      </c>
      <c r="G39" s="133">
        <v>1</v>
      </c>
      <c r="H39" s="133">
        <v>1</v>
      </c>
      <c r="I39" s="133">
        <v>1</v>
      </c>
      <c r="J39" s="133">
        <v>1</v>
      </c>
      <c r="K39" s="133">
        <v>1</v>
      </c>
      <c r="L39" s="133">
        <v>1</v>
      </c>
      <c r="M39" s="133">
        <v>1</v>
      </c>
      <c r="N39" s="133">
        <v>1</v>
      </c>
      <c r="O39" s="133">
        <v>1</v>
      </c>
      <c r="P39" s="133">
        <v>1</v>
      </c>
      <c r="Q39" s="133">
        <v>1</v>
      </c>
      <c r="R39" s="133">
        <v>1</v>
      </c>
      <c r="S39" s="133">
        <v>1</v>
      </c>
      <c r="T39" s="133">
        <v>1</v>
      </c>
      <c r="U39" s="133">
        <v>1</v>
      </c>
      <c r="V39" s="133">
        <v>1</v>
      </c>
      <c r="W39" s="133">
        <v>1</v>
      </c>
      <c r="X39" s="133">
        <v>1</v>
      </c>
      <c r="Y39" s="133">
        <v>1</v>
      </c>
      <c r="Z39" s="133">
        <v>1</v>
      </c>
      <c r="AA39" s="133">
        <f t="shared" si="0"/>
        <v>25</v>
      </c>
      <c r="AB39" s="180">
        <v>0.3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1816</v>
      </c>
      <c r="E40" s="133">
        <v>1</v>
      </c>
      <c r="G40" s="133">
        <v>1</v>
      </c>
      <c r="H40" s="133">
        <v>1</v>
      </c>
      <c r="L40" s="133">
        <v>1</v>
      </c>
      <c r="M40" s="133">
        <v>1</v>
      </c>
      <c r="Q40" s="133">
        <v>1</v>
      </c>
      <c r="U40" s="133">
        <v>1</v>
      </c>
      <c r="V40" s="133">
        <v>1</v>
      </c>
      <c r="W40" s="133">
        <v>1</v>
      </c>
      <c r="X40" s="133">
        <v>1</v>
      </c>
      <c r="Z40" s="133">
        <v>1</v>
      </c>
      <c r="AA40" s="133">
        <f t="shared" si="0"/>
        <v>11</v>
      </c>
      <c r="AB40" s="180">
        <v>2E-3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2251</v>
      </c>
      <c r="B41" s="133">
        <v>1</v>
      </c>
      <c r="C41" s="133">
        <v>1</v>
      </c>
      <c r="G41" s="133">
        <v>1</v>
      </c>
      <c r="H41" s="133">
        <v>1</v>
      </c>
      <c r="L41" s="133">
        <v>1</v>
      </c>
      <c r="M41" s="133">
        <v>1</v>
      </c>
      <c r="Q41" s="133">
        <v>1</v>
      </c>
      <c r="R41" s="133">
        <v>1</v>
      </c>
      <c r="T41" s="133">
        <v>1</v>
      </c>
      <c r="V41" s="133">
        <v>1</v>
      </c>
      <c r="AA41" s="133">
        <f t="shared" si="0"/>
        <v>10</v>
      </c>
      <c r="AB41" s="180">
        <v>1.4999999999999999E-2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1831</v>
      </c>
      <c r="G42" s="133">
        <v>1</v>
      </c>
      <c r="M42" s="133">
        <v>1</v>
      </c>
      <c r="Q42" s="133">
        <v>1</v>
      </c>
      <c r="S42" s="133">
        <v>1</v>
      </c>
      <c r="T42" s="133">
        <v>1</v>
      </c>
      <c r="X42" s="133">
        <v>1</v>
      </c>
      <c r="Y42" s="133">
        <v>1</v>
      </c>
      <c r="AA42" s="133">
        <f t="shared" si="0"/>
        <v>7</v>
      </c>
      <c r="AB42" s="180">
        <v>0.01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2257</v>
      </c>
      <c r="B43" s="133">
        <v>1</v>
      </c>
      <c r="L43" s="133">
        <v>1</v>
      </c>
      <c r="Q43" s="133">
        <v>1</v>
      </c>
      <c r="V43" s="133">
        <v>1</v>
      </c>
      <c r="W43" s="133">
        <v>1</v>
      </c>
      <c r="Z43" s="133">
        <v>1</v>
      </c>
      <c r="AA43" s="133">
        <f t="shared" si="0"/>
        <v>6</v>
      </c>
      <c r="AB43" s="180">
        <v>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2642</v>
      </c>
      <c r="D44" s="133">
        <v>1</v>
      </c>
      <c r="E44" s="133">
        <v>1</v>
      </c>
      <c r="F44" s="133">
        <v>1</v>
      </c>
      <c r="G44" s="133">
        <v>1</v>
      </c>
      <c r="H44" s="133">
        <v>1</v>
      </c>
      <c r="AA44" s="133">
        <f t="shared" si="0"/>
        <v>5</v>
      </c>
      <c r="AB44" s="180">
        <v>5.0000000000000001E-3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1807</v>
      </c>
      <c r="C45" s="133">
        <v>1</v>
      </c>
      <c r="D45" s="133">
        <v>1</v>
      </c>
      <c r="L45" s="133">
        <v>1</v>
      </c>
      <c r="M45" s="133">
        <v>1</v>
      </c>
      <c r="V45" s="133">
        <v>1</v>
      </c>
      <c r="W45" s="133">
        <v>1</v>
      </c>
      <c r="Y45" s="133">
        <v>1</v>
      </c>
      <c r="AA45" s="133">
        <f t="shared" si="0"/>
        <v>7</v>
      </c>
      <c r="AB45" s="180">
        <v>0.01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46" s="133" t="s">
        <v>1817</v>
      </c>
      <c r="B46" s="133">
        <v>1</v>
      </c>
      <c r="C46" s="133">
        <v>1</v>
      </c>
      <c r="D46" s="133">
        <v>1</v>
      </c>
      <c r="E46" s="133">
        <v>1</v>
      </c>
      <c r="F46" s="133">
        <v>1</v>
      </c>
      <c r="G46" s="133">
        <v>1</v>
      </c>
      <c r="H46" s="133">
        <v>1</v>
      </c>
      <c r="I46" s="133">
        <v>1</v>
      </c>
      <c r="J46" s="133">
        <v>1</v>
      </c>
      <c r="K46" s="133">
        <v>1</v>
      </c>
      <c r="L46" s="133">
        <v>1</v>
      </c>
      <c r="M46" s="133">
        <v>1</v>
      </c>
      <c r="N46" s="133">
        <v>1</v>
      </c>
      <c r="O46" s="133">
        <v>1</v>
      </c>
      <c r="P46" s="133">
        <v>1</v>
      </c>
      <c r="Q46" s="133">
        <v>1</v>
      </c>
      <c r="R46" s="133">
        <v>1</v>
      </c>
      <c r="S46" s="133">
        <v>1</v>
      </c>
      <c r="T46" s="133">
        <v>1</v>
      </c>
      <c r="U46" s="133">
        <v>1</v>
      </c>
      <c r="V46" s="133">
        <v>1</v>
      </c>
      <c r="W46" s="133">
        <v>1</v>
      </c>
      <c r="X46" s="133">
        <v>1</v>
      </c>
      <c r="Y46" s="133">
        <v>1</v>
      </c>
      <c r="Z46" s="133">
        <v>1</v>
      </c>
      <c r="AA46" s="133">
        <f t="shared" si="0"/>
        <v>25</v>
      </c>
      <c r="AB46" s="180">
        <v>0.25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1823</v>
      </c>
      <c r="B47" s="133">
        <v>1</v>
      </c>
      <c r="C47" s="133">
        <v>1</v>
      </c>
      <c r="G47" s="133">
        <v>1</v>
      </c>
      <c r="H47" s="133">
        <v>1</v>
      </c>
      <c r="L47" s="133">
        <v>1</v>
      </c>
      <c r="M47" s="133">
        <v>1</v>
      </c>
      <c r="Q47" s="133">
        <v>1</v>
      </c>
      <c r="R47" s="133">
        <v>1</v>
      </c>
      <c r="T47" s="133">
        <v>1</v>
      </c>
      <c r="U47" s="133">
        <v>1</v>
      </c>
      <c r="V47" s="133">
        <v>1</v>
      </c>
      <c r="W47" s="133">
        <v>1</v>
      </c>
      <c r="X47" s="133">
        <v>1</v>
      </c>
      <c r="Y47" s="133">
        <v>1</v>
      </c>
      <c r="AA47" s="133">
        <f t="shared" si="0"/>
        <v>14</v>
      </c>
      <c r="AB47" s="180">
        <v>0.02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2263</v>
      </c>
      <c r="F48" s="133">
        <v>1</v>
      </c>
      <c r="AA48" s="133">
        <f t="shared" si="0"/>
        <v>1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2266</v>
      </c>
      <c r="P49" s="133">
        <v>1</v>
      </c>
      <c r="X49" s="133">
        <v>1</v>
      </c>
      <c r="AA49" s="133">
        <f t="shared" si="0"/>
        <v>2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2255</v>
      </c>
      <c r="R50" s="133">
        <v>1</v>
      </c>
      <c r="S50" s="133">
        <v>1</v>
      </c>
      <c r="AA50" s="133">
        <f t="shared" si="0"/>
        <v>2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51" s="133" t="s">
        <v>1815</v>
      </c>
      <c r="N51" s="133">
        <v>1</v>
      </c>
      <c r="V51" s="133">
        <v>1</v>
      </c>
      <c r="AA51" s="133">
        <f t="shared" si="0"/>
        <v>2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2250</v>
      </c>
      <c r="Z52" s="133">
        <v>1</v>
      </c>
      <c r="AA52" s="133">
        <f t="shared" si="0"/>
        <v>1</v>
      </c>
      <c r="AB52" s="180">
        <v>1E-3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 ht="30">
      <c r="A53" s="133" t="s">
        <v>2305</v>
      </c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A20:A120" xr:uid="{00000000-0002-0000-0500-000000000000}">
      <formula1>$A$250:$A$509</formula1>
    </dataValidation>
    <dataValidation type="list" allowBlank="1" showInputMessage="1" showErrorMessage="1" sqref="B272" xr:uid="{00000000-0002-0000-0500-000001000000}">
      <formula1>DESC_LATIN</formula1>
    </dataValidation>
    <dataValidation type="list" allowBlank="1" showInputMessage="1" showErrorMessage="1" sqref="B12:Z16 B20:Z120" xr:uid="{00000000-0002-0000-0500-000002000000}">
      <formula1>$A$247:$A$248</formula1>
    </dataValidation>
    <dataValidation type="list" allowBlank="1" showInputMessage="1" showErrorMessage="1" sqref="B121:AA200" xr:uid="{00000000-0002-0000-0500-000003000000}">
      <formula1>$A$247:$A$249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4000000}">
          <x14:formula1>
            <xm:f>'G:\LTMN\Braunton Burrows 06.19\Raw data\[36,38,48.xlsx]Whole site species list &amp; BAPs'!#REF!</xm:f>
          </x14:formula1>
          <xm:sqref>L5:O5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4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4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 t="s">
        <v>2282</v>
      </c>
      <c r="C1" s="316"/>
      <c r="D1" s="316"/>
      <c r="E1" s="316"/>
      <c r="F1" s="129" t="s">
        <v>1770</v>
      </c>
      <c r="G1" s="316">
        <v>47</v>
      </c>
      <c r="H1" s="316"/>
      <c r="I1" s="316"/>
      <c r="J1" s="316"/>
      <c r="K1" s="170" t="s">
        <v>1773</v>
      </c>
      <c r="L1" s="317">
        <v>43628</v>
      </c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2267</v>
      </c>
      <c r="B3" s="172"/>
      <c r="C3" s="172"/>
      <c r="D3" s="172"/>
      <c r="E3" s="172"/>
      <c r="F3" s="172"/>
      <c r="G3" s="172"/>
      <c r="H3" s="172"/>
      <c r="I3" s="172"/>
      <c r="J3" s="172" t="s">
        <v>2214</v>
      </c>
      <c r="K3" s="172"/>
      <c r="L3" s="172"/>
      <c r="M3" s="172"/>
      <c r="N3" s="172"/>
      <c r="O3" s="172"/>
      <c r="P3" s="172"/>
      <c r="Q3" s="172" t="s">
        <v>2214</v>
      </c>
      <c r="R3" s="172"/>
      <c r="S3" s="172"/>
      <c r="T3" s="172"/>
      <c r="U3" s="172"/>
      <c r="V3" s="172" t="s">
        <v>2214</v>
      </c>
      <c r="W3" s="172" t="s">
        <v>2214</v>
      </c>
      <c r="X3" s="172" t="s">
        <v>2214</v>
      </c>
      <c r="Y3" s="172"/>
      <c r="Z3" s="172"/>
      <c r="AA3" s="173">
        <v>1E-3</v>
      </c>
    </row>
    <row r="4" spans="1:28">
      <c r="A4" s="172" t="s">
        <v>2242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 t="s">
        <v>2214</v>
      </c>
      <c r="V4" s="172"/>
      <c r="W4" s="172"/>
      <c r="X4" s="172"/>
      <c r="Y4" s="172"/>
      <c r="Z4" s="172"/>
      <c r="AA4" s="174">
        <v>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0600-000000000000}">
      <formula1>$A$241:$A$243</formula1>
    </dataValidation>
    <dataValidation type="list" allowBlank="1" showInputMessage="1" showErrorMessage="1" sqref="B3:Z4 B6:Z47" xr:uid="{00000000-0002-0000-0600-000001000000}">
      <formula1>$A$55:$A$56</formula1>
    </dataValidation>
  </dataValidations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5"/>
  <dimension ref="A1:AB515"/>
  <sheetViews>
    <sheetView topLeftCell="A13" zoomScale="61" zoomScaleNormal="61" workbookViewId="0">
      <pane xSplit="1" topLeftCell="B1" activePane="topRight" state="frozen"/>
      <selection activeCell="C49" sqref="C49:C51"/>
      <selection pane="topRight" activeCell="A20" sqref="A20:AB43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47</v>
      </c>
      <c r="K2" s="323" t="s">
        <v>1771</v>
      </c>
      <c r="L2" s="324"/>
      <c r="M2" s="324"/>
      <c r="N2" s="325" t="s">
        <v>2484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 t="s">
        <v>2667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12</v>
      </c>
      <c r="C5" s="342"/>
      <c r="D5" s="341" t="s">
        <v>2668</v>
      </c>
      <c r="E5" s="342"/>
      <c r="F5" s="341">
        <v>18</v>
      </c>
      <c r="G5" s="342"/>
      <c r="H5" s="341">
        <v>134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2669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0</v>
      </c>
      <c r="C11" s="130"/>
      <c r="D11" s="130">
        <v>0</v>
      </c>
      <c r="E11" s="130">
        <v>7</v>
      </c>
      <c r="F11" s="130">
        <v>35</v>
      </c>
      <c r="G11" s="130">
        <v>24</v>
      </c>
      <c r="H11" s="130">
        <v>0</v>
      </c>
      <c r="I11" s="130">
        <v>0</v>
      </c>
      <c r="J11" s="130">
        <v>8</v>
      </c>
      <c r="K11" s="130">
        <v>39</v>
      </c>
      <c r="L11" s="130">
        <v>29</v>
      </c>
      <c r="M11" s="130">
        <v>5</v>
      </c>
      <c r="N11" s="130">
        <v>0</v>
      </c>
      <c r="O11" s="130">
        <v>0</v>
      </c>
      <c r="P11" s="130">
        <v>17</v>
      </c>
      <c r="Q11" s="130">
        <v>20</v>
      </c>
      <c r="R11" s="130">
        <v>16</v>
      </c>
      <c r="S11" s="130">
        <v>5</v>
      </c>
      <c r="T11" s="130"/>
      <c r="U11" s="130">
        <v>7</v>
      </c>
      <c r="V11" s="130">
        <v>8</v>
      </c>
      <c r="W11" s="130">
        <v>11</v>
      </c>
      <c r="X11" s="130">
        <v>9</v>
      </c>
      <c r="Y11" s="130">
        <v>4</v>
      </c>
      <c r="Z11" s="130">
        <v>7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/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24</v>
      </c>
      <c r="AB14" s="134">
        <v>0.55000000000000004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/>
      <c r="D16" s="133"/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22</v>
      </c>
      <c r="AB16" s="134">
        <v>0.03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2626</v>
      </c>
      <c r="B20" s="139">
        <v>1</v>
      </c>
      <c r="F20" s="140">
        <v>1</v>
      </c>
      <c r="M20" s="140">
        <v>1</v>
      </c>
      <c r="P20" s="140">
        <v>1</v>
      </c>
      <c r="U20" s="140">
        <v>1</v>
      </c>
      <c r="AA20" s="140">
        <f>COUNTIF(B20:Z20,"1")</f>
        <v>5</v>
      </c>
      <c r="AB20" s="141">
        <v>0.01</v>
      </c>
    </row>
    <row r="21" spans="1:28" s="140" customFormat="1">
      <c r="A21" s="139" t="s">
        <v>2261</v>
      </c>
      <c r="B21" s="142">
        <v>1</v>
      </c>
      <c r="D21" s="140">
        <v>1</v>
      </c>
      <c r="AA21" s="140">
        <f t="shared" ref="AA21:AA84" si="0">COUNTIF(B21:Z21,"1")</f>
        <v>2</v>
      </c>
      <c r="AB21" s="141">
        <v>1E-3</v>
      </c>
    </row>
    <row r="22" spans="1:28" s="140" customFormat="1">
      <c r="A22" s="139" t="s">
        <v>1800</v>
      </c>
      <c r="B22" s="142"/>
      <c r="D22" s="140">
        <v>1</v>
      </c>
      <c r="E22" s="140">
        <v>1</v>
      </c>
      <c r="F22" s="140">
        <v>1</v>
      </c>
      <c r="G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P22" s="140">
        <v>1</v>
      </c>
      <c r="Q22" s="140">
        <v>1</v>
      </c>
      <c r="R22" s="140">
        <v>1</v>
      </c>
      <c r="S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19</v>
      </c>
      <c r="AB22" s="141">
        <v>0.08</v>
      </c>
    </row>
    <row r="23" spans="1:28" s="140" customFormat="1">
      <c r="A23" s="139" t="s">
        <v>1828</v>
      </c>
      <c r="B23" s="142"/>
      <c r="D23" s="140">
        <v>1</v>
      </c>
      <c r="E23" s="140">
        <v>1</v>
      </c>
      <c r="F23" s="140">
        <v>1</v>
      </c>
      <c r="J23" s="140">
        <v>1</v>
      </c>
      <c r="K23" s="140">
        <v>1</v>
      </c>
      <c r="P23" s="140">
        <v>1</v>
      </c>
      <c r="S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11</v>
      </c>
      <c r="AB23" s="141">
        <v>0.01</v>
      </c>
    </row>
    <row r="24" spans="1:28" s="140" customFormat="1" ht="30">
      <c r="A24" s="139" t="s">
        <v>2285</v>
      </c>
      <c r="B24" s="142"/>
      <c r="E24" s="140">
        <v>1</v>
      </c>
      <c r="F24" s="140">
        <v>1</v>
      </c>
      <c r="G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20</v>
      </c>
      <c r="AB24" s="141">
        <v>0.4</v>
      </c>
    </row>
    <row r="25" spans="1:28" s="140" customFormat="1" ht="30">
      <c r="A25" s="139" t="s">
        <v>1814</v>
      </c>
      <c r="B25" s="142"/>
      <c r="E25" s="140">
        <v>1</v>
      </c>
      <c r="F25" s="140">
        <v>1</v>
      </c>
      <c r="K25" s="140">
        <v>1</v>
      </c>
      <c r="L25" s="140">
        <v>1</v>
      </c>
      <c r="O25" s="140">
        <v>1</v>
      </c>
      <c r="P25" s="140">
        <v>1</v>
      </c>
      <c r="Q25" s="140">
        <v>1</v>
      </c>
      <c r="R25" s="140">
        <v>1</v>
      </c>
      <c r="U25" s="140">
        <v>1</v>
      </c>
      <c r="V25" s="140">
        <v>1</v>
      </c>
      <c r="W25" s="140">
        <v>1</v>
      </c>
      <c r="X25" s="140">
        <v>1</v>
      </c>
      <c r="Z25" s="140">
        <v>1</v>
      </c>
      <c r="AA25" s="140">
        <f t="shared" si="0"/>
        <v>13</v>
      </c>
      <c r="AB25" s="141">
        <v>0.15</v>
      </c>
    </row>
    <row r="26" spans="1:28" s="140" customFormat="1">
      <c r="A26" s="139" t="s">
        <v>1817</v>
      </c>
      <c r="B26" s="142"/>
      <c r="E26" s="140">
        <v>1</v>
      </c>
      <c r="F26" s="140">
        <v>1</v>
      </c>
      <c r="G26" s="140">
        <v>1</v>
      </c>
      <c r="J26" s="140">
        <v>1</v>
      </c>
      <c r="K26" s="140">
        <v>1</v>
      </c>
      <c r="L26" s="140">
        <v>1</v>
      </c>
      <c r="M26" s="140">
        <v>1</v>
      </c>
      <c r="P26" s="140">
        <v>1</v>
      </c>
      <c r="Q26" s="140">
        <v>1</v>
      </c>
      <c r="R26" s="140">
        <v>1</v>
      </c>
      <c r="S26" s="140">
        <v>1</v>
      </c>
      <c r="V26" s="140">
        <v>1</v>
      </c>
      <c r="W26" s="140">
        <v>1</v>
      </c>
      <c r="X26" s="140">
        <v>1</v>
      </c>
      <c r="AA26" s="140">
        <f t="shared" si="0"/>
        <v>14</v>
      </c>
      <c r="AB26" s="141">
        <v>0.1</v>
      </c>
    </row>
    <row r="27" spans="1:28" s="140" customFormat="1">
      <c r="A27" s="139" t="s">
        <v>1813</v>
      </c>
      <c r="B27" s="142"/>
      <c r="E27" s="140">
        <v>1</v>
      </c>
      <c r="L27" s="140">
        <v>1</v>
      </c>
      <c r="Q27" s="140">
        <v>1</v>
      </c>
      <c r="V27" s="140">
        <v>1</v>
      </c>
      <c r="W27" s="140">
        <v>1</v>
      </c>
      <c r="X27" s="140">
        <v>1</v>
      </c>
      <c r="Z27" s="140">
        <v>1</v>
      </c>
      <c r="AA27" s="140">
        <f t="shared" si="0"/>
        <v>7</v>
      </c>
      <c r="AB27" s="141">
        <v>0.01</v>
      </c>
    </row>
    <row r="28" spans="1:28" s="140" customFormat="1">
      <c r="A28" s="139" t="s">
        <v>1807</v>
      </c>
      <c r="B28" s="142"/>
      <c r="E28" s="140">
        <v>1</v>
      </c>
      <c r="J28" s="140">
        <v>1</v>
      </c>
      <c r="X28" s="140">
        <v>1</v>
      </c>
      <c r="AA28" s="140">
        <f t="shared" si="0"/>
        <v>3</v>
      </c>
      <c r="AB28" s="141">
        <v>0.01</v>
      </c>
    </row>
    <row r="29" spans="1:28" s="140" customFormat="1">
      <c r="A29" s="139" t="s">
        <v>1819</v>
      </c>
      <c r="B29" s="142"/>
      <c r="F29" s="140">
        <v>1</v>
      </c>
      <c r="G29" s="140">
        <v>1</v>
      </c>
      <c r="K29" s="140">
        <v>1</v>
      </c>
      <c r="L29" s="140">
        <v>1</v>
      </c>
      <c r="P29" s="140">
        <v>1</v>
      </c>
      <c r="W29" s="140">
        <v>1</v>
      </c>
      <c r="AA29" s="140">
        <f t="shared" si="0"/>
        <v>6</v>
      </c>
      <c r="AB29" s="141">
        <v>0.01</v>
      </c>
    </row>
    <row r="30" spans="1:28" s="140" customFormat="1">
      <c r="A30" s="139" t="s">
        <v>1810</v>
      </c>
      <c r="B30" s="142"/>
      <c r="G30" s="140">
        <v>1</v>
      </c>
      <c r="H30" s="140">
        <v>1</v>
      </c>
      <c r="K30" s="140">
        <v>1</v>
      </c>
      <c r="L30" s="140">
        <v>1</v>
      </c>
      <c r="M30" s="140">
        <v>1</v>
      </c>
      <c r="P30" s="140">
        <v>1</v>
      </c>
      <c r="Q30" s="140">
        <v>1</v>
      </c>
      <c r="R30" s="140">
        <v>1</v>
      </c>
      <c r="S30" s="140">
        <v>1</v>
      </c>
      <c r="V30" s="140">
        <v>1</v>
      </c>
      <c r="W30" s="140">
        <v>1</v>
      </c>
      <c r="X30" s="140">
        <v>1</v>
      </c>
      <c r="AA30" s="140">
        <f t="shared" si="0"/>
        <v>12</v>
      </c>
      <c r="AB30" s="141">
        <v>0.05</v>
      </c>
    </row>
    <row r="31" spans="1:28" s="140" customFormat="1" ht="30">
      <c r="A31" s="139" t="s">
        <v>2260</v>
      </c>
      <c r="B31" s="142"/>
      <c r="J31" s="140">
        <v>1</v>
      </c>
      <c r="AA31" s="140">
        <f t="shared" si="0"/>
        <v>1</v>
      </c>
      <c r="AB31" s="141">
        <v>5.0000000000000001E-3</v>
      </c>
    </row>
    <row r="32" spans="1:28" s="140" customFormat="1" ht="30">
      <c r="A32" s="139" t="s">
        <v>1834</v>
      </c>
      <c r="B32" s="142"/>
      <c r="K32" s="140">
        <v>1</v>
      </c>
      <c r="M32" s="140">
        <v>1</v>
      </c>
      <c r="P32" s="140">
        <v>1</v>
      </c>
      <c r="Q32" s="140">
        <v>1</v>
      </c>
      <c r="R32" s="140">
        <v>1</v>
      </c>
      <c r="S32" s="140">
        <v>1</v>
      </c>
      <c r="V32" s="140">
        <v>1</v>
      </c>
      <c r="W32" s="140">
        <v>1</v>
      </c>
      <c r="AA32" s="140">
        <f t="shared" si="0"/>
        <v>8</v>
      </c>
      <c r="AB32" s="141">
        <v>0.01</v>
      </c>
    </row>
    <row r="33" spans="1:28" s="140" customFormat="1" ht="30">
      <c r="A33" s="139" t="s">
        <v>2334</v>
      </c>
      <c r="B33" s="142"/>
      <c r="L33" s="140">
        <v>1</v>
      </c>
      <c r="V33" s="140">
        <v>1</v>
      </c>
      <c r="AA33" s="140">
        <f t="shared" si="0"/>
        <v>2</v>
      </c>
      <c r="AB33" s="141">
        <v>0.01</v>
      </c>
    </row>
    <row r="34" spans="1:28" s="140" customFormat="1">
      <c r="A34" s="139" t="s">
        <v>2670</v>
      </c>
      <c r="B34" s="142"/>
      <c r="L34" s="140">
        <v>1</v>
      </c>
      <c r="AA34" s="140">
        <f t="shared" si="0"/>
        <v>1</v>
      </c>
      <c r="AB34" s="141">
        <v>1E-3</v>
      </c>
    </row>
    <row r="35" spans="1:28" s="140" customFormat="1" ht="30">
      <c r="A35" s="139" t="s">
        <v>1804</v>
      </c>
      <c r="B35" s="142"/>
      <c r="L35" s="140">
        <v>1</v>
      </c>
      <c r="P35" s="140">
        <v>1</v>
      </c>
      <c r="AA35" s="140">
        <f t="shared" si="0"/>
        <v>2</v>
      </c>
      <c r="AB35" s="141">
        <v>5.0000000000000001E-3</v>
      </c>
    </row>
    <row r="36" spans="1:28" s="140" customFormat="1" ht="30">
      <c r="A36" s="139" t="s">
        <v>2391</v>
      </c>
      <c r="B36" s="142"/>
      <c r="P36" s="140">
        <v>1</v>
      </c>
      <c r="V36" s="140">
        <v>1</v>
      </c>
      <c r="W36" s="140">
        <v>1</v>
      </c>
      <c r="AA36" s="140">
        <f t="shared" si="0"/>
        <v>3</v>
      </c>
      <c r="AB36" s="141">
        <v>5.0000000000000001E-3</v>
      </c>
    </row>
    <row r="37" spans="1:28" s="140" customFormat="1" ht="30">
      <c r="A37" s="139" t="s">
        <v>2279</v>
      </c>
      <c r="B37" s="142"/>
      <c r="Q37" s="140">
        <v>1</v>
      </c>
      <c r="V37" s="140">
        <v>1</v>
      </c>
      <c r="AA37" s="140">
        <f t="shared" si="0"/>
        <v>2</v>
      </c>
      <c r="AB37" s="141">
        <v>5.0000000000000001E-3</v>
      </c>
    </row>
    <row r="38" spans="1:28" s="140" customFormat="1" ht="30">
      <c r="A38" s="139" t="s">
        <v>2251</v>
      </c>
      <c r="B38" s="142"/>
      <c r="Q38" s="140">
        <v>1</v>
      </c>
      <c r="AA38" s="140">
        <f t="shared" si="0"/>
        <v>1</v>
      </c>
      <c r="AB38" s="141">
        <v>1E-3</v>
      </c>
    </row>
    <row r="39" spans="1:28" s="140" customFormat="1" ht="30">
      <c r="A39" s="139" t="s">
        <v>2278</v>
      </c>
      <c r="B39" s="142"/>
      <c r="Q39" s="140">
        <v>1</v>
      </c>
      <c r="V39" s="140">
        <v>1</v>
      </c>
      <c r="W39" s="140">
        <v>1</v>
      </c>
      <c r="AA39" s="140">
        <f t="shared" si="0"/>
        <v>3</v>
      </c>
      <c r="AB39" s="141">
        <v>0.01</v>
      </c>
    </row>
    <row r="40" spans="1:28" s="140" customFormat="1" ht="30">
      <c r="A40" s="139" t="s">
        <v>2266</v>
      </c>
      <c r="B40" s="142"/>
      <c r="Q40" s="140">
        <v>1</v>
      </c>
      <c r="V40" s="140">
        <v>1</v>
      </c>
      <c r="AA40" s="140">
        <f t="shared" si="0"/>
        <v>2</v>
      </c>
      <c r="AB40" s="141">
        <v>5.0000000000000001E-3</v>
      </c>
    </row>
    <row r="41" spans="1:28" s="140" customFormat="1" ht="30">
      <c r="A41" s="139" t="s">
        <v>1823</v>
      </c>
      <c r="B41" s="142"/>
      <c r="V41" s="140">
        <v>1</v>
      </c>
      <c r="W41" s="140">
        <v>1</v>
      </c>
      <c r="AA41" s="140">
        <f t="shared" si="0"/>
        <v>2</v>
      </c>
      <c r="AB41" s="141">
        <v>5.0000000000000001E-3</v>
      </c>
    </row>
    <row r="42" spans="1:28" s="140" customFormat="1" ht="30">
      <c r="A42" s="139" t="s">
        <v>2230</v>
      </c>
      <c r="B42" s="142"/>
      <c r="V42" s="140">
        <v>1</v>
      </c>
      <c r="AA42" s="140">
        <f t="shared" si="0"/>
        <v>1</v>
      </c>
      <c r="AB42" s="141">
        <v>1E-3</v>
      </c>
    </row>
    <row r="43" spans="1:28" s="140" customFormat="1" ht="30">
      <c r="A43" s="139" t="s">
        <v>2333</v>
      </c>
      <c r="B43" s="142"/>
      <c r="V43" s="140">
        <v>1</v>
      </c>
      <c r="AA43" s="140">
        <f t="shared" si="0"/>
        <v>1</v>
      </c>
      <c r="AB43" s="141">
        <v>1E-3</v>
      </c>
    </row>
    <row r="44" spans="1:28" s="140" customFormat="1">
      <c r="A44" s="139"/>
      <c r="B44" s="142"/>
      <c r="AA44" s="140">
        <f t="shared" si="0"/>
        <v>0</v>
      </c>
      <c r="AB44" s="141"/>
    </row>
    <row r="45" spans="1:28" s="140" customFormat="1">
      <c r="A45" s="139"/>
      <c r="B45" s="142"/>
      <c r="AA45" s="140">
        <f t="shared" si="0"/>
        <v>0</v>
      </c>
      <c r="AB45" s="141"/>
    </row>
    <row r="46" spans="1:28" s="140" customFormat="1">
      <c r="A46" s="139"/>
      <c r="B46" s="139"/>
      <c r="AA46" s="140">
        <f t="shared" si="0"/>
        <v>0</v>
      </c>
      <c r="AB46" s="141"/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115:AA194" xr:uid="{00000000-0002-0000-0700-000000000000}">
      <formula1>$A$241:$A$243</formula1>
    </dataValidation>
    <dataValidation type="list" allowBlank="1" showInputMessage="1" showErrorMessage="1" sqref="B20:Z114 B12:Z16" xr:uid="{00000000-0002-0000-0700-000001000000}">
      <formula1>$A$241:$A$242</formula1>
    </dataValidation>
    <dataValidation type="list" allowBlank="1" showInputMessage="1" showErrorMessage="1" sqref="B266" xr:uid="{00000000-0002-0000-0700-000002000000}">
      <formula1>DESC_LATIN</formula1>
    </dataValidation>
    <dataValidation type="list" allowBlank="1" showInputMessage="1" showErrorMessage="1" sqref="A20:A114" xr:uid="{00000000-0002-0000-0700-000003000000}">
      <formula1>$A$244:$A$503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4000000}">
          <x14:formula1>
            <xm:f>'G:\LTMN\Braunton Burrows 06.19\Raw data\[25,47.xlsx]Whole site species list &amp; BAPs'!#REF!</xm:f>
          </x14:formula1>
          <xm:sqref>L5:O5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6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8" sqref="A8:AA11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2492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 t="s">
        <v>2214</v>
      </c>
      <c r="G3" s="172" t="s">
        <v>2214</v>
      </c>
      <c r="H3" s="172" t="s">
        <v>2214</v>
      </c>
      <c r="I3" s="172" t="s">
        <v>2214</v>
      </c>
      <c r="J3" s="172"/>
      <c r="K3" s="172"/>
      <c r="L3" s="172"/>
      <c r="M3" s="172"/>
      <c r="N3" s="172" t="s">
        <v>2214</v>
      </c>
      <c r="O3" s="172" t="s">
        <v>2214</v>
      </c>
      <c r="P3" s="172"/>
      <c r="Q3" s="172"/>
      <c r="R3" s="172"/>
      <c r="S3" s="172" t="s">
        <v>2214</v>
      </c>
      <c r="T3" s="172" t="s">
        <v>2214</v>
      </c>
      <c r="U3" s="172" t="s">
        <v>2214</v>
      </c>
      <c r="V3" s="172" t="s">
        <v>2214</v>
      </c>
      <c r="W3" s="172"/>
      <c r="X3" s="172"/>
      <c r="Y3" s="172" t="s">
        <v>2214</v>
      </c>
      <c r="Z3" s="172"/>
      <c r="AA3" s="173">
        <v>0.02</v>
      </c>
    </row>
    <row r="4" spans="1:28">
      <c r="A4" s="172" t="s">
        <v>2662</v>
      </c>
      <c r="B4" s="172"/>
      <c r="C4" s="172" t="s">
        <v>2214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>
        <v>2.5000000000000001E-3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 t="s">
        <v>2663</v>
      </c>
      <c r="B8" s="172"/>
      <c r="C8" s="172"/>
      <c r="D8" s="172"/>
      <c r="E8" s="172"/>
      <c r="F8" s="172"/>
      <c r="G8" s="172" t="s">
        <v>2214</v>
      </c>
      <c r="H8" s="172"/>
      <c r="I8" s="172"/>
      <c r="J8" s="172"/>
      <c r="K8" s="172"/>
      <c r="L8" s="172" t="s">
        <v>2214</v>
      </c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>
        <v>1E-3</v>
      </c>
    </row>
    <row r="9" spans="1:28" ht="14.25" customHeight="1">
      <c r="A9" s="172" t="s">
        <v>2664</v>
      </c>
      <c r="B9" s="172"/>
      <c r="C9" s="172"/>
      <c r="D9" s="172"/>
      <c r="E9" s="172"/>
      <c r="F9" s="172"/>
      <c r="G9" s="172"/>
      <c r="H9" s="172"/>
      <c r="I9" s="172" t="s">
        <v>2214</v>
      </c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>
        <v>1E-3</v>
      </c>
    </row>
    <row r="10" spans="1:28">
      <c r="A10" s="172" t="s">
        <v>2665</v>
      </c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 t="s">
        <v>2214</v>
      </c>
      <c r="S10" s="172"/>
      <c r="T10" s="172"/>
      <c r="U10" s="172"/>
      <c r="V10" s="172"/>
      <c r="W10" s="172"/>
      <c r="X10" s="172"/>
      <c r="Y10" s="172"/>
      <c r="Z10" s="172"/>
      <c r="AA10" s="173">
        <v>1E-3</v>
      </c>
    </row>
    <row r="11" spans="1:28">
      <c r="A11" s="172" t="s">
        <v>2666</v>
      </c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 t="s">
        <v>2214</v>
      </c>
      <c r="U11" s="172"/>
      <c r="V11" s="172"/>
      <c r="W11" s="172"/>
      <c r="X11" s="172"/>
      <c r="Y11" s="172"/>
      <c r="Z11" s="172"/>
      <c r="AA11" s="173">
        <v>1E-3</v>
      </c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0800-000000000000}">
      <formula1>$A$241:$A$243</formula1>
    </dataValidation>
    <dataValidation type="list" allowBlank="1" showInputMessage="1" showErrorMessage="1" sqref="B3:Z4 B6:Z47" xr:uid="{00000000-0002-0000-0800-000001000000}">
      <formula1>$A$55:$A$56</formula1>
    </dataValidation>
  </dataValidations>
  <pageMargins left="0.69930555555555596" right="0.69930555555555596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7"/>
  <dimension ref="A1:AB515"/>
  <sheetViews>
    <sheetView topLeftCell="A33" zoomScale="60" zoomScaleNormal="60" workbookViewId="0">
      <pane xSplit="1" topLeftCell="B1" activePane="topRight" state="frozen"/>
      <selection activeCell="C49" sqref="C49:C51"/>
      <selection pane="topRight" activeCell="C67" sqref="C67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46</v>
      </c>
      <c r="K2" s="323" t="s">
        <v>1771</v>
      </c>
      <c r="L2" s="324"/>
      <c r="M2" s="324"/>
      <c r="N2" s="325" t="s">
        <v>2659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15</v>
      </c>
      <c r="C5" s="342"/>
      <c r="D5" s="341">
        <v>16</v>
      </c>
      <c r="E5" s="342"/>
      <c r="F5" s="341">
        <v>1</v>
      </c>
      <c r="G5" s="342"/>
      <c r="H5" s="341">
        <v>50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2345</v>
      </c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2660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2.5</v>
      </c>
      <c r="C11" s="130">
        <v>3</v>
      </c>
      <c r="D11" s="130">
        <v>3.5</v>
      </c>
      <c r="E11" s="130">
        <v>3.5</v>
      </c>
      <c r="F11" s="130">
        <v>5</v>
      </c>
      <c r="G11" s="130">
        <v>3.5</v>
      </c>
      <c r="H11" s="130">
        <v>3.5</v>
      </c>
      <c r="I11" s="130">
        <v>4.5</v>
      </c>
      <c r="J11" s="130">
        <v>8</v>
      </c>
      <c r="K11" s="130">
        <v>7.5</v>
      </c>
      <c r="L11" s="130">
        <v>4.5</v>
      </c>
      <c r="M11" s="130">
        <v>3.5</v>
      </c>
      <c r="N11" s="130">
        <v>3.5</v>
      </c>
      <c r="O11" s="130">
        <v>12.5</v>
      </c>
      <c r="P11" s="130">
        <v>14</v>
      </c>
      <c r="Q11" s="130">
        <v>4</v>
      </c>
      <c r="R11" s="130">
        <v>4</v>
      </c>
      <c r="S11" s="130">
        <v>4</v>
      </c>
      <c r="T11" s="130">
        <v>9.5</v>
      </c>
      <c r="U11" s="130">
        <v>9.5</v>
      </c>
      <c r="V11" s="130">
        <v>3.5</v>
      </c>
      <c r="W11" s="130">
        <v>4</v>
      </c>
      <c r="X11" s="130">
        <v>3.5</v>
      </c>
      <c r="Y11" s="130">
        <v>6</v>
      </c>
      <c r="Z11" s="130">
        <v>11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>
        <v>1</v>
      </c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1</v>
      </c>
      <c r="AB15" s="134">
        <v>2.5000000000000001E-3</v>
      </c>
    </row>
    <row r="16" spans="1:28" ht="15.75">
      <c r="A16" s="129" t="s">
        <v>1795</v>
      </c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0</v>
      </c>
      <c r="AB16" s="134"/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1800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0.2</v>
      </c>
    </row>
    <row r="21" spans="1:28" s="140" customFormat="1">
      <c r="A21" s="139" t="s">
        <v>2302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L21" s="140">
        <v>1</v>
      </c>
      <c r="M21" s="140">
        <v>1</v>
      </c>
      <c r="N21" s="140">
        <v>1</v>
      </c>
      <c r="O21" s="140">
        <v>1</v>
      </c>
      <c r="Q21" s="140">
        <v>1</v>
      </c>
      <c r="R21" s="140">
        <v>1</v>
      </c>
      <c r="S21" s="140">
        <v>1</v>
      </c>
      <c r="V21" s="140">
        <v>1</v>
      </c>
      <c r="W21" s="140">
        <v>1</v>
      </c>
      <c r="X21" s="140">
        <v>1</v>
      </c>
      <c r="Z21" s="140">
        <v>1</v>
      </c>
      <c r="AA21" s="140">
        <f t="shared" ref="AA21:AA84" si="0">COUNTIF(B21:Z21,"1")</f>
        <v>19</v>
      </c>
      <c r="AB21" s="141">
        <v>0.08</v>
      </c>
    </row>
    <row r="22" spans="1:28" s="140" customFormat="1">
      <c r="A22" s="139" t="s">
        <v>1817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0.1</v>
      </c>
    </row>
    <row r="23" spans="1:28" s="140" customFormat="1">
      <c r="A23" s="139" t="s">
        <v>1828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M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X23" s="140">
        <v>1</v>
      </c>
      <c r="Y23" s="140">
        <v>1</v>
      </c>
      <c r="Z23" s="140">
        <v>1</v>
      </c>
      <c r="AA23" s="140">
        <f t="shared" si="0"/>
        <v>22</v>
      </c>
      <c r="AB23" s="141">
        <v>0.04</v>
      </c>
    </row>
    <row r="24" spans="1:28" s="140" customFormat="1">
      <c r="A24" s="139" t="s">
        <v>1810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0.2</v>
      </c>
    </row>
    <row r="25" spans="1:28" s="140" customFormat="1" ht="30">
      <c r="A25" s="139" t="s">
        <v>2278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25</v>
      </c>
      <c r="AB25" s="141">
        <v>0.33</v>
      </c>
    </row>
    <row r="26" spans="1:28" s="140" customFormat="1" ht="30">
      <c r="A26" s="139" t="s">
        <v>2266</v>
      </c>
      <c r="B26" s="142">
        <v>1</v>
      </c>
      <c r="C26" s="140">
        <v>1</v>
      </c>
      <c r="D26" s="140">
        <v>1</v>
      </c>
      <c r="E26" s="140">
        <v>1</v>
      </c>
      <c r="G26" s="140">
        <v>1</v>
      </c>
      <c r="H26" s="140">
        <v>1</v>
      </c>
      <c r="M26" s="140">
        <v>1</v>
      </c>
      <c r="Q26" s="140">
        <v>1</v>
      </c>
      <c r="R26" s="140">
        <v>1</v>
      </c>
      <c r="T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15</v>
      </c>
      <c r="AB26" s="141">
        <v>0.02</v>
      </c>
    </row>
    <row r="27" spans="1:28" s="140" customFormat="1" ht="30">
      <c r="A27" s="139" t="s">
        <v>2227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24</v>
      </c>
      <c r="AB27" s="141">
        <v>0.04</v>
      </c>
    </row>
    <row r="28" spans="1:28" s="140" customFormat="1">
      <c r="A28" s="139" t="s">
        <v>1815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M28" s="140">
        <v>1</v>
      </c>
      <c r="Q28" s="140">
        <v>1</v>
      </c>
      <c r="R28" s="140">
        <v>1</v>
      </c>
      <c r="S28" s="140">
        <v>1</v>
      </c>
      <c r="V28" s="140">
        <v>1</v>
      </c>
      <c r="W28" s="140">
        <v>1</v>
      </c>
      <c r="AA28" s="140">
        <f t="shared" si="0"/>
        <v>11</v>
      </c>
      <c r="AB28" s="141">
        <v>0.01</v>
      </c>
    </row>
    <row r="29" spans="1:28" s="140" customFormat="1">
      <c r="A29" s="139" t="s">
        <v>1820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23</v>
      </c>
      <c r="AB29" s="141">
        <v>0.02</v>
      </c>
    </row>
    <row r="30" spans="1:28" s="140" customFormat="1" ht="30">
      <c r="A30" s="139" t="s">
        <v>1823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U30" s="140">
        <v>1</v>
      </c>
      <c r="V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25</v>
      </c>
      <c r="AB30" s="141">
        <v>0.1</v>
      </c>
    </row>
    <row r="31" spans="1:28" s="140" customFormat="1" ht="30">
      <c r="A31" s="139" t="s">
        <v>2279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M31" s="140">
        <v>1</v>
      </c>
      <c r="N31" s="140">
        <v>1</v>
      </c>
      <c r="P31" s="140">
        <v>1</v>
      </c>
      <c r="Q31" s="140">
        <v>1</v>
      </c>
      <c r="S31" s="140">
        <v>1</v>
      </c>
      <c r="U31" s="140">
        <v>1</v>
      </c>
      <c r="V31" s="140">
        <v>1</v>
      </c>
      <c r="W31" s="140">
        <v>1</v>
      </c>
      <c r="Y31" s="140">
        <v>1</v>
      </c>
      <c r="Z31" s="140">
        <v>1</v>
      </c>
      <c r="AA31" s="140">
        <f t="shared" si="0"/>
        <v>20</v>
      </c>
      <c r="AB31" s="141">
        <v>0.04</v>
      </c>
    </row>
    <row r="32" spans="1:28" s="140" customFormat="1">
      <c r="A32" s="139" t="s">
        <v>1813</v>
      </c>
      <c r="B32" s="142">
        <v>1</v>
      </c>
      <c r="C32" s="140">
        <v>1</v>
      </c>
      <c r="D32" s="140">
        <v>1</v>
      </c>
      <c r="E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>
        <v>1</v>
      </c>
      <c r="K32" s="140">
        <v>1</v>
      </c>
      <c r="L32" s="140">
        <v>1</v>
      </c>
      <c r="N32" s="140">
        <v>1</v>
      </c>
      <c r="O32" s="140">
        <v>1</v>
      </c>
      <c r="Q32" s="140">
        <v>1</v>
      </c>
      <c r="R32" s="140">
        <v>1</v>
      </c>
      <c r="S32" s="140">
        <v>1</v>
      </c>
      <c r="T32" s="140">
        <v>1</v>
      </c>
      <c r="V32" s="140">
        <v>1</v>
      </c>
      <c r="W32" s="140">
        <v>1</v>
      </c>
      <c r="X32" s="140">
        <v>1</v>
      </c>
      <c r="Y32" s="140">
        <v>1</v>
      </c>
      <c r="Z32" s="140">
        <v>1</v>
      </c>
      <c r="AA32" s="140">
        <f t="shared" si="0"/>
        <v>22</v>
      </c>
      <c r="AB32" s="141">
        <v>0.01</v>
      </c>
    </row>
    <row r="33" spans="1:28" s="140" customFormat="1" ht="30">
      <c r="A33" s="139" t="s">
        <v>2277</v>
      </c>
      <c r="B33" s="142">
        <v>1</v>
      </c>
      <c r="D33" s="140">
        <v>1</v>
      </c>
      <c r="F33" s="140">
        <v>1</v>
      </c>
      <c r="G33" s="140">
        <v>1</v>
      </c>
      <c r="H33" s="140">
        <v>1</v>
      </c>
      <c r="I33" s="140">
        <v>1</v>
      </c>
      <c r="L33" s="140">
        <v>1</v>
      </c>
      <c r="M33" s="140">
        <v>1</v>
      </c>
      <c r="N33" s="140">
        <v>1</v>
      </c>
      <c r="P33" s="140">
        <v>1</v>
      </c>
      <c r="R33" s="140">
        <v>1</v>
      </c>
      <c r="W33" s="140">
        <v>1</v>
      </c>
      <c r="X33" s="140">
        <v>1</v>
      </c>
      <c r="AA33" s="140">
        <f t="shared" si="0"/>
        <v>13</v>
      </c>
      <c r="AB33" s="141">
        <v>0.02</v>
      </c>
    </row>
    <row r="34" spans="1:28" s="140" customFormat="1" ht="30">
      <c r="A34" s="139" t="s">
        <v>2262</v>
      </c>
      <c r="B34" s="142"/>
      <c r="C34" s="140">
        <v>1</v>
      </c>
      <c r="G34" s="140">
        <v>1</v>
      </c>
      <c r="I34" s="140">
        <v>1</v>
      </c>
      <c r="J34" s="140">
        <v>1</v>
      </c>
      <c r="Q34" s="140">
        <v>1</v>
      </c>
      <c r="T34" s="140">
        <v>1</v>
      </c>
      <c r="X34" s="140">
        <v>1</v>
      </c>
      <c r="Y34" s="140">
        <v>1</v>
      </c>
      <c r="AA34" s="140">
        <f t="shared" si="0"/>
        <v>8</v>
      </c>
      <c r="AB34" s="141">
        <v>0.01</v>
      </c>
    </row>
    <row r="35" spans="1:28" s="140" customFormat="1">
      <c r="A35" s="139" t="s">
        <v>2488</v>
      </c>
      <c r="B35" s="142">
        <v>1</v>
      </c>
      <c r="C35" s="140">
        <v>1</v>
      </c>
      <c r="H35" s="140">
        <v>1</v>
      </c>
      <c r="U35" s="140">
        <v>1</v>
      </c>
      <c r="V35" s="140">
        <v>1</v>
      </c>
      <c r="Y35" s="140">
        <v>1</v>
      </c>
      <c r="Z35" s="140">
        <v>1</v>
      </c>
      <c r="AA35" s="140">
        <f t="shared" si="0"/>
        <v>7</v>
      </c>
      <c r="AB35" s="141">
        <v>5.0000000000000001E-3</v>
      </c>
    </row>
    <row r="36" spans="1:28" s="140" customFormat="1">
      <c r="A36" s="139" t="s">
        <v>2231</v>
      </c>
      <c r="B36" s="142">
        <v>1</v>
      </c>
      <c r="C36" s="140">
        <v>1</v>
      </c>
      <c r="D36" s="140">
        <v>1</v>
      </c>
      <c r="E36" s="140">
        <v>1</v>
      </c>
      <c r="F36" s="140">
        <v>1</v>
      </c>
      <c r="G36" s="140">
        <v>1</v>
      </c>
      <c r="H36" s="140">
        <v>1</v>
      </c>
      <c r="I36" s="140">
        <v>1</v>
      </c>
      <c r="K36" s="140">
        <v>1</v>
      </c>
      <c r="L36" s="140">
        <v>1</v>
      </c>
      <c r="M36" s="140">
        <v>1</v>
      </c>
      <c r="N36" s="140">
        <v>1</v>
      </c>
      <c r="O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U36" s="140">
        <v>1</v>
      </c>
      <c r="V36" s="140">
        <v>1</v>
      </c>
      <c r="W36" s="140">
        <v>1</v>
      </c>
      <c r="X36" s="140">
        <v>1</v>
      </c>
      <c r="Y36" s="140">
        <v>1</v>
      </c>
      <c r="Z36" s="140">
        <v>1</v>
      </c>
      <c r="AA36" s="140">
        <f t="shared" si="0"/>
        <v>24</v>
      </c>
      <c r="AB36" s="141">
        <v>0.02</v>
      </c>
    </row>
    <row r="37" spans="1:28" s="140" customFormat="1">
      <c r="A37" s="139"/>
      <c r="B37" s="142"/>
      <c r="AB37" s="141"/>
    </row>
    <row r="38" spans="1:28" s="140" customFormat="1" ht="30">
      <c r="A38" s="139" t="s">
        <v>1814</v>
      </c>
      <c r="B38" s="142"/>
      <c r="E38" s="140">
        <v>1</v>
      </c>
      <c r="F38" s="140">
        <v>1</v>
      </c>
      <c r="I38" s="140">
        <v>1</v>
      </c>
      <c r="J38" s="140">
        <v>1</v>
      </c>
      <c r="K38" s="140">
        <v>1</v>
      </c>
      <c r="N38" s="140">
        <v>1</v>
      </c>
      <c r="O38" s="140">
        <v>1</v>
      </c>
      <c r="P38" s="140">
        <v>1</v>
      </c>
      <c r="T38" s="140">
        <v>1</v>
      </c>
      <c r="U38" s="140">
        <v>1</v>
      </c>
      <c r="V38" s="140">
        <v>1</v>
      </c>
      <c r="W38" s="140">
        <v>1</v>
      </c>
      <c r="AA38" s="140">
        <f t="shared" si="0"/>
        <v>12</v>
      </c>
      <c r="AB38" s="141">
        <v>0.12</v>
      </c>
    </row>
    <row r="39" spans="1:28" s="140" customFormat="1" ht="30">
      <c r="A39" s="139" t="s">
        <v>2225</v>
      </c>
      <c r="B39" s="142">
        <v>1</v>
      </c>
      <c r="D39" s="140">
        <v>1</v>
      </c>
      <c r="E39" s="140">
        <v>1</v>
      </c>
      <c r="F39" s="140">
        <v>1</v>
      </c>
      <c r="G39" s="140">
        <v>1</v>
      </c>
      <c r="H39" s="140">
        <v>1</v>
      </c>
      <c r="I39" s="140">
        <v>1</v>
      </c>
      <c r="J39" s="140">
        <v>1</v>
      </c>
      <c r="K39" s="140">
        <v>1</v>
      </c>
      <c r="L39" s="140">
        <v>1</v>
      </c>
      <c r="M39" s="140">
        <v>1</v>
      </c>
      <c r="N39" s="140">
        <v>1</v>
      </c>
      <c r="O39" s="140">
        <v>1</v>
      </c>
      <c r="P39" s="140">
        <v>1</v>
      </c>
      <c r="R39" s="140">
        <v>1</v>
      </c>
      <c r="S39" s="140">
        <v>1</v>
      </c>
      <c r="T39" s="140">
        <v>1</v>
      </c>
      <c r="U39" s="140">
        <v>1</v>
      </c>
      <c r="V39" s="140">
        <v>1</v>
      </c>
      <c r="W39" s="140">
        <v>1</v>
      </c>
      <c r="X39" s="140">
        <v>1</v>
      </c>
      <c r="Y39" s="140">
        <v>1</v>
      </c>
      <c r="AA39" s="140">
        <f t="shared" si="0"/>
        <v>22</v>
      </c>
      <c r="AB39" s="141">
        <v>0.02</v>
      </c>
    </row>
    <row r="40" spans="1:28" s="140" customFormat="1" ht="30">
      <c r="A40" s="139" t="s">
        <v>2403</v>
      </c>
      <c r="B40" s="142">
        <v>1</v>
      </c>
      <c r="C40" s="140">
        <v>1</v>
      </c>
      <c r="G40" s="140">
        <v>1</v>
      </c>
      <c r="I40" s="140">
        <v>1</v>
      </c>
      <c r="J40" s="140">
        <v>1</v>
      </c>
      <c r="K40" s="140">
        <v>1</v>
      </c>
      <c r="L40" s="140">
        <v>1</v>
      </c>
      <c r="M40" s="140">
        <v>1</v>
      </c>
      <c r="N40" s="140">
        <v>1</v>
      </c>
      <c r="O40" s="140">
        <v>1</v>
      </c>
      <c r="P40" s="140">
        <v>1</v>
      </c>
      <c r="R40" s="140">
        <v>1</v>
      </c>
      <c r="S40" s="140">
        <v>1</v>
      </c>
      <c r="T40" s="140">
        <v>1</v>
      </c>
      <c r="U40" s="140">
        <v>1</v>
      </c>
      <c r="V40" s="140">
        <v>1</v>
      </c>
      <c r="W40" s="140">
        <v>1</v>
      </c>
      <c r="X40" s="140">
        <v>1</v>
      </c>
      <c r="Y40" s="140">
        <v>1</v>
      </c>
      <c r="Z40" s="140">
        <v>1</v>
      </c>
      <c r="AA40" s="140">
        <f t="shared" si="0"/>
        <v>20</v>
      </c>
      <c r="AB40" s="141">
        <v>5.0000000000000001E-3</v>
      </c>
    </row>
    <row r="41" spans="1:28" s="140" customFormat="1">
      <c r="A41" s="139" t="s">
        <v>2275</v>
      </c>
      <c r="B41" s="142">
        <v>1</v>
      </c>
      <c r="C41" s="140">
        <v>1</v>
      </c>
      <c r="D41" s="140">
        <v>1</v>
      </c>
      <c r="E41" s="140">
        <v>1</v>
      </c>
      <c r="G41" s="140">
        <v>1</v>
      </c>
      <c r="I41" s="140">
        <v>1</v>
      </c>
      <c r="J41" s="140">
        <v>1</v>
      </c>
      <c r="K41" s="140">
        <v>1</v>
      </c>
      <c r="L41" s="140">
        <v>1</v>
      </c>
      <c r="N41" s="140">
        <v>1</v>
      </c>
      <c r="O41" s="140">
        <v>1</v>
      </c>
      <c r="P41" s="140">
        <v>1</v>
      </c>
      <c r="Q41" s="140">
        <v>1</v>
      </c>
      <c r="R41" s="140">
        <v>1</v>
      </c>
      <c r="S41" s="140">
        <v>1</v>
      </c>
      <c r="T41" s="140">
        <v>1</v>
      </c>
      <c r="U41" s="140">
        <v>1</v>
      </c>
      <c r="V41" s="140">
        <v>1</v>
      </c>
      <c r="W41" s="140">
        <v>1</v>
      </c>
      <c r="X41" s="140">
        <v>1</v>
      </c>
      <c r="Y41" s="140">
        <v>1</v>
      </c>
      <c r="Z41" s="140">
        <v>1</v>
      </c>
      <c r="AA41" s="140">
        <f t="shared" si="0"/>
        <v>22</v>
      </c>
      <c r="AB41" s="141">
        <v>0.02</v>
      </c>
    </row>
    <row r="42" spans="1:28" s="140" customFormat="1" ht="30">
      <c r="A42" s="139" t="s">
        <v>1836</v>
      </c>
      <c r="B42" s="142"/>
      <c r="D42" s="140">
        <v>1</v>
      </c>
      <c r="G42" s="140">
        <v>1</v>
      </c>
      <c r="J42" s="140">
        <v>1</v>
      </c>
      <c r="L42" s="140">
        <v>1</v>
      </c>
      <c r="S42" s="140">
        <v>1</v>
      </c>
      <c r="AA42" s="140">
        <f t="shared" si="0"/>
        <v>5</v>
      </c>
      <c r="AB42" s="141">
        <v>1E-3</v>
      </c>
    </row>
    <row r="43" spans="1:28" s="140" customFormat="1" ht="30">
      <c r="A43" s="139" t="s">
        <v>1818</v>
      </c>
      <c r="B43" s="142"/>
      <c r="G43" s="140">
        <v>1</v>
      </c>
      <c r="I43" s="140">
        <v>1</v>
      </c>
      <c r="L43" s="140">
        <v>1</v>
      </c>
      <c r="M43" s="140">
        <v>1</v>
      </c>
      <c r="N43" s="140">
        <v>1</v>
      </c>
      <c r="O43" s="140">
        <v>1</v>
      </c>
      <c r="Q43" s="140">
        <v>1</v>
      </c>
      <c r="R43" s="140">
        <v>1</v>
      </c>
      <c r="S43" s="140">
        <v>1</v>
      </c>
      <c r="T43" s="140">
        <v>1</v>
      </c>
      <c r="U43" s="140">
        <v>1</v>
      </c>
      <c r="V43" s="140">
        <v>1</v>
      </c>
      <c r="W43" s="140">
        <v>1</v>
      </c>
      <c r="X43" s="140">
        <v>1</v>
      </c>
      <c r="Y43" s="140">
        <v>1</v>
      </c>
      <c r="Z43" s="140">
        <v>1</v>
      </c>
      <c r="AA43" s="140">
        <f t="shared" si="0"/>
        <v>16</v>
      </c>
      <c r="AB43" s="141">
        <v>0.02</v>
      </c>
    </row>
    <row r="44" spans="1:28" s="140" customFormat="1" ht="30">
      <c r="A44" s="139" t="s">
        <v>1816</v>
      </c>
      <c r="B44" s="142"/>
      <c r="I44" s="140">
        <v>1</v>
      </c>
      <c r="N44" s="140">
        <v>1</v>
      </c>
      <c r="O44" s="140">
        <v>1</v>
      </c>
      <c r="S44" s="140">
        <v>1</v>
      </c>
      <c r="T44" s="140">
        <v>1</v>
      </c>
      <c r="V44" s="140">
        <v>1</v>
      </c>
      <c r="X44" s="140">
        <v>1</v>
      </c>
      <c r="AA44" s="140">
        <f t="shared" si="0"/>
        <v>7</v>
      </c>
      <c r="AB44" s="141">
        <v>5.0000000000000001E-3</v>
      </c>
    </row>
    <row r="45" spans="1:28" s="140" customFormat="1">
      <c r="A45" s="139" t="s">
        <v>1812</v>
      </c>
      <c r="B45" s="142"/>
      <c r="G45" s="140">
        <v>1</v>
      </c>
      <c r="P45" s="140">
        <v>1</v>
      </c>
      <c r="Q45" s="140">
        <v>1</v>
      </c>
      <c r="R45" s="140">
        <v>1</v>
      </c>
      <c r="W45" s="140">
        <v>1</v>
      </c>
      <c r="Y45" s="140">
        <v>1</v>
      </c>
      <c r="AA45" s="140">
        <f t="shared" si="0"/>
        <v>6</v>
      </c>
      <c r="AB45" s="141">
        <v>5.0000000000000001E-3</v>
      </c>
    </row>
    <row r="46" spans="1:28" s="140" customFormat="1" ht="30">
      <c r="A46" s="139" t="s">
        <v>2259</v>
      </c>
      <c r="B46" s="139"/>
      <c r="J46" s="140">
        <v>1</v>
      </c>
      <c r="O46" s="140">
        <v>1</v>
      </c>
      <c r="P46" s="140">
        <v>1</v>
      </c>
      <c r="T46" s="140">
        <v>1</v>
      </c>
      <c r="U46" s="140">
        <v>1</v>
      </c>
      <c r="Z46" s="140">
        <v>1</v>
      </c>
      <c r="AA46" s="140">
        <f t="shared" si="0"/>
        <v>6</v>
      </c>
      <c r="AB46" s="141">
        <v>5.0000000000000001E-3</v>
      </c>
    </row>
    <row r="47" spans="1:28" s="140" customFormat="1" ht="30">
      <c r="A47" s="139" t="s">
        <v>1834</v>
      </c>
      <c r="B47" s="139"/>
      <c r="G47" s="140">
        <v>1</v>
      </c>
      <c r="L47" s="140">
        <v>1</v>
      </c>
      <c r="Q47" s="140">
        <v>1</v>
      </c>
      <c r="R47" s="140">
        <v>1</v>
      </c>
      <c r="S47" s="140">
        <v>1</v>
      </c>
      <c r="W47" s="140">
        <v>1</v>
      </c>
      <c r="X47" s="140">
        <v>1</v>
      </c>
      <c r="Y47" s="140">
        <v>1</v>
      </c>
      <c r="AA47" s="140">
        <f t="shared" si="0"/>
        <v>8</v>
      </c>
      <c r="AB47" s="141">
        <v>0.02</v>
      </c>
    </row>
    <row r="48" spans="1:28" s="140" customFormat="1">
      <c r="A48" s="139" t="s">
        <v>1807</v>
      </c>
      <c r="B48" s="139"/>
      <c r="N48" s="140">
        <v>1</v>
      </c>
      <c r="AA48" s="140">
        <f t="shared" si="0"/>
        <v>1</v>
      </c>
      <c r="AB48" s="141">
        <v>1E-3</v>
      </c>
    </row>
    <row r="49" spans="1:28" s="140" customFormat="1" ht="30">
      <c r="A49" s="139" t="s">
        <v>2263</v>
      </c>
      <c r="B49" s="139"/>
      <c r="M49" s="140">
        <v>1</v>
      </c>
      <c r="N49" s="140">
        <v>1</v>
      </c>
      <c r="O49" s="140">
        <v>1</v>
      </c>
      <c r="T49" s="140">
        <v>1</v>
      </c>
      <c r="U49" s="140">
        <v>1</v>
      </c>
      <c r="X49" s="140">
        <v>1</v>
      </c>
      <c r="Y49" s="140">
        <v>1</v>
      </c>
      <c r="Z49" s="140">
        <v>1</v>
      </c>
      <c r="AA49" s="140">
        <f t="shared" si="0"/>
        <v>8</v>
      </c>
      <c r="AB49" s="141">
        <v>5.0000000000000001E-3</v>
      </c>
    </row>
    <row r="50" spans="1:28" s="140" customFormat="1" ht="30">
      <c r="A50" s="139" t="s">
        <v>2391</v>
      </c>
      <c r="B50" s="139"/>
      <c r="O50" s="140">
        <v>1</v>
      </c>
      <c r="AA50" s="140">
        <f t="shared" si="0"/>
        <v>1</v>
      </c>
      <c r="AB50" s="141">
        <v>1E-3</v>
      </c>
    </row>
    <row r="51" spans="1:28" s="140" customFormat="1">
      <c r="A51" s="139" t="s">
        <v>1829</v>
      </c>
      <c r="B51" s="143"/>
      <c r="S51" s="140">
        <v>1</v>
      </c>
      <c r="V51" s="140">
        <v>1</v>
      </c>
      <c r="AA51" s="140">
        <f t="shared" si="0"/>
        <v>2</v>
      </c>
      <c r="AB51" s="141">
        <v>5.0000000000000001E-3</v>
      </c>
    </row>
    <row r="52" spans="1:28" s="140" customFormat="1" ht="30">
      <c r="A52" s="139" t="s">
        <v>2285</v>
      </c>
      <c r="B52" s="143"/>
      <c r="S52" s="140">
        <v>1</v>
      </c>
      <c r="X52" s="140">
        <v>1</v>
      </c>
      <c r="AA52" s="140">
        <f t="shared" si="0"/>
        <v>2</v>
      </c>
      <c r="AB52" s="141">
        <v>2.5000000000000001E-3</v>
      </c>
    </row>
    <row r="53" spans="1:28" s="140" customFormat="1" ht="30">
      <c r="A53" s="139" t="s">
        <v>1826</v>
      </c>
      <c r="B53" s="143"/>
      <c r="S53" s="140">
        <v>1</v>
      </c>
      <c r="V53" s="140">
        <v>1</v>
      </c>
      <c r="W53" s="140">
        <v>1</v>
      </c>
      <c r="X53" s="140">
        <v>1</v>
      </c>
      <c r="AA53" s="140">
        <f t="shared" si="0"/>
        <v>4</v>
      </c>
      <c r="AB53" s="141">
        <v>5.0000000000000001E-3</v>
      </c>
    </row>
    <row r="54" spans="1:28" s="140" customFormat="1" ht="30">
      <c r="A54" s="139" t="s">
        <v>2286</v>
      </c>
      <c r="B54" s="139"/>
      <c r="Y54" s="140">
        <v>1</v>
      </c>
      <c r="AA54" s="140">
        <f t="shared" si="0"/>
        <v>1</v>
      </c>
      <c r="AB54" s="141">
        <v>1E-3</v>
      </c>
    </row>
    <row r="55" spans="1:28" s="140" customFormat="1" ht="30">
      <c r="A55" s="139" t="s">
        <v>2258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>
        <v>1</v>
      </c>
      <c r="W55" s="144"/>
      <c r="X55" s="144">
        <v>1</v>
      </c>
      <c r="Y55" s="144"/>
      <c r="Z55" s="144"/>
      <c r="AA55" s="140">
        <f t="shared" si="0"/>
        <v>2</v>
      </c>
      <c r="AB55" s="144">
        <v>0.1</v>
      </c>
    </row>
    <row r="56" spans="1:28" s="140" customFormat="1" ht="30">
      <c r="A56" s="139" t="s">
        <v>2255</v>
      </c>
      <c r="B56" s="139"/>
      <c r="V56" s="140">
        <v>1</v>
      </c>
      <c r="W56" s="140">
        <v>1</v>
      </c>
      <c r="AA56" s="140">
        <f t="shared" si="0"/>
        <v>2</v>
      </c>
      <c r="AB56" s="141">
        <v>1E-3</v>
      </c>
    </row>
    <row r="57" spans="1:28" s="140" customFormat="1" ht="30">
      <c r="A57" s="139" t="s">
        <v>2318</v>
      </c>
      <c r="B57" s="143"/>
      <c r="W57" s="140">
        <v>1</v>
      </c>
      <c r="AA57" s="140">
        <f t="shared" si="0"/>
        <v>1</v>
      </c>
      <c r="AB57" s="141">
        <v>1E-3</v>
      </c>
    </row>
    <row r="58" spans="1:28" s="140" customFormat="1" ht="45">
      <c r="A58" s="139" t="s">
        <v>2661</v>
      </c>
      <c r="B58" s="139"/>
      <c r="V58" s="140">
        <v>1</v>
      </c>
      <c r="AA58" s="140">
        <f t="shared" si="0"/>
        <v>1</v>
      </c>
      <c r="AB58" s="141">
        <v>1E-3</v>
      </c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0900-000000000000}">
      <formula1>DESC_LATIN</formula1>
    </dataValidation>
    <dataValidation type="list" allowBlank="1" showInputMessage="1" showErrorMessage="1" sqref="A20:A114" xr:uid="{00000000-0002-0000-0900-000001000000}">
      <formula1>$A$244:$A$503</formula1>
    </dataValidation>
    <dataValidation type="list" allowBlank="1" showInputMessage="1" showErrorMessage="1" sqref="B115:AA194" xr:uid="{00000000-0002-0000-0900-000002000000}">
      <formula1>$A$241:$A$243</formula1>
    </dataValidation>
    <dataValidation type="list" allowBlank="1" showInputMessage="1" showErrorMessage="1" sqref="B20:Z114 B12:Z16" xr:uid="{00000000-0002-0000-09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4000000}">
          <x14:formula1>
            <xm:f>'G:\LTMN\Braunton Burrows 06.19\Raw data\[46.xlsx]Whole site species list &amp; BAPs'!#REF!</xm:f>
          </x14:formula1>
          <xm:sqref>L5:O5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8"/>
  <dimension ref="A1:AB95"/>
  <sheetViews>
    <sheetView zoomScale="70" zoomScaleNormal="70" workbookViewId="0">
      <pane xSplit="1" topLeftCell="C1" activePane="topRight" state="frozen"/>
      <selection activeCell="C49" sqref="C49:C51"/>
      <selection pane="topRight" activeCell="AA5" sqref="AA5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 t="s">
        <v>2655</v>
      </c>
      <c r="B4" s="172"/>
      <c r="C4" s="172" t="s">
        <v>2214</v>
      </c>
      <c r="D4" s="172"/>
      <c r="E4" s="172"/>
      <c r="F4" s="172" t="s">
        <v>2214</v>
      </c>
      <c r="G4" s="172" t="s">
        <v>2214</v>
      </c>
      <c r="H4" s="172" t="s">
        <v>2214</v>
      </c>
      <c r="I4" s="172"/>
      <c r="J4" s="172" t="s">
        <v>2214</v>
      </c>
      <c r="K4" s="172"/>
      <c r="L4" s="172" t="s">
        <v>2214</v>
      </c>
      <c r="M4" s="172"/>
      <c r="N4" s="172" t="s">
        <v>2214</v>
      </c>
      <c r="O4" s="172"/>
      <c r="P4" s="172"/>
      <c r="Q4" s="172" t="s">
        <v>2214</v>
      </c>
      <c r="R4" s="172" t="s">
        <v>2214</v>
      </c>
      <c r="S4" s="172"/>
      <c r="T4" s="172"/>
      <c r="U4" s="172" t="s">
        <v>2214</v>
      </c>
      <c r="V4" s="172"/>
      <c r="W4" s="172" t="s">
        <v>2214</v>
      </c>
      <c r="X4" s="172"/>
      <c r="Y4" s="172"/>
      <c r="Z4" s="172"/>
      <c r="AA4" s="174">
        <v>0.02</v>
      </c>
    </row>
    <row r="5" spans="1:28">
      <c r="A5" s="175" t="s">
        <v>2656</v>
      </c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0.5</v>
      </c>
      <c r="AB5" s="177"/>
    </row>
    <row r="6" spans="1:28">
      <c r="A6" s="172" t="s">
        <v>2657</v>
      </c>
      <c r="B6" s="172"/>
      <c r="C6" s="172"/>
      <c r="D6" s="172"/>
      <c r="E6" s="172" t="s">
        <v>2214</v>
      </c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>
        <v>5.0000000000000001E-3</v>
      </c>
    </row>
    <row r="7" spans="1:28">
      <c r="A7" s="172" t="s">
        <v>2658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 t="s">
        <v>2214</v>
      </c>
      <c r="R7" s="172" t="s">
        <v>2214</v>
      </c>
      <c r="S7" s="172"/>
      <c r="T7" s="172"/>
      <c r="U7" s="172"/>
      <c r="V7" s="172"/>
      <c r="W7" s="172" t="s">
        <v>2214</v>
      </c>
      <c r="X7" s="172"/>
      <c r="Y7" s="172"/>
      <c r="Z7" s="172"/>
      <c r="AA7" s="173">
        <v>5.0000000000000001E-3</v>
      </c>
    </row>
    <row r="8" spans="1:28">
      <c r="A8" s="172" t="s">
        <v>2243</v>
      </c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 t="s">
        <v>2214</v>
      </c>
      <c r="S8" s="172"/>
      <c r="T8" s="172"/>
      <c r="U8" s="172"/>
      <c r="V8" s="172"/>
      <c r="W8" s="172"/>
      <c r="X8" s="172"/>
      <c r="Y8" s="172"/>
      <c r="Z8" s="172"/>
      <c r="AA8" s="173">
        <v>5.0000000000000001E-3</v>
      </c>
    </row>
    <row r="9" spans="1:28" ht="14.25" customHeight="1">
      <c r="A9" s="172" t="s">
        <v>2324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 t="s">
        <v>2214</v>
      </c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>
        <v>5.0000000000000001E-3</v>
      </c>
    </row>
    <row r="10" spans="1:28">
      <c r="A10" s="172" t="s">
        <v>2656</v>
      </c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 t="s">
        <v>2214</v>
      </c>
      <c r="W10" s="172"/>
      <c r="X10" s="172"/>
      <c r="Y10" s="172"/>
      <c r="Z10" s="172"/>
      <c r="AA10" s="173">
        <v>5.0000000000000001E-3</v>
      </c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0A00-000000000000}">
      <formula1>$A$241:$A$243</formula1>
    </dataValidation>
    <dataValidation type="list" allowBlank="1" showInputMessage="1" showErrorMessage="1" sqref="B3:Z4 B6:Z47" xr:uid="{00000000-0002-0000-0A00-000001000000}">
      <formula1>$A$55:$A$56</formula1>
    </dataValidation>
  </dataValidations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9" filterMode="1"/>
  <dimension ref="A1:AB515"/>
  <sheetViews>
    <sheetView topLeftCell="A13" zoomScale="60" zoomScaleNormal="60" workbookViewId="0">
      <pane xSplit="1" topLeftCell="B1" activePane="topRight" state="frozen"/>
      <selection activeCell="C49" sqref="C49:C51"/>
      <selection pane="topRight" activeCell="A20" sqref="A20:AB54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45</v>
      </c>
      <c r="K2" s="323" t="s">
        <v>1771</v>
      </c>
      <c r="L2" s="324"/>
      <c r="M2" s="324"/>
      <c r="N2" s="325" t="s">
        <v>2651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12</v>
      </c>
      <c r="C5" s="342"/>
      <c r="D5" s="341">
        <v>2</v>
      </c>
      <c r="E5" s="342"/>
      <c r="F5" s="341">
        <v>24</v>
      </c>
      <c r="G5" s="342"/>
      <c r="H5" s="341">
        <v>242</v>
      </c>
      <c r="I5" s="342"/>
      <c r="J5" s="341">
        <v>1</v>
      </c>
      <c r="K5" s="342"/>
      <c r="L5" s="343" t="s">
        <v>1781</v>
      </c>
      <c r="M5" s="342"/>
      <c r="N5" s="343" t="s">
        <v>1782</v>
      </c>
      <c r="O5" s="344"/>
      <c r="P5" s="345" t="s">
        <v>2652</v>
      </c>
      <c r="Q5" s="346"/>
      <c r="R5" s="345" t="s">
        <v>2653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2654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14.5</v>
      </c>
      <c r="C11" s="130">
        <v>2</v>
      </c>
      <c r="D11" s="130">
        <v>12</v>
      </c>
      <c r="E11" s="130">
        <v>4</v>
      </c>
      <c r="F11" s="130">
        <v>4</v>
      </c>
      <c r="G11" s="130">
        <v>7</v>
      </c>
      <c r="H11" s="130">
        <v>3</v>
      </c>
      <c r="I11" s="130">
        <v>18</v>
      </c>
      <c r="J11" s="130">
        <v>1</v>
      </c>
      <c r="K11" s="130">
        <v>5</v>
      </c>
      <c r="L11" s="130">
        <v>8</v>
      </c>
      <c r="M11" s="130">
        <v>2</v>
      </c>
      <c r="N11" s="130">
        <v>5</v>
      </c>
      <c r="O11" s="130">
        <v>9</v>
      </c>
      <c r="P11" s="130">
        <v>12</v>
      </c>
      <c r="Q11" s="130">
        <v>3</v>
      </c>
      <c r="R11" s="130">
        <v>4</v>
      </c>
      <c r="S11" s="130">
        <v>10</v>
      </c>
      <c r="T11" s="130">
        <v>4</v>
      </c>
      <c r="U11" s="130">
        <v>7</v>
      </c>
      <c r="V11" s="130">
        <v>3</v>
      </c>
      <c r="W11" s="130">
        <v>3</v>
      </c>
      <c r="X11" s="130">
        <v>8</v>
      </c>
      <c r="Y11" s="130">
        <v>3</v>
      </c>
      <c r="Z11" s="130">
        <v>4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25</v>
      </c>
      <c r="AB14" s="134">
        <v>0.35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0.15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2261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L20" s="140">
        <v>1</v>
      </c>
      <c r="N20" s="140">
        <v>1</v>
      </c>
      <c r="O20" s="140">
        <v>1</v>
      </c>
      <c r="P20" s="140">
        <v>1</v>
      </c>
      <c r="R20" s="140">
        <v>1</v>
      </c>
      <c r="S20" s="140">
        <v>1</v>
      </c>
      <c r="T20" s="140">
        <v>1</v>
      </c>
      <c r="U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21</v>
      </c>
      <c r="AB20" s="141">
        <v>0.15</v>
      </c>
    </row>
    <row r="21" spans="1:28" s="140" customFormat="1" hidden="1">
      <c r="A21" s="139" t="s">
        <v>1828</v>
      </c>
      <c r="B21" s="142">
        <v>1</v>
      </c>
      <c r="C21" s="140">
        <v>1</v>
      </c>
      <c r="E21" s="140">
        <v>1</v>
      </c>
      <c r="F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Y21" s="140">
        <v>1</v>
      </c>
      <c r="Z21" s="140">
        <v>1</v>
      </c>
      <c r="AA21" s="140">
        <f t="shared" ref="AA21:AA84" si="0">COUNTIF(B21:Z21,"1")</f>
        <v>22</v>
      </c>
      <c r="AB21" s="141">
        <v>0.02</v>
      </c>
    </row>
    <row r="22" spans="1:28" s="140" customFormat="1" ht="30" hidden="1">
      <c r="A22" s="139" t="s">
        <v>2462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24</v>
      </c>
      <c r="AB22" s="141">
        <v>0.1</v>
      </c>
    </row>
    <row r="23" spans="1:28" s="140" customFormat="1" hidden="1">
      <c r="A23" s="139" t="s">
        <v>1800</v>
      </c>
      <c r="B23" s="142">
        <v>1</v>
      </c>
      <c r="C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24</v>
      </c>
      <c r="AB23" s="141">
        <v>0.15</v>
      </c>
    </row>
    <row r="24" spans="1:28" s="140" customFormat="1" hidden="1">
      <c r="A24" s="139" t="s">
        <v>2235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I24" s="140">
        <v>1</v>
      </c>
      <c r="J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23</v>
      </c>
      <c r="AB24" s="141">
        <v>0.01</v>
      </c>
    </row>
    <row r="25" spans="1:28" s="140" customFormat="1" ht="30" hidden="1">
      <c r="A25" s="139" t="s">
        <v>2465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23</v>
      </c>
      <c r="AB25" s="141">
        <v>0.15</v>
      </c>
    </row>
    <row r="26" spans="1:28" s="140" customFormat="1" ht="30" hidden="1">
      <c r="A26" s="139" t="s">
        <v>2228</v>
      </c>
      <c r="B26" s="142">
        <v>1</v>
      </c>
      <c r="C26" s="140">
        <v>1</v>
      </c>
      <c r="H26" s="140">
        <v>1</v>
      </c>
      <c r="I26" s="140">
        <v>1</v>
      </c>
      <c r="J26" s="140">
        <v>1</v>
      </c>
      <c r="L26" s="140">
        <v>1</v>
      </c>
      <c r="Q26" s="140">
        <v>1</v>
      </c>
      <c r="R26" s="140">
        <v>1</v>
      </c>
      <c r="S26" s="140">
        <v>1</v>
      </c>
      <c r="W26" s="140">
        <v>1</v>
      </c>
      <c r="X26" s="140">
        <v>1</v>
      </c>
      <c r="AA26" s="140">
        <f t="shared" si="0"/>
        <v>11</v>
      </c>
      <c r="AB26" s="141">
        <v>0.04</v>
      </c>
    </row>
    <row r="27" spans="1:28" s="140" customFormat="1" ht="30">
      <c r="A27" s="139" t="s">
        <v>2266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24</v>
      </c>
      <c r="AB27" s="141">
        <v>0.08</v>
      </c>
    </row>
    <row r="28" spans="1:28" s="140" customFormat="1" ht="30" hidden="1">
      <c r="A28" s="139" t="s">
        <v>2322</v>
      </c>
      <c r="B28" s="142">
        <v>1</v>
      </c>
      <c r="C28" s="140">
        <v>1</v>
      </c>
      <c r="E28" s="140">
        <v>1</v>
      </c>
      <c r="G28" s="140">
        <v>1</v>
      </c>
      <c r="H28" s="140">
        <v>1</v>
      </c>
      <c r="J28" s="140">
        <v>1</v>
      </c>
      <c r="K28" s="140">
        <v>1</v>
      </c>
      <c r="L28" s="140">
        <v>1</v>
      </c>
      <c r="M28" s="140">
        <v>1</v>
      </c>
      <c r="P28" s="140">
        <v>1</v>
      </c>
      <c r="Q28" s="140">
        <v>1</v>
      </c>
      <c r="R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18</v>
      </c>
      <c r="AB28" s="141">
        <v>1E-3</v>
      </c>
    </row>
    <row r="29" spans="1:28" s="140" customFormat="1" hidden="1">
      <c r="A29" s="139" t="s">
        <v>2578</v>
      </c>
      <c r="B29" s="142">
        <v>1</v>
      </c>
      <c r="N29" s="140">
        <v>1</v>
      </c>
      <c r="P29" s="140">
        <v>1</v>
      </c>
      <c r="Q29" s="140">
        <v>1</v>
      </c>
      <c r="R29" s="140">
        <v>1</v>
      </c>
      <c r="V29" s="140">
        <v>1</v>
      </c>
      <c r="AA29" s="140">
        <f t="shared" si="0"/>
        <v>6</v>
      </c>
      <c r="AB29" s="141">
        <v>1E-3</v>
      </c>
    </row>
    <row r="30" spans="1:28" s="140" customFormat="1" hidden="1">
      <c r="A30" s="139" t="s">
        <v>2231</v>
      </c>
      <c r="B30" s="142"/>
      <c r="C30" s="140">
        <v>1</v>
      </c>
      <c r="D30" s="140">
        <v>1</v>
      </c>
      <c r="M30" s="140">
        <v>1</v>
      </c>
      <c r="N30" s="140">
        <v>1</v>
      </c>
      <c r="O30" s="140">
        <v>1</v>
      </c>
      <c r="Q30" s="140">
        <v>1</v>
      </c>
      <c r="R30" s="140">
        <v>1</v>
      </c>
      <c r="S30" s="140">
        <v>1</v>
      </c>
      <c r="T30" s="140">
        <v>1</v>
      </c>
      <c r="U30" s="140">
        <v>1</v>
      </c>
      <c r="V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15</v>
      </c>
      <c r="AB30" s="141">
        <v>0.04</v>
      </c>
    </row>
    <row r="31" spans="1:28" s="140" customFormat="1" hidden="1">
      <c r="A31" s="139" t="s">
        <v>1829</v>
      </c>
      <c r="B31" s="142"/>
      <c r="C31" s="140">
        <v>1</v>
      </c>
      <c r="P31" s="140">
        <v>1</v>
      </c>
      <c r="V31" s="140">
        <v>1</v>
      </c>
      <c r="AA31" s="140">
        <f t="shared" si="0"/>
        <v>3</v>
      </c>
      <c r="AB31" s="141">
        <v>5.0000000000000001E-3</v>
      </c>
    </row>
    <row r="32" spans="1:28" s="140" customFormat="1" ht="30" hidden="1">
      <c r="A32" s="139" t="s">
        <v>2263</v>
      </c>
      <c r="B32" s="142"/>
      <c r="C32" s="140">
        <v>1</v>
      </c>
      <c r="D32" s="140">
        <v>1</v>
      </c>
      <c r="G32" s="140">
        <v>1</v>
      </c>
      <c r="H32" s="140">
        <v>1</v>
      </c>
      <c r="I32" s="140">
        <v>1</v>
      </c>
      <c r="L32" s="140">
        <v>1</v>
      </c>
      <c r="M32" s="140">
        <v>1</v>
      </c>
      <c r="N32" s="140">
        <v>1</v>
      </c>
      <c r="O32" s="140">
        <v>1</v>
      </c>
      <c r="P32" s="140">
        <v>1</v>
      </c>
      <c r="Q32" s="140">
        <v>1</v>
      </c>
      <c r="R32" s="140">
        <v>1</v>
      </c>
      <c r="S32" s="140">
        <v>1</v>
      </c>
      <c r="T32" s="140">
        <v>1</v>
      </c>
      <c r="W32" s="140">
        <v>1</v>
      </c>
      <c r="X32" s="140">
        <v>1</v>
      </c>
      <c r="Y32" s="140">
        <v>1</v>
      </c>
      <c r="Z32" s="140">
        <v>1</v>
      </c>
      <c r="AA32" s="140">
        <f t="shared" si="0"/>
        <v>18</v>
      </c>
      <c r="AB32" s="141">
        <v>0.04</v>
      </c>
    </row>
    <row r="33" spans="1:28" s="140" customFormat="1" ht="30" hidden="1">
      <c r="A33" s="139" t="s">
        <v>1818</v>
      </c>
      <c r="B33" s="142"/>
      <c r="C33" s="140">
        <v>1</v>
      </c>
      <c r="D33" s="140">
        <v>1</v>
      </c>
      <c r="H33" s="140">
        <v>1</v>
      </c>
      <c r="L33" s="140">
        <v>1</v>
      </c>
      <c r="M33" s="140">
        <v>1</v>
      </c>
      <c r="AA33" s="140">
        <f t="shared" si="0"/>
        <v>5</v>
      </c>
      <c r="AB33" s="141">
        <v>1E-3</v>
      </c>
    </row>
    <row r="34" spans="1:28" s="140" customFormat="1" ht="30" hidden="1">
      <c r="A34" s="139" t="s">
        <v>2277</v>
      </c>
      <c r="B34" s="142"/>
      <c r="C34" s="140">
        <v>1</v>
      </c>
      <c r="AA34" s="140">
        <f t="shared" si="0"/>
        <v>1</v>
      </c>
      <c r="AB34" s="141">
        <v>1E-3</v>
      </c>
    </row>
    <row r="35" spans="1:28" s="140" customFormat="1" hidden="1">
      <c r="A35" s="139" t="s">
        <v>1813</v>
      </c>
      <c r="B35" s="142"/>
      <c r="C35" s="140">
        <v>1</v>
      </c>
      <c r="D35" s="140">
        <v>1</v>
      </c>
      <c r="E35" s="140">
        <v>1</v>
      </c>
      <c r="G35" s="140">
        <v>1</v>
      </c>
      <c r="H35" s="140">
        <v>1</v>
      </c>
      <c r="I35" s="140">
        <v>1</v>
      </c>
      <c r="J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Q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AA35" s="140">
        <f t="shared" si="0"/>
        <v>19</v>
      </c>
      <c r="AB35" s="141">
        <v>0.01</v>
      </c>
    </row>
    <row r="36" spans="1:28" s="140" customFormat="1" hidden="1">
      <c r="A36" s="139" t="s">
        <v>1817</v>
      </c>
      <c r="B36" s="142"/>
      <c r="D36" s="140">
        <v>1</v>
      </c>
      <c r="E36" s="140">
        <v>1</v>
      </c>
      <c r="G36" s="140">
        <v>1</v>
      </c>
      <c r="I36" s="140">
        <v>1</v>
      </c>
      <c r="L36" s="140">
        <v>1</v>
      </c>
      <c r="O36" s="140">
        <v>1</v>
      </c>
      <c r="P36" s="140">
        <v>1</v>
      </c>
      <c r="R36" s="140">
        <v>1</v>
      </c>
      <c r="S36" s="140">
        <v>1</v>
      </c>
      <c r="T36" s="140">
        <v>1</v>
      </c>
      <c r="U36" s="140">
        <v>1</v>
      </c>
      <c r="W36" s="140">
        <v>1</v>
      </c>
      <c r="X36" s="140">
        <v>1</v>
      </c>
      <c r="Y36" s="140">
        <v>1</v>
      </c>
      <c r="AA36" s="140">
        <f t="shared" si="0"/>
        <v>14</v>
      </c>
      <c r="AB36" s="141">
        <v>5.0000000000000001E-3</v>
      </c>
    </row>
    <row r="37" spans="1:28" s="140" customFormat="1" ht="30" hidden="1">
      <c r="A37" s="139" t="s">
        <v>2434</v>
      </c>
      <c r="B37" s="142">
        <v>1</v>
      </c>
      <c r="E37" s="140">
        <v>1</v>
      </c>
      <c r="K37" s="140">
        <v>1</v>
      </c>
      <c r="P37" s="140">
        <v>1</v>
      </c>
      <c r="AA37" s="140">
        <f t="shared" si="0"/>
        <v>4</v>
      </c>
      <c r="AB37" s="141">
        <v>1E-3</v>
      </c>
    </row>
    <row r="38" spans="1:28" s="140" customFormat="1" ht="30" hidden="1">
      <c r="A38" s="139" t="s">
        <v>2391</v>
      </c>
      <c r="B38" s="142"/>
      <c r="C38" s="140">
        <v>1</v>
      </c>
      <c r="H38" s="140">
        <v>1</v>
      </c>
      <c r="K38" s="140">
        <v>1</v>
      </c>
      <c r="N38" s="140">
        <v>1</v>
      </c>
      <c r="O38" s="140">
        <v>1</v>
      </c>
      <c r="P38" s="140">
        <v>1</v>
      </c>
      <c r="T38" s="140">
        <v>1</v>
      </c>
      <c r="U38" s="140">
        <v>1</v>
      </c>
      <c r="W38" s="140">
        <v>1</v>
      </c>
      <c r="AA38" s="140">
        <f t="shared" si="0"/>
        <v>9</v>
      </c>
      <c r="AB38" s="141">
        <v>5.0000000000000001E-3</v>
      </c>
    </row>
    <row r="39" spans="1:28" s="140" customFormat="1" ht="30" hidden="1">
      <c r="A39" s="139" t="s">
        <v>2259</v>
      </c>
      <c r="B39" s="142"/>
      <c r="F39" s="140">
        <v>1</v>
      </c>
      <c r="J39" s="140">
        <v>1</v>
      </c>
      <c r="N39" s="140">
        <v>1</v>
      </c>
      <c r="O39" s="140">
        <v>1</v>
      </c>
      <c r="AA39" s="140">
        <f t="shared" si="0"/>
        <v>4</v>
      </c>
      <c r="AB39" s="141">
        <v>0.02</v>
      </c>
    </row>
    <row r="40" spans="1:28" s="140" customFormat="1" ht="30" hidden="1">
      <c r="A40" s="139" t="s">
        <v>2279</v>
      </c>
      <c r="B40" s="142"/>
      <c r="F40" s="140">
        <v>1</v>
      </c>
      <c r="G40" s="140">
        <v>1</v>
      </c>
      <c r="H40" s="140">
        <v>1</v>
      </c>
      <c r="I40" s="140">
        <v>1</v>
      </c>
      <c r="K40" s="140">
        <v>1</v>
      </c>
      <c r="L40" s="140">
        <v>1</v>
      </c>
      <c r="M40" s="140">
        <v>1</v>
      </c>
      <c r="N40" s="140">
        <v>1</v>
      </c>
      <c r="P40" s="140">
        <v>1</v>
      </c>
      <c r="Q40" s="140">
        <v>1</v>
      </c>
      <c r="R40" s="140">
        <v>1</v>
      </c>
      <c r="U40" s="140">
        <v>1</v>
      </c>
      <c r="W40" s="140">
        <v>1</v>
      </c>
      <c r="X40" s="140">
        <v>1</v>
      </c>
      <c r="AA40" s="140">
        <f t="shared" si="0"/>
        <v>14</v>
      </c>
      <c r="AB40" s="141">
        <v>0.01</v>
      </c>
    </row>
    <row r="41" spans="1:28" s="140" customFormat="1" ht="30" hidden="1">
      <c r="A41" s="139" t="s">
        <v>2333</v>
      </c>
      <c r="B41" s="142"/>
      <c r="F41" s="140">
        <v>1</v>
      </c>
      <c r="G41" s="140">
        <v>1</v>
      </c>
      <c r="N41" s="140">
        <v>1</v>
      </c>
      <c r="O41" s="140">
        <v>1</v>
      </c>
      <c r="P41" s="140">
        <v>1</v>
      </c>
      <c r="AA41" s="140">
        <f t="shared" si="0"/>
        <v>5</v>
      </c>
      <c r="AB41" s="141">
        <v>1E-3</v>
      </c>
    </row>
    <row r="42" spans="1:28" s="140" customFormat="1" hidden="1">
      <c r="A42" s="139" t="s">
        <v>2332</v>
      </c>
      <c r="B42" s="142"/>
      <c r="H42" s="140">
        <v>1</v>
      </c>
      <c r="L42" s="140">
        <v>1</v>
      </c>
      <c r="O42" s="140">
        <v>1</v>
      </c>
      <c r="Q42" s="140">
        <v>1</v>
      </c>
      <c r="S42" s="140">
        <v>1</v>
      </c>
      <c r="T42" s="140">
        <v>1</v>
      </c>
      <c r="U42" s="140">
        <v>1</v>
      </c>
      <c r="Y42" s="140">
        <v>1</v>
      </c>
      <c r="AA42" s="140">
        <f t="shared" si="0"/>
        <v>8</v>
      </c>
      <c r="AB42" s="141">
        <v>5.0000000000000001E-3</v>
      </c>
    </row>
    <row r="43" spans="1:28" s="140" customFormat="1" ht="30" hidden="1">
      <c r="A43" s="139" t="s">
        <v>2251</v>
      </c>
      <c r="B43" s="142"/>
      <c r="H43" s="140">
        <v>1</v>
      </c>
      <c r="Q43" s="140">
        <v>1</v>
      </c>
      <c r="Y43" s="140">
        <v>1</v>
      </c>
      <c r="AA43" s="140">
        <f t="shared" si="0"/>
        <v>3</v>
      </c>
      <c r="AB43" s="141">
        <v>5.0000000000000001E-3</v>
      </c>
    </row>
    <row r="44" spans="1:28" s="140" customFormat="1" ht="30" hidden="1">
      <c r="A44" s="139" t="s">
        <v>2258</v>
      </c>
      <c r="B44" s="142"/>
      <c r="I44" s="140">
        <v>1</v>
      </c>
      <c r="N44" s="140">
        <v>1</v>
      </c>
      <c r="O44" s="140">
        <v>1</v>
      </c>
      <c r="S44" s="140">
        <v>1</v>
      </c>
      <c r="AA44" s="140">
        <f t="shared" si="0"/>
        <v>4</v>
      </c>
      <c r="AB44" s="141">
        <v>0.06</v>
      </c>
    </row>
    <row r="45" spans="1:28" s="140" customFormat="1" ht="30" hidden="1">
      <c r="A45" s="139" t="s">
        <v>2467</v>
      </c>
      <c r="B45" s="142"/>
      <c r="J45" s="140">
        <v>1</v>
      </c>
      <c r="K45" s="140">
        <v>1</v>
      </c>
      <c r="O45" s="140">
        <v>1</v>
      </c>
      <c r="Q45" s="140">
        <v>1</v>
      </c>
      <c r="AA45" s="140">
        <f t="shared" si="0"/>
        <v>4</v>
      </c>
      <c r="AB45" s="141">
        <v>1E-3</v>
      </c>
    </row>
    <row r="46" spans="1:28" s="140" customFormat="1" ht="30" hidden="1">
      <c r="A46" s="139" t="s">
        <v>2392</v>
      </c>
      <c r="B46" s="139"/>
      <c r="J46" s="140">
        <v>1</v>
      </c>
      <c r="N46" s="140">
        <v>1</v>
      </c>
      <c r="O46" s="140">
        <v>1</v>
      </c>
      <c r="S46" s="140">
        <v>1</v>
      </c>
      <c r="AA46" s="140">
        <f t="shared" si="0"/>
        <v>4</v>
      </c>
      <c r="AB46" s="141">
        <v>1E-3</v>
      </c>
    </row>
    <row r="47" spans="1:28" s="140" customFormat="1" hidden="1">
      <c r="A47" s="139" t="s">
        <v>2466</v>
      </c>
      <c r="B47" s="139">
        <v>1</v>
      </c>
      <c r="C47" s="140">
        <v>1</v>
      </c>
      <c r="F47" s="140">
        <v>1</v>
      </c>
      <c r="G47" s="140">
        <v>1</v>
      </c>
      <c r="H47" s="140">
        <v>1</v>
      </c>
      <c r="I47" s="140">
        <v>1</v>
      </c>
      <c r="L47" s="140">
        <v>1</v>
      </c>
      <c r="M47" s="140">
        <v>1</v>
      </c>
      <c r="N47" s="140">
        <v>1</v>
      </c>
      <c r="O47" s="140">
        <v>1</v>
      </c>
      <c r="P47" s="140">
        <v>1</v>
      </c>
      <c r="Q47" s="140">
        <v>1</v>
      </c>
      <c r="R47" s="140">
        <v>1</v>
      </c>
      <c r="S47" s="140">
        <v>1</v>
      </c>
      <c r="U47" s="140">
        <v>1</v>
      </c>
      <c r="X47" s="140">
        <v>1</v>
      </c>
      <c r="Y47" s="140">
        <v>1</v>
      </c>
      <c r="AA47" s="140">
        <f t="shared" si="0"/>
        <v>17</v>
      </c>
      <c r="AB47" s="141">
        <v>0.02</v>
      </c>
    </row>
    <row r="48" spans="1:28" s="140" customFormat="1" hidden="1">
      <c r="A48" s="139" t="s">
        <v>1810</v>
      </c>
      <c r="B48" s="139"/>
      <c r="L48" s="140">
        <v>1</v>
      </c>
      <c r="Q48" s="140">
        <v>1</v>
      </c>
      <c r="V48" s="140">
        <v>1</v>
      </c>
      <c r="W48" s="140">
        <v>1</v>
      </c>
      <c r="AA48" s="140">
        <f t="shared" si="0"/>
        <v>4</v>
      </c>
      <c r="AB48" s="141">
        <v>5.0000000000000001E-3</v>
      </c>
    </row>
    <row r="49" spans="1:28" s="140" customFormat="1" hidden="1">
      <c r="A49" s="139" t="s">
        <v>2464</v>
      </c>
      <c r="B49" s="139"/>
      <c r="L49" s="140">
        <v>1</v>
      </c>
      <c r="W49" s="140">
        <v>1</v>
      </c>
      <c r="AA49" s="140">
        <f t="shared" si="0"/>
        <v>2</v>
      </c>
      <c r="AB49" s="141">
        <v>1E-3</v>
      </c>
    </row>
    <row r="50" spans="1:28" s="140" customFormat="1" ht="30" hidden="1">
      <c r="A50" s="139" t="s">
        <v>2321</v>
      </c>
      <c r="B50" s="139"/>
      <c r="N50" s="140">
        <v>1</v>
      </c>
      <c r="Q50" s="140">
        <v>1</v>
      </c>
      <c r="R50" s="140">
        <v>1</v>
      </c>
      <c r="W50" s="140">
        <v>1</v>
      </c>
      <c r="AA50" s="140">
        <f t="shared" si="0"/>
        <v>4</v>
      </c>
      <c r="AB50" s="141">
        <v>1E-3</v>
      </c>
    </row>
    <row r="51" spans="1:28" s="140" customFormat="1" ht="30" hidden="1">
      <c r="A51" s="139" t="s">
        <v>2262</v>
      </c>
      <c r="B51" s="143"/>
      <c r="P51" s="140">
        <v>1</v>
      </c>
      <c r="U51" s="140">
        <v>1</v>
      </c>
      <c r="Z51" s="140">
        <v>1</v>
      </c>
      <c r="AA51" s="140">
        <f t="shared" si="0"/>
        <v>3</v>
      </c>
      <c r="AB51" s="141">
        <v>5.0000000000000001E-3</v>
      </c>
    </row>
    <row r="52" spans="1:28" s="140" customFormat="1" hidden="1">
      <c r="A52" s="139" t="s">
        <v>1820</v>
      </c>
      <c r="B52" s="143"/>
      <c r="V52" s="140">
        <v>1</v>
      </c>
      <c r="W52" s="140">
        <v>1</v>
      </c>
      <c r="AA52" s="140">
        <f t="shared" si="0"/>
        <v>2</v>
      </c>
      <c r="AB52" s="141">
        <v>1E-3</v>
      </c>
    </row>
    <row r="53" spans="1:28" s="140" customFormat="1" hidden="1">
      <c r="A53" s="139" t="s">
        <v>2226</v>
      </c>
      <c r="B53" s="143"/>
      <c r="T53" s="140">
        <v>1</v>
      </c>
      <c r="Y53" s="140">
        <v>1</v>
      </c>
      <c r="AA53" s="140">
        <f t="shared" si="0"/>
        <v>2</v>
      </c>
      <c r="AB53" s="141">
        <v>5.0000000000000001E-3</v>
      </c>
    </row>
    <row r="54" spans="1:28" s="140" customFormat="1" ht="30" hidden="1">
      <c r="A54" s="139" t="s">
        <v>1833</v>
      </c>
      <c r="B54" s="139"/>
      <c r="T54" s="140">
        <v>1</v>
      </c>
      <c r="AA54" s="140">
        <f t="shared" si="0"/>
        <v>1</v>
      </c>
      <c r="AB54" s="141">
        <v>1E-3</v>
      </c>
    </row>
    <row r="55" spans="1:28" s="140" customFormat="1" hidden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 hidden="1">
      <c r="A56" s="139"/>
      <c r="B56" s="139"/>
      <c r="AA56" s="140">
        <f t="shared" si="0"/>
        <v>0</v>
      </c>
      <c r="AB56" s="141"/>
    </row>
    <row r="57" spans="1:28" s="140" customFormat="1" hidden="1">
      <c r="A57" s="139"/>
      <c r="B57" s="143"/>
      <c r="AA57" s="140">
        <f t="shared" si="0"/>
        <v>0</v>
      </c>
      <c r="AB57" s="141"/>
    </row>
    <row r="58" spans="1:28" s="140" customFormat="1" hidden="1">
      <c r="A58" s="139"/>
      <c r="B58" s="139"/>
      <c r="AA58" s="140">
        <f t="shared" si="0"/>
        <v>0</v>
      </c>
      <c r="AB58" s="141"/>
    </row>
    <row r="59" spans="1:28" s="140" customFormat="1" hidden="1">
      <c r="A59" s="139"/>
      <c r="B59" s="139"/>
      <c r="AA59" s="140">
        <f t="shared" si="0"/>
        <v>0</v>
      </c>
      <c r="AB59" s="141"/>
    </row>
    <row r="60" spans="1:28" s="140" customFormat="1" hidden="1">
      <c r="A60" s="139"/>
      <c r="AA60" s="140">
        <f t="shared" si="0"/>
        <v>0</v>
      </c>
      <c r="AB60" s="141"/>
    </row>
    <row r="61" spans="1:28" s="140" customFormat="1" hidden="1">
      <c r="A61" s="139"/>
      <c r="AA61" s="140">
        <f t="shared" si="0"/>
        <v>0</v>
      </c>
      <c r="AB61" s="141"/>
    </row>
    <row r="62" spans="1:28" s="140" customFormat="1" hidden="1">
      <c r="A62" s="139"/>
      <c r="AA62" s="140">
        <f t="shared" si="0"/>
        <v>0</v>
      </c>
      <c r="AB62" s="141"/>
    </row>
    <row r="63" spans="1:28" s="140" customFormat="1" hidden="1">
      <c r="A63" s="139"/>
      <c r="AA63" s="140">
        <f t="shared" si="0"/>
        <v>0</v>
      </c>
      <c r="AB63" s="141"/>
    </row>
    <row r="64" spans="1:28" s="140" customFormat="1" hidden="1">
      <c r="A64" s="139"/>
      <c r="AA64" s="140">
        <f t="shared" si="0"/>
        <v>0</v>
      </c>
      <c r="AB64" s="141"/>
    </row>
    <row r="65" spans="1:28" s="140" customFormat="1" hidden="1">
      <c r="A65" s="139"/>
      <c r="AA65" s="140">
        <f t="shared" si="0"/>
        <v>0</v>
      </c>
      <c r="AB65" s="141"/>
    </row>
    <row r="66" spans="1:28" s="140" customFormat="1" hidden="1">
      <c r="A66" s="139"/>
      <c r="AA66" s="140">
        <f t="shared" si="0"/>
        <v>0</v>
      </c>
      <c r="AB66" s="141"/>
    </row>
    <row r="67" spans="1:28" s="140" customFormat="1" hidden="1">
      <c r="A67" s="139"/>
      <c r="AA67" s="140">
        <f t="shared" si="0"/>
        <v>0</v>
      </c>
      <c r="AB67" s="141"/>
    </row>
    <row r="68" spans="1:28" s="140" customFormat="1" hidden="1">
      <c r="A68" s="139"/>
      <c r="AA68" s="140">
        <f t="shared" si="0"/>
        <v>0</v>
      </c>
      <c r="AB68" s="141"/>
    </row>
    <row r="69" spans="1:28" s="140" customFormat="1" hidden="1">
      <c r="A69" s="139"/>
      <c r="AA69" s="140">
        <f t="shared" si="0"/>
        <v>0</v>
      </c>
      <c r="AB69" s="141"/>
    </row>
    <row r="70" spans="1:28" s="140" customFormat="1" hidden="1">
      <c r="A70" s="139"/>
      <c r="AA70" s="140">
        <f t="shared" si="0"/>
        <v>0</v>
      </c>
      <c r="AB70" s="141"/>
    </row>
    <row r="71" spans="1:28" s="140" customFormat="1" hidden="1">
      <c r="A71" s="139"/>
      <c r="AA71" s="140">
        <f t="shared" si="0"/>
        <v>0</v>
      </c>
      <c r="AB71" s="141"/>
    </row>
    <row r="72" spans="1:28" s="140" customFormat="1" hidden="1">
      <c r="A72" s="139"/>
      <c r="AA72" s="140">
        <f t="shared" si="0"/>
        <v>0</v>
      </c>
      <c r="AB72" s="141"/>
    </row>
    <row r="73" spans="1:28" s="140" customFormat="1" hidden="1">
      <c r="A73" s="139"/>
      <c r="AA73" s="140">
        <f t="shared" si="0"/>
        <v>0</v>
      </c>
      <c r="AB73" s="141"/>
    </row>
    <row r="74" spans="1:28" s="140" customFormat="1" hidden="1">
      <c r="A74" s="139"/>
      <c r="AA74" s="140">
        <f t="shared" si="0"/>
        <v>0</v>
      </c>
      <c r="AB74" s="141"/>
    </row>
    <row r="75" spans="1:28" s="140" customFormat="1" hidden="1">
      <c r="A75" s="139"/>
      <c r="AA75" s="140">
        <f t="shared" si="0"/>
        <v>0</v>
      </c>
      <c r="AB75" s="141"/>
    </row>
    <row r="76" spans="1:28" s="140" customFormat="1" hidden="1">
      <c r="A76" s="139"/>
      <c r="AA76" s="140">
        <f t="shared" si="0"/>
        <v>0</v>
      </c>
      <c r="AB76" s="141"/>
    </row>
    <row r="77" spans="1:28" s="140" customFormat="1" hidden="1">
      <c r="A77" s="139"/>
      <c r="AA77" s="140">
        <f t="shared" si="0"/>
        <v>0</v>
      </c>
      <c r="AB77" s="141"/>
    </row>
    <row r="78" spans="1:28" s="140" customFormat="1" hidden="1">
      <c r="A78" s="139"/>
      <c r="AA78" s="140">
        <f t="shared" si="0"/>
        <v>0</v>
      </c>
      <c r="AB78" s="141"/>
    </row>
    <row r="79" spans="1:28" s="140" customFormat="1" hidden="1">
      <c r="A79" s="139"/>
      <c r="AA79" s="140">
        <f t="shared" si="0"/>
        <v>0</v>
      </c>
      <c r="AB79" s="141"/>
    </row>
    <row r="80" spans="1:28" s="140" customFormat="1" hidden="1">
      <c r="A80" s="139"/>
      <c r="AA80" s="140">
        <f t="shared" si="0"/>
        <v>0</v>
      </c>
      <c r="AB80" s="141"/>
    </row>
    <row r="81" spans="1:28" s="140" customFormat="1" hidden="1">
      <c r="A81" s="139"/>
      <c r="AA81" s="140">
        <f t="shared" si="0"/>
        <v>0</v>
      </c>
      <c r="AB81" s="141"/>
    </row>
    <row r="82" spans="1:28" s="140" customFormat="1" hidden="1">
      <c r="A82" s="139"/>
      <c r="AA82" s="140">
        <f t="shared" si="0"/>
        <v>0</v>
      </c>
      <c r="AB82" s="141"/>
    </row>
    <row r="83" spans="1:28" s="140" customFormat="1" hidden="1">
      <c r="A83" s="139"/>
      <c r="AA83" s="140">
        <f t="shared" si="0"/>
        <v>0</v>
      </c>
      <c r="AB83" s="141"/>
    </row>
    <row r="84" spans="1:28" s="140" customFormat="1" hidden="1">
      <c r="A84" s="139"/>
      <c r="AA84" s="140">
        <f t="shared" si="0"/>
        <v>0</v>
      </c>
      <c r="AB84" s="141"/>
    </row>
    <row r="85" spans="1:28" s="140" customFormat="1" hidden="1">
      <c r="A85" s="139"/>
      <c r="AA85" s="140">
        <f t="shared" ref="AA85:AA114" si="1">COUNTIF(B85:Z85,"1")</f>
        <v>0</v>
      </c>
      <c r="AB85" s="141"/>
    </row>
    <row r="86" spans="1:28" s="140" customFormat="1" hidden="1">
      <c r="A86" s="139"/>
      <c r="AA86" s="140">
        <f t="shared" si="1"/>
        <v>0</v>
      </c>
      <c r="AB86" s="141"/>
    </row>
    <row r="87" spans="1:28" s="140" customFormat="1" hidden="1">
      <c r="A87" s="139"/>
      <c r="AA87" s="140">
        <f t="shared" si="1"/>
        <v>0</v>
      </c>
      <c r="AB87" s="141"/>
    </row>
    <row r="88" spans="1:28" s="140" customFormat="1" hidden="1">
      <c r="A88" s="139"/>
      <c r="AA88" s="140">
        <f t="shared" si="1"/>
        <v>0</v>
      </c>
      <c r="AB88" s="141"/>
    </row>
    <row r="89" spans="1:28" s="140" customFormat="1" hidden="1">
      <c r="A89" s="139"/>
      <c r="AA89" s="140">
        <f t="shared" si="1"/>
        <v>0</v>
      </c>
      <c r="AB89" s="141"/>
    </row>
    <row r="90" spans="1:28" s="140" customFormat="1" hidden="1">
      <c r="A90" s="139"/>
      <c r="AA90" s="140">
        <f t="shared" si="1"/>
        <v>0</v>
      </c>
      <c r="AB90" s="141"/>
    </row>
    <row r="91" spans="1:28" s="140" customFormat="1" hidden="1">
      <c r="A91" s="139"/>
      <c r="AA91" s="140">
        <f t="shared" si="1"/>
        <v>0</v>
      </c>
      <c r="AB91" s="141"/>
    </row>
    <row r="92" spans="1:28" s="140" customFormat="1" hidden="1">
      <c r="A92" s="139"/>
      <c r="AA92" s="140">
        <f t="shared" si="1"/>
        <v>0</v>
      </c>
      <c r="AB92" s="141"/>
    </row>
    <row r="93" spans="1:28" s="140" customFormat="1" hidden="1">
      <c r="A93" s="139"/>
      <c r="AA93" s="140">
        <f t="shared" si="1"/>
        <v>0</v>
      </c>
      <c r="AB93" s="141"/>
    </row>
    <row r="94" spans="1:28" s="140" customFormat="1" hidden="1">
      <c r="A94" s="139"/>
      <c r="AA94" s="140">
        <f t="shared" si="1"/>
        <v>0</v>
      </c>
      <c r="AB94" s="141"/>
    </row>
    <row r="95" spans="1:28" s="140" customFormat="1" hidden="1">
      <c r="A95" s="139"/>
      <c r="AA95" s="140">
        <f t="shared" si="1"/>
        <v>0</v>
      </c>
      <c r="AB95" s="141"/>
    </row>
    <row r="96" spans="1:28" s="140" customFormat="1" hidden="1">
      <c r="A96" s="139"/>
      <c r="AA96" s="140">
        <f t="shared" si="1"/>
        <v>0</v>
      </c>
      <c r="AB96" s="141"/>
    </row>
    <row r="97" spans="1:28" s="140" customFormat="1" hidden="1">
      <c r="A97" s="139"/>
      <c r="AA97" s="140">
        <f t="shared" si="1"/>
        <v>0</v>
      </c>
      <c r="AB97" s="141"/>
    </row>
    <row r="98" spans="1:28" s="140" customFormat="1" hidden="1">
      <c r="A98" s="139"/>
      <c r="AA98" s="140">
        <f t="shared" si="1"/>
        <v>0</v>
      </c>
      <c r="AB98" s="141"/>
    </row>
    <row r="99" spans="1:28" s="140" customFormat="1" hidden="1">
      <c r="A99" s="139"/>
      <c r="AA99" s="140">
        <f t="shared" si="1"/>
        <v>0</v>
      </c>
      <c r="AB99" s="141"/>
    </row>
    <row r="100" spans="1:28" s="140" customFormat="1" hidden="1">
      <c r="A100" s="139"/>
      <c r="AA100" s="140">
        <f t="shared" si="1"/>
        <v>0</v>
      </c>
      <c r="AB100" s="141"/>
    </row>
    <row r="101" spans="1:28" s="140" customFormat="1" hidden="1">
      <c r="A101" s="139"/>
      <c r="AA101" s="140">
        <f t="shared" si="1"/>
        <v>0</v>
      </c>
      <c r="AB101" s="141"/>
    </row>
    <row r="102" spans="1:28" s="140" customFormat="1" hidden="1">
      <c r="A102" s="139"/>
      <c r="AA102" s="140">
        <f t="shared" si="1"/>
        <v>0</v>
      </c>
      <c r="AB102" s="141"/>
    </row>
    <row r="103" spans="1:28" s="140" customFormat="1" hidden="1">
      <c r="A103" s="139"/>
      <c r="AA103" s="140">
        <f t="shared" si="1"/>
        <v>0</v>
      </c>
      <c r="AB103" s="141"/>
    </row>
    <row r="104" spans="1:28" s="140" customFormat="1" hidden="1">
      <c r="A104" s="139"/>
      <c r="AA104" s="140">
        <f t="shared" si="1"/>
        <v>0</v>
      </c>
      <c r="AB104" s="141"/>
    </row>
    <row r="105" spans="1:28" s="140" customFormat="1" hidden="1">
      <c r="A105" s="139"/>
      <c r="AA105" s="140">
        <f t="shared" si="1"/>
        <v>0</v>
      </c>
      <c r="AB105" s="141"/>
    </row>
    <row r="106" spans="1:28" s="140" customFormat="1" hidden="1">
      <c r="A106" s="139"/>
      <c r="AA106" s="140">
        <f t="shared" si="1"/>
        <v>0</v>
      </c>
      <c r="AB106" s="141"/>
    </row>
    <row r="107" spans="1:28" s="140" customFormat="1" hidden="1">
      <c r="A107" s="139"/>
      <c r="AA107" s="140">
        <f t="shared" si="1"/>
        <v>0</v>
      </c>
      <c r="AB107" s="141"/>
    </row>
    <row r="108" spans="1:28" s="140" customFormat="1" hidden="1">
      <c r="A108" s="139"/>
      <c r="AA108" s="140">
        <f t="shared" si="1"/>
        <v>0</v>
      </c>
      <c r="AB108" s="141"/>
    </row>
    <row r="109" spans="1:28" s="140" customFormat="1" hidden="1">
      <c r="A109" s="139"/>
      <c r="AA109" s="140">
        <f t="shared" si="1"/>
        <v>0</v>
      </c>
      <c r="AB109" s="141"/>
    </row>
    <row r="110" spans="1:28" s="140" customFormat="1" hidden="1">
      <c r="A110" s="139"/>
      <c r="AA110" s="140">
        <f t="shared" si="1"/>
        <v>0</v>
      </c>
      <c r="AB110" s="141"/>
    </row>
    <row r="111" spans="1:28" s="140" customFormat="1" hidden="1">
      <c r="A111" s="139"/>
      <c r="AA111" s="140">
        <f t="shared" si="1"/>
        <v>0</v>
      </c>
      <c r="AB111" s="141"/>
    </row>
    <row r="112" spans="1:28" s="140" customFormat="1" hidden="1">
      <c r="A112" s="139"/>
      <c r="AA112" s="140">
        <f t="shared" si="1"/>
        <v>0</v>
      </c>
      <c r="AB112" s="141"/>
    </row>
    <row r="113" spans="1:28" s="140" customFormat="1" hidden="1">
      <c r="A113" s="139"/>
      <c r="AA113" s="140">
        <f t="shared" si="1"/>
        <v>0</v>
      </c>
      <c r="AB113" s="141"/>
    </row>
    <row r="114" spans="1:28" s="140" customFormat="1" hidden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autoFilter ref="A20:AB114" xr:uid="{00000000-0009-0000-0000-00000B000000}">
    <filterColumn colId="0">
      <filters>
        <filter val="Homalothecium lutescens -Yellow feather moss"/>
      </filters>
    </filterColumn>
  </autoFilter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0B00-000000000000}">
      <formula1>DESC_LATIN</formula1>
    </dataValidation>
    <dataValidation type="list" allowBlank="1" showInputMessage="1" showErrorMessage="1" sqref="A20:A114" xr:uid="{00000000-0002-0000-0B00-000001000000}">
      <formula1>$A$244:$A$503</formula1>
    </dataValidation>
    <dataValidation type="list" allowBlank="1" showInputMessage="1" showErrorMessage="1" sqref="B20:Z114 B12:Z16" xr:uid="{00000000-0002-0000-0B00-000002000000}">
      <formula1>$A$241:$A$242</formula1>
    </dataValidation>
    <dataValidation type="list" allowBlank="1" showInputMessage="1" showErrorMessage="1" sqref="B115:AA194" xr:uid="{00000000-0002-0000-0B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4000000}">
          <x14:formula1>
            <xm:f>'G:\LTMN\Braunton Burrows 06.19\Raw data\[45 (2).xlsx]Whole site species list &amp; BAPs'!#REF!</xm:f>
          </x14:formula1>
          <xm:sqref>L5:O5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0"/>
  <dimension ref="A1:AA95"/>
  <sheetViews>
    <sheetView zoomScale="60" zoomScaleNormal="60" workbookViewId="0">
      <selection activeCell="H57" sqref="H57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7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/>
    </row>
    <row r="5" spans="1:27">
      <c r="A5" s="172" t="s">
        <v>2644</v>
      </c>
      <c r="B5" s="172" t="s">
        <v>2214</v>
      </c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 t="s">
        <v>2214</v>
      </c>
      <c r="Z5" s="172"/>
      <c r="AA5" s="173">
        <v>1E-3</v>
      </c>
    </row>
    <row r="6" spans="1:27">
      <c r="A6" s="172" t="s">
        <v>2645</v>
      </c>
      <c r="B6" s="172"/>
      <c r="C6" s="172"/>
      <c r="D6" s="172" t="s">
        <v>2214</v>
      </c>
      <c r="E6" s="172"/>
      <c r="F6" s="172"/>
      <c r="G6" s="172"/>
      <c r="H6" s="172"/>
      <c r="I6" s="172"/>
      <c r="J6" s="172"/>
      <c r="K6" s="172" t="s">
        <v>2214</v>
      </c>
      <c r="L6" s="172"/>
      <c r="M6" s="172"/>
      <c r="N6" s="172" t="s">
        <v>2214</v>
      </c>
      <c r="O6" s="172"/>
      <c r="P6" s="172"/>
      <c r="Q6" s="172"/>
      <c r="R6" s="172"/>
      <c r="S6" s="172"/>
      <c r="T6" s="172" t="s">
        <v>2214</v>
      </c>
      <c r="U6" s="172"/>
      <c r="V6" s="172"/>
      <c r="W6" s="172"/>
      <c r="X6" s="172"/>
      <c r="Y6" s="172"/>
      <c r="Z6" s="172"/>
      <c r="AA6" s="173">
        <v>1E-3</v>
      </c>
    </row>
    <row r="7" spans="1:27">
      <c r="A7" s="172" t="s">
        <v>2646</v>
      </c>
      <c r="B7" s="172"/>
      <c r="C7" s="172"/>
      <c r="D7" s="172"/>
      <c r="E7" s="172"/>
      <c r="F7" s="172" t="s">
        <v>2214</v>
      </c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>
        <v>2E-3</v>
      </c>
    </row>
    <row r="8" spans="1:27">
      <c r="A8" s="172" t="s">
        <v>2647</v>
      </c>
      <c r="B8" s="172" t="s">
        <v>2214</v>
      </c>
      <c r="C8" s="172" t="s">
        <v>2214</v>
      </c>
      <c r="D8" s="172"/>
      <c r="E8" s="172"/>
      <c r="F8" s="172" t="s">
        <v>2214</v>
      </c>
      <c r="G8" s="172"/>
      <c r="H8" s="172"/>
      <c r="I8" s="172" t="s">
        <v>2214</v>
      </c>
      <c r="J8" s="172" t="s">
        <v>2214</v>
      </c>
      <c r="K8" s="172" t="s">
        <v>2214</v>
      </c>
      <c r="L8" s="172" t="s">
        <v>2214</v>
      </c>
      <c r="M8" s="172" t="s">
        <v>2214</v>
      </c>
      <c r="N8" s="172" t="s">
        <v>2214</v>
      </c>
      <c r="O8" s="172" t="s">
        <v>2214</v>
      </c>
      <c r="P8" s="172" t="s">
        <v>2214</v>
      </c>
      <c r="Q8" s="172"/>
      <c r="R8" s="172" t="s">
        <v>2214</v>
      </c>
      <c r="S8" s="172"/>
      <c r="T8" s="172"/>
      <c r="U8" s="172"/>
      <c r="V8" s="172"/>
      <c r="W8" s="172"/>
      <c r="X8" s="172" t="s">
        <v>2214</v>
      </c>
      <c r="Y8" s="172" t="s">
        <v>2214</v>
      </c>
      <c r="Z8" s="172"/>
      <c r="AA8" s="173">
        <v>5.0000000000000001E-3</v>
      </c>
    </row>
    <row r="9" spans="1:27" ht="14.25" customHeight="1">
      <c r="A9" s="172" t="s">
        <v>2648</v>
      </c>
      <c r="B9" s="172"/>
      <c r="C9" s="172" t="s">
        <v>2214</v>
      </c>
      <c r="D9" s="172"/>
      <c r="E9" s="172"/>
      <c r="F9" s="172"/>
      <c r="G9" s="172"/>
      <c r="H9" s="172"/>
      <c r="I9" s="172"/>
      <c r="J9" s="172" t="s">
        <v>2214</v>
      </c>
      <c r="K9" s="172"/>
      <c r="L9" s="172"/>
      <c r="M9" s="172" t="s">
        <v>2214</v>
      </c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>
        <v>1E-3</v>
      </c>
    </row>
    <row r="10" spans="1:27">
      <c r="A10" s="172" t="s">
        <v>2649</v>
      </c>
      <c r="B10" s="172"/>
      <c r="C10" s="172"/>
      <c r="D10" s="172"/>
      <c r="E10" s="172"/>
      <c r="F10" s="172"/>
      <c r="G10" s="172"/>
      <c r="H10" s="172"/>
      <c r="I10" s="172"/>
      <c r="J10" s="172" t="s">
        <v>2214</v>
      </c>
      <c r="K10" s="172"/>
      <c r="L10" s="172" t="s">
        <v>2214</v>
      </c>
      <c r="M10" s="172" t="s">
        <v>2214</v>
      </c>
      <c r="N10" s="172"/>
      <c r="O10" s="172"/>
      <c r="P10" s="172" t="s">
        <v>2214</v>
      </c>
      <c r="Q10" s="172"/>
      <c r="R10" s="172"/>
      <c r="S10" s="172"/>
      <c r="T10" s="172"/>
      <c r="U10" s="172"/>
      <c r="V10" s="172"/>
      <c r="W10" s="172" t="s">
        <v>2214</v>
      </c>
      <c r="X10" s="172"/>
      <c r="Y10" s="172"/>
      <c r="Z10" s="172"/>
      <c r="AA10" s="173">
        <v>2E-3</v>
      </c>
    </row>
    <row r="11" spans="1:27">
      <c r="A11" s="172" t="s">
        <v>2650</v>
      </c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0C00-000000000000}">
      <formula1>$A$55:$A$56</formula1>
    </dataValidation>
  </dataValidations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1" filterMode="1"/>
  <dimension ref="A1:IH509"/>
  <sheetViews>
    <sheetView topLeftCell="A7" zoomScale="90" zoomScaleNormal="90" workbookViewId="0">
      <selection activeCell="A23" sqref="A23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6" width="8.88671875" style="126" customWidth="1"/>
    <col min="7" max="7" width="10.44140625" style="126" customWidth="1"/>
    <col min="8" max="8" width="9" style="126" customWidth="1"/>
    <col min="9" max="9" width="3.44140625" style="126" customWidth="1"/>
    <col min="10" max="10" width="3.33203125" style="126" customWidth="1"/>
    <col min="11" max="11" width="3.4414062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44</v>
      </c>
      <c r="K2" s="323" t="s">
        <v>1771</v>
      </c>
      <c r="L2" s="324"/>
      <c r="M2" s="324"/>
      <c r="N2" s="325" t="s">
        <v>2643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4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7</v>
      </c>
      <c r="C5" s="331"/>
      <c r="D5" s="345"/>
      <c r="E5" s="331"/>
      <c r="F5" s="345">
        <v>3</v>
      </c>
      <c r="G5" s="331"/>
      <c r="H5" s="345">
        <v>45</v>
      </c>
      <c r="I5" s="331"/>
      <c r="J5" s="345"/>
      <c r="K5" s="331"/>
      <c r="L5" s="347" t="s">
        <v>1781</v>
      </c>
      <c r="M5" s="348"/>
      <c r="N5" s="347"/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2447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2.5</v>
      </c>
      <c r="C11" s="179">
        <v>2.5</v>
      </c>
      <c r="D11" s="179">
        <v>2.5</v>
      </c>
      <c r="E11" s="179">
        <v>3</v>
      </c>
      <c r="F11" s="179">
        <v>2.5</v>
      </c>
      <c r="G11" s="179">
        <v>3</v>
      </c>
      <c r="H11" s="179">
        <v>2.5</v>
      </c>
      <c r="I11" s="179">
        <v>2.5</v>
      </c>
      <c r="J11" s="179">
        <v>3</v>
      </c>
      <c r="K11" s="179">
        <v>3</v>
      </c>
      <c r="L11" s="179">
        <v>3</v>
      </c>
      <c r="M11" s="179">
        <v>4.5</v>
      </c>
      <c r="N11" s="179">
        <v>2.5</v>
      </c>
      <c r="O11" s="179">
        <v>3</v>
      </c>
      <c r="P11" s="179">
        <v>3</v>
      </c>
      <c r="Q11" s="179">
        <v>2.5</v>
      </c>
      <c r="R11" s="179">
        <v>4.5</v>
      </c>
      <c r="S11" s="179">
        <v>2.5</v>
      </c>
      <c r="T11" s="179">
        <v>3.5</v>
      </c>
      <c r="U11" s="179">
        <v>2</v>
      </c>
      <c r="V11" s="179">
        <v>2</v>
      </c>
      <c r="W11" s="179">
        <v>3</v>
      </c>
      <c r="X11" s="179">
        <v>3.5</v>
      </c>
      <c r="Y11" s="179">
        <v>2.5</v>
      </c>
      <c r="Z11" s="179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/>
      <c r="E14" s="133"/>
      <c r="F14" s="133">
        <v>1</v>
      </c>
      <c r="G14" s="133"/>
      <c r="H14" s="133"/>
      <c r="I14" s="133">
        <v>1</v>
      </c>
      <c r="J14" s="133">
        <v>1</v>
      </c>
      <c r="K14" s="133"/>
      <c r="L14" s="133"/>
      <c r="M14" s="133"/>
      <c r="N14" s="133">
        <v>1</v>
      </c>
      <c r="O14" s="133">
        <v>1</v>
      </c>
      <c r="P14" s="133">
        <v>1</v>
      </c>
      <c r="Q14" s="133"/>
      <c r="R14" s="133">
        <v>1</v>
      </c>
      <c r="S14" s="133"/>
      <c r="T14" s="133">
        <v>1</v>
      </c>
      <c r="U14" s="133">
        <v>1</v>
      </c>
      <c r="V14" s="133">
        <v>1</v>
      </c>
      <c r="W14" s="133"/>
      <c r="X14" s="133"/>
      <c r="Y14" s="133">
        <v>1</v>
      </c>
      <c r="Z14" s="133"/>
      <c r="AA14" s="133">
        <f>COUNTIF(B14:Z14,"1")</f>
        <v>13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/>
      <c r="E16" s="133"/>
      <c r="F16" s="133">
        <v>1</v>
      </c>
      <c r="G16" s="133"/>
      <c r="H16" s="133"/>
      <c r="I16" s="133">
        <v>1</v>
      </c>
      <c r="J16" s="133">
        <v>1</v>
      </c>
      <c r="K16" s="133">
        <v>1</v>
      </c>
      <c r="L16" s="133"/>
      <c r="M16" s="133"/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/>
      <c r="T16" s="133"/>
      <c r="U16" s="133"/>
      <c r="V16" s="133">
        <v>1</v>
      </c>
      <c r="W16" s="133">
        <v>1</v>
      </c>
      <c r="X16" s="133">
        <v>1</v>
      </c>
      <c r="Y16" s="133"/>
      <c r="Z16" s="133"/>
      <c r="AA16" s="133">
        <f>COUNTIF(B16:Z16,"1")</f>
        <v>14</v>
      </c>
      <c r="AB16" s="134"/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2529</v>
      </c>
      <c r="B20" s="133">
        <v>1</v>
      </c>
      <c r="D20" s="133">
        <v>1</v>
      </c>
      <c r="E20" s="133">
        <v>1</v>
      </c>
      <c r="G20" s="133">
        <v>1</v>
      </c>
      <c r="AA20" s="133">
        <f>COUNTIF(B20:Z20,"1")</f>
        <v>4</v>
      </c>
      <c r="AB20" s="180">
        <v>1E-3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idden="1">
      <c r="A21" s="133" t="s">
        <v>1801</v>
      </c>
      <c r="D21" s="133">
        <v>1</v>
      </c>
      <c r="E21" s="133">
        <v>1</v>
      </c>
      <c r="F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22</v>
      </c>
      <c r="AB21" s="180">
        <v>0.12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 hidden="1">
      <c r="A22" s="133" t="s">
        <v>2350</v>
      </c>
      <c r="S22" s="133">
        <v>1</v>
      </c>
      <c r="W22" s="133">
        <v>1</v>
      </c>
      <c r="AA22" s="133">
        <f t="shared" si="0"/>
        <v>2</v>
      </c>
      <c r="AB22" s="180">
        <v>1E-3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2302</v>
      </c>
      <c r="C23" s="133">
        <v>1</v>
      </c>
      <c r="D23" s="133">
        <v>1</v>
      </c>
      <c r="E23" s="133">
        <v>1</v>
      </c>
      <c r="K23" s="133">
        <v>1</v>
      </c>
      <c r="AA23" s="133">
        <f t="shared" si="0"/>
        <v>4</v>
      </c>
      <c r="AB23" s="180">
        <v>1E-3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idden="1">
      <c r="A24" s="133" t="s">
        <v>1800</v>
      </c>
      <c r="B24" s="133">
        <v>1</v>
      </c>
      <c r="C24" s="133">
        <v>1</v>
      </c>
      <c r="D24" s="133">
        <v>1</v>
      </c>
      <c r="E24" s="133">
        <v>1</v>
      </c>
      <c r="F24" s="133">
        <v>1</v>
      </c>
      <c r="G24" s="133">
        <v>1</v>
      </c>
      <c r="H24" s="133">
        <v>1</v>
      </c>
      <c r="L24" s="133">
        <v>1</v>
      </c>
      <c r="M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S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22</v>
      </c>
      <c r="AB24" s="180">
        <v>0.12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 hidden="1">
      <c r="A25" s="133" t="s">
        <v>1834</v>
      </c>
      <c r="B25" s="133">
        <v>1</v>
      </c>
      <c r="C25" s="133">
        <v>1</v>
      </c>
      <c r="D25" s="133">
        <v>1</v>
      </c>
      <c r="E25" s="133">
        <v>1</v>
      </c>
      <c r="F25" s="133">
        <v>1</v>
      </c>
      <c r="G25" s="133">
        <v>1</v>
      </c>
      <c r="H25" s="133">
        <v>1</v>
      </c>
      <c r="I25" s="133">
        <v>1</v>
      </c>
      <c r="J25" s="133">
        <v>1</v>
      </c>
      <c r="K25" s="133">
        <v>1</v>
      </c>
      <c r="L25" s="133">
        <v>1</v>
      </c>
      <c r="M25" s="133">
        <v>1</v>
      </c>
      <c r="N25" s="133">
        <v>1</v>
      </c>
      <c r="O25" s="133">
        <v>1</v>
      </c>
      <c r="P25" s="133">
        <v>1</v>
      </c>
      <c r="Q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Y25" s="133">
        <v>1</v>
      </c>
      <c r="Z25" s="133">
        <v>1</v>
      </c>
      <c r="AA25" s="133">
        <f t="shared" si="0"/>
        <v>25</v>
      </c>
      <c r="AB25" s="180">
        <v>0.15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idden="1">
      <c r="A26" s="133" t="s">
        <v>1820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G26" s="133">
        <v>1</v>
      </c>
      <c r="H26" s="133">
        <v>1</v>
      </c>
      <c r="J26" s="133">
        <v>1</v>
      </c>
      <c r="K26" s="133">
        <v>1</v>
      </c>
      <c r="L26" s="133">
        <v>1</v>
      </c>
      <c r="M26" s="133">
        <v>1</v>
      </c>
      <c r="N26" s="133">
        <v>1</v>
      </c>
      <c r="O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24</v>
      </c>
      <c r="AB26" s="180">
        <v>0.08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idden="1">
      <c r="A27" s="133" t="s">
        <v>1806</v>
      </c>
      <c r="B27" s="133">
        <v>1</v>
      </c>
      <c r="E27" s="133">
        <v>1</v>
      </c>
      <c r="F27" s="133">
        <v>1</v>
      </c>
      <c r="G27" s="133">
        <v>1</v>
      </c>
      <c r="H27" s="133">
        <v>1</v>
      </c>
      <c r="J27" s="133">
        <v>1</v>
      </c>
      <c r="K27" s="133">
        <v>1</v>
      </c>
      <c r="L27" s="133">
        <v>1</v>
      </c>
      <c r="M27" s="133">
        <v>1</v>
      </c>
      <c r="O27" s="133">
        <v>1</v>
      </c>
      <c r="P27" s="133">
        <v>1</v>
      </c>
      <c r="Q27" s="133">
        <v>1</v>
      </c>
      <c r="R27" s="133">
        <v>1</v>
      </c>
      <c r="T27" s="133">
        <v>1</v>
      </c>
      <c r="W27" s="133">
        <v>1</v>
      </c>
      <c r="Y27" s="133">
        <v>1</v>
      </c>
      <c r="Z27" s="133">
        <v>1</v>
      </c>
      <c r="AA27" s="133">
        <f t="shared" si="0"/>
        <v>17</v>
      </c>
      <c r="AB27" s="180">
        <v>0.15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idden="1">
      <c r="A28" s="133" t="s">
        <v>1812</v>
      </c>
      <c r="B28" s="133">
        <v>1</v>
      </c>
      <c r="C28" s="133">
        <v>1</v>
      </c>
      <c r="D28" s="133">
        <v>1</v>
      </c>
      <c r="E28" s="133">
        <v>1</v>
      </c>
      <c r="F28" s="133">
        <v>1</v>
      </c>
      <c r="G28" s="133">
        <v>1</v>
      </c>
      <c r="H28" s="133">
        <v>1</v>
      </c>
      <c r="I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S28" s="133">
        <v>1</v>
      </c>
      <c r="T28" s="133">
        <v>1</v>
      </c>
      <c r="U28" s="133">
        <v>1</v>
      </c>
      <c r="V28" s="133">
        <v>1</v>
      </c>
      <c r="W28" s="133">
        <v>1</v>
      </c>
      <c r="X28" s="133">
        <v>1</v>
      </c>
      <c r="Y28" s="133">
        <v>1</v>
      </c>
      <c r="Z28" s="133">
        <v>1</v>
      </c>
      <c r="AA28" s="133">
        <f t="shared" si="0"/>
        <v>24</v>
      </c>
      <c r="AB28" s="180">
        <v>0.02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 hidden="1">
      <c r="A29" s="133" t="s">
        <v>1836</v>
      </c>
      <c r="C29" s="133">
        <v>1</v>
      </c>
      <c r="D29" s="133">
        <v>1</v>
      </c>
      <c r="E29" s="133">
        <v>1</v>
      </c>
      <c r="J29" s="133">
        <v>1</v>
      </c>
      <c r="K29" s="133">
        <v>1</v>
      </c>
      <c r="AA29" s="133">
        <f t="shared" si="0"/>
        <v>5</v>
      </c>
      <c r="AB29" s="180">
        <v>1E-3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1822</v>
      </c>
      <c r="C30" s="133">
        <v>1</v>
      </c>
      <c r="D30" s="133">
        <v>1</v>
      </c>
      <c r="E30" s="133">
        <v>1</v>
      </c>
      <c r="F30" s="133">
        <v>1</v>
      </c>
      <c r="I30" s="133">
        <v>1</v>
      </c>
      <c r="J30" s="133">
        <v>1</v>
      </c>
      <c r="K30" s="133">
        <v>1</v>
      </c>
      <c r="Q30" s="133">
        <v>1</v>
      </c>
      <c r="R30" s="133">
        <v>1</v>
      </c>
      <c r="S30" s="133">
        <v>1</v>
      </c>
      <c r="T30" s="133">
        <v>1</v>
      </c>
      <c r="U30" s="133">
        <v>1</v>
      </c>
      <c r="V30" s="133">
        <v>1</v>
      </c>
      <c r="W30" s="133">
        <v>1</v>
      </c>
      <c r="X30" s="133">
        <v>1</v>
      </c>
      <c r="Y30" s="133">
        <v>1</v>
      </c>
      <c r="Z30" s="133">
        <v>1</v>
      </c>
      <c r="AA30" s="133">
        <f t="shared" si="0"/>
        <v>17</v>
      </c>
      <c r="AB30" s="180">
        <v>0.15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 hidden="1">
      <c r="A31" s="133" t="s">
        <v>1816</v>
      </c>
      <c r="B31" s="133">
        <v>1</v>
      </c>
      <c r="D31" s="133">
        <v>1</v>
      </c>
      <c r="E31" s="133">
        <v>1</v>
      </c>
      <c r="F31" s="133">
        <v>1</v>
      </c>
      <c r="G31" s="133">
        <v>1</v>
      </c>
      <c r="I31" s="133">
        <v>1</v>
      </c>
      <c r="K31" s="133">
        <v>1</v>
      </c>
      <c r="L31" s="133">
        <v>1</v>
      </c>
      <c r="M31" s="133">
        <v>1</v>
      </c>
      <c r="N31" s="133">
        <v>1</v>
      </c>
      <c r="O31" s="133">
        <v>1</v>
      </c>
      <c r="P31" s="133">
        <v>1</v>
      </c>
      <c r="R31" s="133">
        <v>1</v>
      </c>
      <c r="S31" s="133">
        <v>1</v>
      </c>
      <c r="T31" s="133">
        <v>1</v>
      </c>
      <c r="U31" s="133">
        <v>1</v>
      </c>
      <c r="W31" s="133">
        <v>1</v>
      </c>
      <c r="X31" s="133">
        <v>1</v>
      </c>
      <c r="Z31" s="133">
        <v>1</v>
      </c>
      <c r="AA31" s="133">
        <f t="shared" si="0"/>
        <v>19</v>
      </c>
      <c r="AB31" s="180">
        <v>5.0000000000000001E-3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idden="1">
      <c r="A32" s="133" t="s">
        <v>1825</v>
      </c>
      <c r="B32" s="133">
        <v>1</v>
      </c>
      <c r="C32" s="133">
        <v>1</v>
      </c>
      <c r="D32" s="133">
        <v>1</v>
      </c>
      <c r="I32" s="133">
        <v>1</v>
      </c>
      <c r="J32" s="133">
        <v>1</v>
      </c>
      <c r="L32" s="133">
        <v>1</v>
      </c>
      <c r="N32" s="133">
        <v>1</v>
      </c>
      <c r="P32" s="133">
        <v>1</v>
      </c>
      <c r="Q32" s="133">
        <v>1</v>
      </c>
      <c r="S32" s="133">
        <v>1</v>
      </c>
      <c r="T32" s="133">
        <v>1</v>
      </c>
      <c r="W32" s="133">
        <v>1</v>
      </c>
      <c r="X32" s="133">
        <v>1</v>
      </c>
      <c r="Z32" s="133">
        <v>1</v>
      </c>
      <c r="AA32" s="133">
        <f t="shared" si="0"/>
        <v>14</v>
      </c>
      <c r="AB32" s="180">
        <v>2.5000000000000001E-3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 hidden="1">
      <c r="A33" s="133" t="s">
        <v>1804</v>
      </c>
      <c r="B33" s="133">
        <v>1</v>
      </c>
      <c r="C33" s="133">
        <v>1</v>
      </c>
      <c r="F33" s="133">
        <v>1</v>
      </c>
      <c r="K33" s="133">
        <v>1</v>
      </c>
      <c r="AA33" s="133">
        <f t="shared" si="0"/>
        <v>4</v>
      </c>
      <c r="AB33" s="180">
        <v>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 hidden="1">
      <c r="A34" s="133" t="s">
        <v>1823</v>
      </c>
      <c r="I34" s="133">
        <v>1</v>
      </c>
      <c r="L34" s="133">
        <v>1</v>
      </c>
      <c r="M34" s="133">
        <v>1</v>
      </c>
      <c r="N34" s="133">
        <v>1</v>
      </c>
      <c r="O34" s="133">
        <v>1</v>
      </c>
      <c r="R34" s="133">
        <v>1</v>
      </c>
      <c r="S34" s="133">
        <v>1</v>
      </c>
      <c r="T34" s="133">
        <v>1</v>
      </c>
      <c r="W34" s="133">
        <v>1</v>
      </c>
      <c r="Y34" s="133">
        <v>1</v>
      </c>
      <c r="AA34" s="133">
        <f t="shared" si="0"/>
        <v>10</v>
      </c>
      <c r="AB34" s="180">
        <v>2.5000000000000001E-3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idden="1">
      <c r="A35" s="133" t="s">
        <v>2367</v>
      </c>
      <c r="G35" s="133">
        <v>1</v>
      </c>
      <c r="W35" s="133">
        <v>1</v>
      </c>
      <c r="AA35" s="133">
        <f t="shared" si="0"/>
        <v>2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idden="1">
      <c r="A36" s="133" t="s">
        <v>2488</v>
      </c>
      <c r="B36" s="133">
        <v>1</v>
      </c>
      <c r="C36" s="133">
        <v>1</v>
      </c>
      <c r="F36" s="133">
        <v>1</v>
      </c>
      <c r="U36" s="133">
        <v>1</v>
      </c>
      <c r="V36" s="133">
        <v>1</v>
      </c>
      <c r="W36" s="133">
        <v>1</v>
      </c>
      <c r="X36" s="133">
        <v>1</v>
      </c>
      <c r="AA36" s="133">
        <f t="shared" si="0"/>
        <v>7</v>
      </c>
      <c r="AB36" s="180">
        <v>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 hidden="1">
      <c r="A37" s="133" t="s">
        <v>1797</v>
      </c>
      <c r="F37" s="133">
        <v>1</v>
      </c>
      <c r="L37" s="133">
        <v>1</v>
      </c>
      <c r="N37" s="133">
        <v>1</v>
      </c>
      <c r="O37" s="133">
        <v>1</v>
      </c>
      <c r="P37" s="133">
        <v>1</v>
      </c>
      <c r="Q37" s="133">
        <v>1</v>
      </c>
      <c r="S37" s="133">
        <v>1</v>
      </c>
      <c r="T37" s="133">
        <v>1</v>
      </c>
      <c r="U37" s="133">
        <v>1</v>
      </c>
      <c r="X37" s="133">
        <v>1</v>
      </c>
      <c r="Y37" s="133">
        <v>1</v>
      </c>
      <c r="AA37" s="133">
        <f t="shared" si="0"/>
        <v>11</v>
      </c>
      <c r="AB37" s="180">
        <v>2E-3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 hidden="1">
      <c r="A38" s="133" t="s">
        <v>1826</v>
      </c>
      <c r="B38" s="133">
        <v>1</v>
      </c>
      <c r="C38" s="133">
        <v>1</v>
      </c>
      <c r="D38" s="133">
        <v>1</v>
      </c>
      <c r="E38" s="133">
        <v>1</v>
      </c>
      <c r="F38" s="133">
        <v>1</v>
      </c>
      <c r="G38" s="133">
        <v>1</v>
      </c>
      <c r="H38" s="133">
        <v>1</v>
      </c>
      <c r="I38" s="133">
        <v>1</v>
      </c>
      <c r="J38" s="133">
        <v>1</v>
      </c>
      <c r="K38" s="133">
        <v>1</v>
      </c>
      <c r="L38" s="133">
        <v>1</v>
      </c>
      <c r="N38" s="133">
        <v>1</v>
      </c>
      <c r="O38" s="133">
        <v>1</v>
      </c>
      <c r="P38" s="133">
        <v>1</v>
      </c>
      <c r="Q38" s="133">
        <v>1</v>
      </c>
      <c r="R38" s="133">
        <v>1</v>
      </c>
      <c r="S38" s="133">
        <v>1</v>
      </c>
      <c r="T38" s="133">
        <v>1</v>
      </c>
      <c r="U38" s="133">
        <v>1</v>
      </c>
      <c r="V38" s="133">
        <v>1</v>
      </c>
      <c r="Z38" s="133">
        <v>1</v>
      </c>
      <c r="AA38" s="133">
        <f t="shared" si="0"/>
        <v>21</v>
      </c>
      <c r="AB38" s="180">
        <v>0.01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 hidden="1">
      <c r="A39" s="133" t="s">
        <v>2260</v>
      </c>
      <c r="J39" s="133">
        <v>1</v>
      </c>
      <c r="K39" s="133">
        <v>1</v>
      </c>
      <c r="L39" s="133">
        <v>1</v>
      </c>
      <c r="M39" s="133">
        <v>1</v>
      </c>
      <c r="N39" s="133">
        <v>1</v>
      </c>
      <c r="O39" s="133">
        <v>1</v>
      </c>
      <c r="P39" s="133">
        <v>1</v>
      </c>
      <c r="Q39" s="133">
        <v>1</v>
      </c>
      <c r="T39" s="133">
        <v>1</v>
      </c>
      <c r="U39" s="133">
        <v>1</v>
      </c>
      <c r="AA39" s="133">
        <f t="shared" si="0"/>
        <v>10</v>
      </c>
      <c r="AB39" s="180">
        <v>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 hidden="1">
      <c r="A40" s="133" t="s">
        <v>2322</v>
      </c>
      <c r="B40" s="133">
        <v>1</v>
      </c>
      <c r="G40" s="133">
        <v>1</v>
      </c>
      <c r="H40" s="133">
        <v>1</v>
      </c>
      <c r="I40" s="133">
        <v>1</v>
      </c>
      <c r="K40" s="133">
        <v>1</v>
      </c>
      <c r="L40" s="133">
        <v>1</v>
      </c>
      <c r="AA40" s="133">
        <f t="shared" si="0"/>
        <v>6</v>
      </c>
      <c r="AB40" s="180">
        <v>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 hidden="1">
      <c r="A41" s="133" t="s">
        <v>2277</v>
      </c>
      <c r="B41" s="133">
        <v>1</v>
      </c>
      <c r="C41" s="133">
        <v>1</v>
      </c>
      <c r="D41" s="133">
        <v>1</v>
      </c>
      <c r="E41" s="133">
        <v>1</v>
      </c>
      <c r="F41" s="133">
        <v>1</v>
      </c>
      <c r="G41" s="133">
        <v>1</v>
      </c>
      <c r="H41" s="133">
        <v>1</v>
      </c>
      <c r="I41" s="133">
        <v>1</v>
      </c>
      <c r="J41" s="133">
        <v>1</v>
      </c>
      <c r="K41" s="133">
        <v>1</v>
      </c>
      <c r="L41" s="133">
        <v>1</v>
      </c>
      <c r="N41" s="133">
        <v>1</v>
      </c>
      <c r="O41" s="133">
        <v>1</v>
      </c>
      <c r="P41" s="133">
        <v>1</v>
      </c>
      <c r="Q41" s="133">
        <v>1</v>
      </c>
      <c r="R41" s="133">
        <v>1</v>
      </c>
      <c r="T41" s="133">
        <v>1</v>
      </c>
      <c r="U41" s="133">
        <v>1</v>
      </c>
      <c r="W41" s="133">
        <v>1</v>
      </c>
      <c r="X41" s="133">
        <v>1</v>
      </c>
      <c r="Y41" s="133">
        <v>1</v>
      </c>
      <c r="Z41" s="133">
        <v>1</v>
      </c>
      <c r="AA41" s="133">
        <f t="shared" si="0"/>
        <v>22</v>
      </c>
      <c r="AB41" s="180">
        <v>3.0000000000000001E-3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 hidden="1">
      <c r="A42" s="133" t="s">
        <v>2230</v>
      </c>
      <c r="B42" s="133">
        <v>1</v>
      </c>
      <c r="C42" s="133">
        <v>1</v>
      </c>
      <c r="D42" s="133">
        <v>1</v>
      </c>
      <c r="E42" s="133">
        <v>1</v>
      </c>
      <c r="F42" s="133">
        <v>1</v>
      </c>
      <c r="G42" s="133">
        <v>1</v>
      </c>
      <c r="H42" s="133">
        <v>1</v>
      </c>
      <c r="I42" s="133">
        <v>1</v>
      </c>
      <c r="J42" s="133">
        <v>1</v>
      </c>
      <c r="K42" s="133">
        <v>1</v>
      </c>
      <c r="L42" s="133">
        <v>1</v>
      </c>
      <c r="M42" s="133">
        <v>1</v>
      </c>
      <c r="N42" s="133">
        <v>1</v>
      </c>
      <c r="O42" s="133">
        <v>1</v>
      </c>
      <c r="P42" s="133">
        <v>1</v>
      </c>
      <c r="Q42" s="133">
        <v>1</v>
      </c>
      <c r="R42" s="133">
        <v>1</v>
      </c>
      <c r="S42" s="133">
        <v>1</v>
      </c>
      <c r="T42" s="133">
        <v>1</v>
      </c>
      <c r="U42" s="133">
        <v>1</v>
      </c>
      <c r="V42" s="133">
        <v>1</v>
      </c>
      <c r="W42" s="133">
        <v>1</v>
      </c>
      <c r="X42" s="133">
        <v>1</v>
      </c>
      <c r="Y42" s="133">
        <v>1</v>
      </c>
      <c r="Z42" s="133">
        <v>1</v>
      </c>
      <c r="AA42" s="133">
        <f t="shared" si="0"/>
        <v>25</v>
      </c>
      <c r="AB42" s="180">
        <v>0.05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 hidden="1">
      <c r="A43" s="133" t="s">
        <v>2369</v>
      </c>
      <c r="B43" s="133">
        <v>1</v>
      </c>
      <c r="C43" s="133">
        <v>1</v>
      </c>
      <c r="D43" s="133">
        <v>1</v>
      </c>
      <c r="E43" s="133">
        <v>1</v>
      </c>
      <c r="F43" s="133">
        <v>1</v>
      </c>
      <c r="G43" s="133">
        <v>1</v>
      </c>
      <c r="H43" s="133">
        <v>1</v>
      </c>
      <c r="I43" s="133">
        <v>1</v>
      </c>
      <c r="J43" s="133">
        <v>1</v>
      </c>
      <c r="K43" s="133">
        <v>1</v>
      </c>
      <c r="L43" s="133">
        <v>1</v>
      </c>
      <c r="M43" s="133">
        <v>1</v>
      </c>
      <c r="N43" s="133">
        <v>1</v>
      </c>
      <c r="O43" s="133">
        <v>1</v>
      </c>
      <c r="P43" s="133">
        <v>1</v>
      </c>
      <c r="Q43" s="133">
        <v>1</v>
      </c>
      <c r="R43" s="133">
        <v>1</v>
      </c>
      <c r="S43" s="133">
        <v>1</v>
      </c>
      <c r="T43" s="133">
        <v>1</v>
      </c>
      <c r="U43" s="133">
        <v>1</v>
      </c>
      <c r="V43" s="133">
        <v>1</v>
      </c>
      <c r="W43" s="133">
        <v>1</v>
      </c>
      <c r="X43" s="133">
        <v>1</v>
      </c>
      <c r="Y43" s="133">
        <v>1</v>
      </c>
      <c r="Z43" s="133">
        <v>1</v>
      </c>
      <c r="AA43" s="133">
        <f t="shared" si="0"/>
        <v>25</v>
      </c>
      <c r="AB43" s="180">
        <v>0.1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idden="1">
      <c r="A44" s="133" t="s">
        <v>1813</v>
      </c>
      <c r="B44" s="133">
        <v>1</v>
      </c>
      <c r="C44" s="133">
        <v>1</v>
      </c>
      <c r="F44" s="133">
        <v>1</v>
      </c>
      <c r="H44" s="133">
        <v>1</v>
      </c>
      <c r="K44" s="133">
        <v>1</v>
      </c>
      <c r="M44" s="133">
        <v>1</v>
      </c>
      <c r="N44" s="133">
        <v>1</v>
      </c>
      <c r="O44" s="133">
        <v>1</v>
      </c>
      <c r="P44" s="133">
        <v>1</v>
      </c>
      <c r="Q44" s="133">
        <v>1</v>
      </c>
      <c r="R44" s="133">
        <v>1</v>
      </c>
      <c r="W44" s="133">
        <v>1</v>
      </c>
      <c r="X44" s="133">
        <v>1</v>
      </c>
      <c r="AA44" s="133">
        <f t="shared" si="0"/>
        <v>13</v>
      </c>
      <c r="AB44" s="180">
        <v>2E-3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 hidden="1">
      <c r="A45" s="133" t="s">
        <v>2309</v>
      </c>
      <c r="B45" s="133">
        <v>1</v>
      </c>
      <c r="D45" s="133">
        <v>1</v>
      </c>
      <c r="E45" s="133">
        <v>1</v>
      </c>
      <c r="F45" s="133">
        <v>1</v>
      </c>
      <c r="G45" s="133">
        <v>1</v>
      </c>
      <c r="H45" s="133">
        <v>1</v>
      </c>
      <c r="I45" s="133">
        <v>1</v>
      </c>
      <c r="J45" s="133">
        <v>1</v>
      </c>
      <c r="M45" s="133">
        <v>1</v>
      </c>
      <c r="N45" s="133">
        <v>1</v>
      </c>
      <c r="O45" s="133">
        <v>1</v>
      </c>
      <c r="P45" s="133">
        <v>1</v>
      </c>
      <c r="Q45" s="133">
        <v>1</v>
      </c>
      <c r="S45" s="133">
        <v>1</v>
      </c>
      <c r="T45" s="133">
        <v>1</v>
      </c>
      <c r="U45" s="133">
        <v>1</v>
      </c>
      <c r="W45" s="133">
        <v>1</v>
      </c>
      <c r="Y45" s="133">
        <v>1</v>
      </c>
      <c r="Z45" s="133">
        <v>1</v>
      </c>
      <c r="AA45" s="133">
        <f t="shared" si="0"/>
        <v>19</v>
      </c>
      <c r="AB45" s="180">
        <v>0.06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idden="1">
      <c r="AA46" s="133">
        <f t="shared" si="0"/>
        <v>0</v>
      </c>
      <c r="AB46" s="180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47" s="133" t="s">
        <v>1822</v>
      </c>
      <c r="B47" s="133">
        <v>1</v>
      </c>
      <c r="C47" s="133">
        <v>1</v>
      </c>
      <c r="D47" s="133">
        <v>1</v>
      </c>
      <c r="E47" s="133">
        <v>1</v>
      </c>
      <c r="F47" s="133">
        <v>1</v>
      </c>
      <c r="G47" s="133">
        <v>1</v>
      </c>
      <c r="H47" s="133">
        <v>1</v>
      </c>
      <c r="I47" s="133">
        <v>1</v>
      </c>
      <c r="J47" s="133">
        <v>1</v>
      </c>
      <c r="K47" s="133">
        <v>1</v>
      </c>
      <c r="L47" s="133">
        <v>1</v>
      </c>
      <c r="M47" s="133">
        <v>1</v>
      </c>
      <c r="N47" s="133">
        <v>1</v>
      </c>
      <c r="O47" s="133">
        <v>1</v>
      </c>
      <c r="P47" s="133">
        <v>1</v>
      </c>
      <c r="Q47" s="133">
        <v>1</v>
      </c>
      <c r="R47" s="133">
        <v>1</v>
      </c>
      <c r="S47" s="133">
        <v>1</v>
      </c>
      <c r="T47" s="133">
        <v>1</v>
      </c>
      <c r="U47" s="133">
        <v>1</v>
      </c>
      <c r="V47" s="133">
        <v>1</v>
      </c>
      <c r="W47" s="133">
        <v>1</v>
      </c>
      <c r="X47" s="133">
        <v>1</v>
      </c>
      <c r="Y47" s="133">
        <v>1</v>
      </c>
      <c r="Z47" s="133">
        <v>1</v>
      </c>
      <c r="AA47" s="133">
        <f t="shared" si="0"/>
        <v>25</v>
      </c>
      <c r="AB47" s="180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idden="1">
      <c r="A48" s="133" t="s">
        <v>1810</v>
      </c>
      <c r="B48" s="133">
        <v>1</v>
      </c>
      <c r="C48" s="133">
        <v>1</v>
      </c>
      <c r="D48" s="133">
        <v>1</v>
      </c>
      <c r="E48" s="133">
        <v>1</v>
      </c>
      <c r="F48" s="133">
        <v>1</v>
      </c>
      <c r="G48" s="133">
        <v>1</v>
      </c>
      <c r="H48" s="133">
        <v>1</v>
      </c>
      <c r="L48" s="133">
        <v>1</v>
      </c>
      <c r="M48" s="133">
        <v>1</v>
      </c>
      <c r="O48" s="133">
        <v>1</v>
      </c>
      <c r="Q48" s="133">
        <v>1</v>
      </c>
      <c r="R48" s="133">
        <v>1</v>
      </c>
      <c r="T48" s="133">
        <v>1</v>
      </c>
      <c r="V48" s="133">
        <v>1</v>
      </c>
      <c r="W48" s="133">
        <v>1</v>
      </c>
      <c r="X48" s="133">
        <v>1</v>
      </c>
      <c r="AA48" s="133">
        <f t="shared" si="0"/>
        <v>16</v>
      </c>
      <c r="AB48" s="180">
        <v>5.0000000000000001E-3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>
      <c r="A49" s="133" t="s">
        <v>2302</v>
      </c>
      <c r="C49" s="133">
        <v>1</v>
      </c>
      <c r="G49" s="133">
        <v>1</v>
      </c>
      <c r="H49" s="133">
        <v>1</v>
      </c>
      <c r="I49" s="133">
        <v>1</v>
      </c>
      <c r="J49" s="133">
        <v>1</v>
      </c>
      <c r="K49" s="133">
        <v>1</v>
      </c>
      <c r="L49" s="133">
        <v>1</v>
      </c>
      <c r="M49" s="133">
        <v>1</v>
      </c>
      <c r="N49" s="133">
        <v>1</v>
      </c>
      <c r="O49" s="133">
        <v>1</v>
      </c>
      <c r="P49" s="133">
        <v>1</v>
      </c>
      <c r="Q49" s="133">
        <v>1</v>
      </c>
      <c r="R49" s="133">
        <v>1</v>
      </c>
      <c r="S49" s="133">
        <v>1</v>
      </c>
      <c r="U49" s="133">
        <v>1</v>
      </c>
      <c r="V49" s="133">
        <v>1</v>
      </c>
      <c r="AA49" s="133">
        <f t="shared" si="0"/>
        <v>16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 hidden="1">
      <c r="A50" s="133" t="s">
        <v>1798</v>
      </c>
      <c r="B50" s="133">
        <v>1</v>
      </c>
      <c r="F50" s="133">
        <v>1</v>
      </c>
      <c r="I50" s="133">
        <v>1</v>
      </c>
      <c r="L50" s="133">
        <v>1</v>
      </c>
      <c r="M50" s="133">
        <v>1</v>
      </c>
      <c r="N50" s="133">
        <v>1</v>
      </c>
      <c r="Q50" s="133">
        <v>1</v>
      </c>
      <c r="T50" s="133">
        <v>1</v>
      </c>
      <c r="U50" s="133">
        <v>1</v>
      </c>
      <c r="V50" s="133">
        <v>1</v>
      </c>
      <c r="Y50" s="133">
        <v>1</v>
      </c>
      <c r="Z50" s="133">
        <v>1</v>
      </c>
      <c r="AA50" s="133">
        <f t="shared" si="0"/>
        <v>12</v>
      </c>
      <c r="AB50" s="180">
        <v>0.04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 ht="30" hidden="1">
      <c r="A51" s="133" t="s">
        <v>1824</v>
      </c>
      <c r="B51" s="133">
        <v>1</v>
      </c>
      <c r="C51" s="133">
        <v>1</v>
      </c>
      <c r="F51" s="133">
        <v>1</v>
      </c>
      <c r="G51" s="133">
        <v>1</v>
      </c>
      <c r="H51" s="133">
        <v>1</v>
      </c>
      <c r="J51" s="133">
        <v>1</v>
      </c>
      <c r="L51" s="133">
        <v>1</v>
      </c>
      <c r="M51" s="133">
        <v>1</v>
      </c>
      <c r="S51" s="133">
        <v>1</v>
      </c>
      <c r="T51" s="133">
        <v>1</v>
      </c>
      <c r="W51" s="133">
        <v>1</v>
      </c>
      <c r="Z51" s="133">
        <v>1</v>
      </c>
      <c r="AA51" s="133">
        <f t="shared" si="0"/>
        <v>12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 hidden="1">
      <c r="A52" s="133" t="s">
        <v>2305</v>
      </c>
      <c r="B52" s="133">
        <v>1</v>
      </c>
      <c r="J52" s="133">
        <v>1</v>
      </c>
      <c r="K52" s="133">
        <v>1</v>
      </c>
      <c r="N52" s="133">
        <v>1</v>
      </c>
      <c r="X52" s="133">
        <v>1</v>
      </c>
      <c r="AA52" s="133">
        <f t="shared" si="0"/>
        <v>5</v>
      </c>
      <c r="AB52" s="180">
        <v>1E-3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 hidden="1">
      <c r="A53" s="133" t="s">
        <v>2510</v>
      </c>
      <c r="B53" s="133">
        <v>1</v>
      </c>
      <c r="AA53" s="133">
        <f t="shared" si="0"/>
        <v>1</v>
      </c>
      <c r="AB53" s="180">
        <v>1E-3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 ht="30" hidden="1">
      <c r="A54" s="133" t="s">
        <v>2278</v>
      </c>
      <c r="B54" s="133">
        <v>1</v>
      </c>
      <c r="D54" s="133">
        <v>1</v>
      </c>
      <c r="E54" s="133">
        <v>1</v>
      </c>
      <c r="F54" s="133">
        <v>1</v>
      </c>
      <c r="H54" s="133">
        <v>1</v>
      </c>
      <c r="I54" s="133">
        <v>1</v>
      </c>
      <c r="J54" s="133">
        <v>1</v>
      </c>
      <c r="K54" s="133">
        <v>1</v>
      </c>
      <c r="M54" s="133">
        <v>1</v>
      </c>
      <c r="N54" s="133">
        <v>1</v>
      </c>
      <c r="O54" s="133">
        <v>1</v>
      </c>
      <c r="P54" s="133">
        <v>1</v>
      </c>
      <c r="Q54" s="133">
        <v>1</v>
      </c>
      <c r="R54" s="133">
        <v>1</v>
      </c>
      <c r="S54" s="133">
        <v>1</v>
      </c>
      <c r="T54" s="133">
        <v>1</v>
      </c>
      <c r="X54" s="133">
        <v>1</v>
      </c>
      <c r="Y54" s="133">
        <v>1</v>
      </c>
      <c r="AA54" s="133">
        <f t="shared" si="0"/>
        <v>18</v>
      </c>
      <c r="AB54" s="180">
        <v>0.01</v>
      </c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 ht="30" hidden="1">
      <c r="A55" s="133" t="s">
        <v>2266</v>
      </c>
      <c r="B55" s="133">
        <v>1</v>
      </c>
      <c r="C55" s="133">
        <v>1</v>
      </c>
      <c r="D55" s="133">
        <v>1</v>
      </c>
      <c r="E55" s="133">
        <v>1</v>
      </c>
      <c r="F55" s="133">
        <v>1</v>
      </c>
      <c r="G55" s="133">
        <v>1</v>
      </c>
      <c r="I55" s="133">
        <v>1</v>
      </c>
      <c r="J55" s="133">
        <v>1</v>
      </c>
      <c r="L55" s="133">
        <v>1</v>
      </c>
      <c r="M55" s="133">
        <v>1</v>
      </c>
      <c r="N55" s="133">
        <v>1</v>
      </c>
      <c r="O55" s="133">
        <v>1</v>
      </c>
      <c r="P55" s="133">
        <v>1</v>
      </c>
      <c r="Q55" s="133">
        <v>1</v>
      </c>
      <c r="R55" s="133">
        <v>1</v>
      </c>
      <c r="S55" s="133">
        <v>1</v>
      </c>
      <c r="T55" s="133">
        <v>1</v>
      </c>
      <c r="U55" s="133">
        <v>1</v>
      </c>
      <c r="W55" s="133">
        <v>1</v>
      </c>
      <c r="X55" s="133">
        <v>1</v>
      </c>
      <c r="Y55" s="133">
        <v>1</v>
      </c>
      <c r="Z55" s="133">
        <v>1</v>
      </c>
      <c r="AA55" s="133">
        <f t="shared" si="0"/>
        <v>22</v>
      </c>
      <c r="AB55" s="180">
        <v>0.04</v>
      </c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 ht="30" hidden="1">
      <c r="A56" s="133" t="s">
        <v>2300</v>
      </c>
      <c r="C56" s="133">
        <v>1</v>
      </c>
      <c r="P56" s="133">
        <v>1</v>
      </c>
      <c r="Q56" s="133">
        <v>1</v>
      </c>
      <c r="AA56" s="133">
        <f t="shared" si="0"/>
        <v>3</v>
      </c>
      <c r="AB56" s="180">
        <v>0.01</v>
      </c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 hidden="1">
      <c r="A57" s="133" t="s">
        <v>1817</v>
      </c>
      <c r="B57" s="133">
        <v>1</v>
      </c>
      <c r="C57" s="133">
        <v>1</v>
      </c>
      <c r="D57" s="133">
        <v>1</v>
      </c>
      <c r="E57" s="133">
        <v>1</v>
      </c>
      <c r="F57" s="133">
        <v>1</v>
      </c>
      <c r="G57" s="133">
        <v>1</v>
      </c>
      <c r="H57" s="133">
        <v>1</v>
      </c>
      <c r="I57" s="133">
        <v>1</v>
      </c>
      <c r="J57" s="133">
        <v>1</v>
      </c>
      <c r="K57" s="133">
        <v>1</v>
      </c>
      <c r="L57" s="133">
        <v>1</v>
      </c>
      <c r="M57" s="133">
        <v>1</v>
      </c>
      <c r="N57" s="133">
        <v>1</v>
      </c>
      <c r="O57" s="133">
        <v>1</v>
      </c>
      <c r="P57" s="133">
        <v>1</v>
      </c>
      <c r="Q57" s="133">
        <v>1</v>
      </c>
      <c r="R57" s="133">
        <v>1</v>
      </c>
      <c r="S57" s="133">
        <v>1</v>
      </c>
      <c r="T57" s="133">
        <v>1</v>
      </c>
      <c r="U57" s="133">
        <v>1</v>
      </c>
      <c r="V57" s="133">
        <v>1</v>
      </c>
      <c r="W57" s="133">
        <v>1</v>
      </c>
      <c r="X57" s="133">
        <v>1</v>
      </c>
      <c r="Y57" s="133">
        <v>1</v>
      </c>
      <c r="Z57" s="133">
        <v>1</v>
      </c>
      <c r="AA57" s="133">
        <f t="shared" si="0"/>
        <v>25</v>
      </c>
      <c r="AB57" s="180">
        <v>0.15</v>
      </c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 hidden="1">
      <c r="A58" s="133" t="s">
        <v>1814</v>
      </c>
      <c r="D58" s="133">
        <v>1</v>
      </c>
      <c r="AA58" s="133">
        <f t="shared" si="0"/>
        <v>1</v>
      </c>
      <c r="AB58" s="180">
        <v>5.0000000000000001E-3</v>
      </c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59" s="133" t="s">
        <v>2592</v>
      </c>
      <c r="D59" s="133">
        <v>1</v>
      </c>
      <c r="R59" s="133">
        <v>1</v>
      </c>
      <c r="AA59" s="133">
        <f t="shared" si="0"/>
        <v>2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 ht="30" hidden="1">
      <c r="A60" s="133" t="s">
        <v>2389</v>
      </c>
      <c r="D60" s="133">
        <v>1</v>
      </c>
      <c r="I60" s="133">
        <v>1</v>
      </c>
      <c r="O60" s="133">
        <v>1</v>
      </c>
      <c r="Z60" s="133">
        <v>1</v>
      </c>
      <c r="AA60" s="133">
        <f t="shared" si="0"/>
        <v>4</v>
      </c>
      <c r="AB60" s="180">
        <v>0.01</v>
      </c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 ht="30" hidden="1">
      <c r="A61" s="133" t="s">
        <v>2318</v>
      </c>
      <c r="C61" s="133">
        <v>1</v>
      </c>
      <c r="AA61" s="133">
        <f t="shared" si="0"/>
        <v>1</v>
      </c>
      <c r="AB61" s="180">
        <v>1E-3</v>
      </c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 ht="30" hidden="1">
      <c r="A62" s="133" t="s">
        <v>2225</v>
      </c>
      <c r="F62" s="133">
        <v>1</v>
      </c>
      <c r="J62" s="133">
        <v>1</v>
      </c>
      <c r="N62" s="133">
        <v>1</v>
      </c>
      <c r="Q62" s="133">
        <v>1</v>
      </c>
      <c r="R62" s="133">
        <v>1</v>
      </c>
      <c r="S62" s="133">
        <v>1</v>
      </c>
      <c r="T62" s="133">
        <v>1</v>
      </c>
      <c r="Z62" s="133">
        <v>1</v>
      </c>
      <c r="AA62" s="133">
        <f t="shared" si="0"/>
        <v>8</v>
      </c>
      <c r="AB62" s="180">
        <v>2E-3</v>
      </c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 ht="30" hidden="1">
      <c r="A63" s="133" t="s">
        <v>1818</v>
      </c>
      <c r="F63" s="133">
        <v>1</v>
      </c>
      <c r="Q63" s="133">
        <v>1</v>
      </c>
      <c r="R63" s="133">
        <v>1</v>
      </c>
      <c r="X63" s="133">
        <v>1</v>
      </c>
      <c r="AA63" s="133">
        <f t="shared" si="0"/>
        <v>4</v>
      </c>
      <c r="AB63" s="180">
        <v>1E-3</v>
      </c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 ht="30" hidden="1">
      <c r="A64" s="133" t="s">
        <v>2228</v>
      </c>
      <c r="I64" s="133">
        <v>1</v>
      </c>
      <c r="AA64" s="133">
        <f t="shared" si="0"/>
        <v>1</v>
      </c>
      <c r="AB64" s="180">
        <v>1E-3</v>
      </c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1:242" s="133" customFormat="1" ht="30" hidden="1">
      <c r="A65" s="133" t="s">
        <v>2368</v>
      </c>
      <c r="H65" s="133">
        <v>1</v>
      </c>
      <c r="I65" s="133">
        <v>1</v>
      </c>
      <c r="M65" s="133">
        <v>1</v>
      </c>
      <c r="S65" s="133">
        <v>1</v>
      </c>
      <c r="W65" s="133">
        <v>1</v>
      </c>
      <c r="X65" s="133">
        <v>1</v>
      </c>
      <c r="AA65" s="133">
        <f t="shared" si="0"/>
        <v>6</v>
      </c>
      <c r="AB65" s="180">
        <v>5.0000000000000001E-3</v>
      </c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1:242" s="133" customFormat="1" hidden="1">
      <c r="A66" s="133" t="s">
        <v>2264</v>
      </c>
      <c r="G66" s="133">
        <v>1</v>
      </c>
      <c r="AA66" s="133">
        <f t="shared" si="0"/>
        <v>1</v>
      </c>
      <c r="AB66" s="180">
        <v>1E-3</v>
      </c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1:242" s="133" customFormat="1" ht="30" hidden="1">
      <c r="A67" s="133" t="s">
        <v>2263</v>
      </c>
      <c r="G67" s="133">
        <v>1</v>
      </c>
      <c r="AA67" s="133">
        <f t="shared" si="0"/>
        <v>1</v>
      </c>
      <c r="AB67" s="180">
        <v>1E-3</v>
      </c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1:242" s="133" customFormat="1" ht="30" hidden="1">
      <c r="A68" s="133" t="s">
        <v>2286</v>
      </c>
      <c r="L68" s="133">
        <v>1</v>
      </c>
      <c r="Q68" s="133">
        <v>1</v>
      </c>
      <c r="W68" s="133">
        <v>1</v>
      </c>
      <c r="AA68" s="133">
        <f t="shared" si="0"/>
        <v>3</v>
      </c>
      <c r="AB68" s="180">
        <v>2E-3</v>
      </c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1:242" s="133" customFormat="1" hidden="1">
      <c r="A69" s="133" t="s">
        <v>2226</v>
      </c>
      <c r="L69" s="133">
        <v>1</v>
      </c>
      <c r="AA69" s="133">
        <f t="shared" si="0"/>
        <v>1</v>
      </c>
      <c r="AB69" s="180">
        <v>1E-3</v>
      </c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1:242" s="133" customFormat="1" hidden="1">
      <c r="A70" s="133" t="s">
        <v>2321</v>
      </c>
      <c r="S70" s="133">
        <v>1</v>
      </c>
      <c r="T70" s="133">
        <v>1</v>
      </c>
      <c r="AA70" s="133">
        <f t="shared" si="0"/>
        <v>2</v>
      </c>
      <c r="AB70" s="180">
        <v>1E-3</v>
      </c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1:242" s="133" customFormat="1" ht="30" hidden="1">
      <c r="A71" s="133" t="s">
        <v>2463</v>
      </c>
      <c r="P71" s="133">
        <v>1</v>
      </c>
      <c r="AA71" s="133">
        <f t="shared" si="0"/>
        <v>1</v>
      </c>
      <c r="AB71" s="180">
        <v>1E-3</v>
      </c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1:242" s="133" customFormat="1" ht="30" hidden="1">
      <c r="A72" s="133" t="s">
        <v>2424</v>
      </c>
      <c r="Q72" s="133">
        <v>1</v>
      </c>
      <c r="V72" s="133">
        <v>1</v>
      </c>
      <c r="W72" s="133">
        <v>1</v>
      </c>
      <c r="AA72" s="133">
        <f t="shared" si="0"/>
        <v>3</v>
      </c>
      <c r="AB72" s="180">
        <v>1E-3</v>
      </c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1:242" s="133" customFormat="1" hidden="1">
      <c r="A73" s="133" t="s">
        <v>2350</v>
      </c>
      <c r="AA73" s="133">
        <f t="shared" si="0"/>
        <v>0</v>
      </c>
      <c r="AB73" s="180">
        <v>1E-3</v>
      </c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1:242" s="133" customFormat="1" hidden="1">
      <c r="A74" s="133" t="s">
        <v>2464</v>
      </c>
      <c r="T74" s="133">
        <v>1</v>
      </c>
      <c r="Z74" s="133">
        <v>1</v>
      </c>
      <c r="AA74" s="133">
        <f t="shared" si="0"/>
        <v>2</v>
      </c>
      <c r="AB74" s="180">
        <v>1E-3</v>
      </c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1:242" s="133" customFormat="1" hidden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1:242" s="133" customFormat="1" hidden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1:242" s="133" customFormat="1" hidden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1:242" s="133" customFormat="1" hidden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1:242" s="133" customFormat="1" hidden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1:242" s="133" customFormat="1" hidden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 hidden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 hidden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 hidden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 hidden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 hidden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 hidden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 hidden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 hidden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 hidden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 hidden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 hidden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 hidden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 hidden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 hidden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 hidden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 hidden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 hidden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 hidden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 hidden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 hidden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 hidden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 hidden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 hidden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 hidden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 hidden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 hidden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 hidden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 hidden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 hidden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 hidden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 hidden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 hidden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 hidden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 hidden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 hidden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 hidden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 hidden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 hidden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 hidden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 hidden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autoFilter ref="A20:AB120" xr:uid="{00000000-0009-0000-0000-00000D000000}">
    <filterColumn colId="0">
      <filters>
        <filter val="Carex flacca-Glaucous"/>
        <filter val="Cerastium -"/>
        <filter val="Euphrasia -Eyebright"/>
      </filters>
    </filterColumn>
  </autoFilter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B272" xr:uid="{00000000-0002-0000-0D00-000000000000}">
      <formula1>DESC_LATIN</formula1>
    </dataValidation>
    <dataValidation type="list" allowBlank="1" showInputMessage="1" showErrorMessage="1" sqref="A20:A120" xr:uid="{00000000-0002-0000-0D00-000001000000}">
      <formula1>$A$250:$A$509</formula1>
    </dataValidation>
    <dataValidation type="list" allowBlank="1" showInputMessage="1" showErrorMessage="1" sqref="AA121:AA200 B20:Z200" xr:uid="{00000000-0002-0000-0D00-000002000000}">
      <formula1>$A$247:$A$249</formula1>
    </dataValidation>
    <dataValidation type="list" allowBlank="1" showInputMessage="1" showErrorMessage="1" sqref="B12:Z16" xr:uid="{00000000-0002-0000-0D00-000003000000}">
      <formula1>$A$247:$A$248</formula1>
    </dataValidation>
  </dataValidations>
  <pageMargins left="0.69930555555555596" right="0.69930555555555596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4000000}">
          <x14:formula1>
            <xm:f>'G:\LTMN\Braunton Burrows 06.19\Raw data\[41,44.xlsx]Whole site species list &amp; BAPs'!#REF!</xm:f>
          </x14:formula1>
          <xm:sqref>L5:O5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2"/>
  <dimension ref="A1:AB515"/>
  <sheetViews>
    <sheetView topLeftCell="A10" zoomScale="62" zoomScaleNormal="62" workbookViewId="0">
      <pane xSplit="1" ySplit="10" topLeftCell="B20" activePane="bottomRight" state="frozen"/>
      <selection activeCell="C49" sqref="C49:C51"/>
      <selection pane="topRight" activeCell="C49" sqref="C49:C51"/>
      <selection pane="bottomLeft" activeCell="C49" sqref="C49:C51"/>
      <selection pane="bottomRight" activeCell="E54" sqref="E54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43</v>
      </c>
      <c r="K2" s="323" t="s">
        <v>1771</v>
      </c>
      <c r="L2" s="324"/>
      <c r="M2" s="324"/>
      <c r="N2" s="325" t="s">
        <v>2640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13</v>
      </c>
      <c r="C5" s="342"/>
      <c r="D5" s="341">
        <v>3</v>
      </c>
      <c r="E5" s="342"/>
      <c r="F5" s="341">
        <v>12</v>
      </c>
      <c r="G5" s="342"/>
      <c r="H5" s="341">
        <v>320</v>
      </c>
      <c r="I5" s="342"/>
      <c r="J5" s="341">
        <v>1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2641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6.5</v>
      </c>
      <c r="C11" s="130">
        <v>10</v>
      </c>
      <c r="D11" s="130">
        <v>5</v>
      </c>
      <c r="E11" s="130">
        <v>4.5</v>
      </c>
      <c r="F11" s="130">
        <v>3.5</v>
      </c>
      <c r="G11" s="130">
        <v>4.5</v>
      </c>
      <c r="H11" s="130">
        <v>5</v>
      </c>
      <c r="I11" s="130">
        <v>3</v>
      </c>
      <c r="J11" s="130">
        <v>3.5</v>
      </c>
      <c r="K11" s="130">
        <v>4</v>
      </c>
      <c r="L11" s="130">
        <v>3.5</v>
      </c>
      <c r="M11" s="130">
        <v>7.5</v>
      </c>
      <c r="N11" s="130">
        <v>4.5</v>
      </c>
      <c r="O11" s="130">
        <v>4.5</v>
      </c>
      <c r="P11" s="130">
        <v>5.5</v>
      </c>
      <c r="Q11" s="130">
        <v>30</v>
      </c>
      <c r="R11" s="130">
        <v>38</v>
      </c>
      <c r="S11" s="130">
        <v>5</v>
      </c>
      <c r="T11" s="130">
        <v>3</v>
      </c>
      <c r="U11" s="130">
        <v>2.5</v>
      </c>
      <c r="V11" s="130">
        <v>3.5</v>
      </c>
      <c r="W11" s="130">
        <v>2.5</v>
      </c>
      <c r="X11" s="130">
        <v>4</v>
      </c>
      <c r="Y11" s="130">
        <v>7</v>
      </c>
      <c r="Z11" s="130">
        <v>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>
        <v>1</v>
      </c>
      <c r="X14" s="133"/>
      <c r="Y14" s="133"/>
      <c r="Z14" s="133"/>
      <c r="AA14" s="133">
        <f>COUNTIF(B14:Z14,"1")</f>
        <v>1</v>
      </c>
      <c r="AB14" s="134">
        <v>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>
        <v>1</v>
      </c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1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/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/>
      <c r="U16" s="133"/>
      <c r="V16" s="133">
        <v>1</v>
      </c>
      <c r="W16" s="133">
        <v>1</v>
      </c>
      <c r="X16" s="133">
        <v>1</v>
      </c>
      <c r="Y16" s="133">
        <v>1</v>
      </c>
      <c r="Z16" s="133"/>
      <c r="AA16" s="133">
        <f>COUNTIF(B16:Z16,"1")</f>
        <v>21</v>
      </c>
      <c r="AB16" s="134">
        <v>0.03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 ht="30">
      <c r="A20" s="139" t="s">
        <v>2285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0.12</v>
      </c>
    </row>
    <row r="21" spans="1:28" s="140" customFormat="1">
      <c r="A21" s="139" t="s">
        <v>1822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0.08</v>
      </c>
    </row>
    <row r="22" spans="1:28" s="140" customFormat="1">
      <c r="A22" s="139" t="s">
        <v>1835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Y22" s="140">
        <v>1</v>
      </c>
      <c r="Z22" s="140">
        <v>1</v>
      </c>
      <c r="AA22" s="140">
        <f t="shared" si="0"/>
        <v>24</v>
      </c>
      <c r="AB22" s="141">
        <v>0.04</v>
      </c>
    </row>
    <row r="23" spans="1:28" s="140" customFormat="1" ht="30">
      <c r="A23" s="139" t="s">
        <v>1821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0.17</v>
      </c>
    </row>
    <row r="24" spans="1:28" s="140" customFormat="1" ht="30">
      <c r="A24" s="139" t="s">
        <v>2318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S24" s="140">
        <v>1</v>
      </c>
      <c r="T24" s="140">
        <v>1</v>
      </c>
      <c r="U24" s="140">
        <v>1</v>
      </c>
      <c r="X24" s="140">
        <v>1</v>
      </c>
      <c r="Y24" s="140">
        <v>1</v>
      </c>
      <c r="Z24" s="140">
        <v>1</v>
      </c>
      <c r="AA24" s="140">
        <f t="shared" si="0"/>
        <v>21</v>
      </c>
      <c r="AB24" s="141">
        <v>0.03</v>
      </c>
    </row>
    <row r="25" spans="1:28" s="140" customFormat="1">
      <c r="A25" s="139" t="s">
        <v>1800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25</v>
      </c>
      <c r="AB25" s="141">
        <v>0.2</v>
      </c>
    </row>
    <row r="26" spans="1:28" s="140" customFormat="1" ht="30">
      <c r="A26" s="139" t="s">
        <v>1834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K26" s="140">
        <v>1</v>
      </c>
      <c r="L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22</v>
      </c>
      <c r="AB26" s="141">
        <v>0.15</v>
      </c>
    </row>
    <row r="27" spans="1:28" s="140" customFormat="1">
      <c r="A27" s="139" t="s">
        <v>1807</v>
      </c>
      <c r="B27" s="142"/>
      <c r="E27" s="140">
        <v>1</v>
      </c>
      <c r="G27" s="140">
        <v>1</v>
      </c>
      <c r="I27" s="140">
        <v>1</v>
      </c>
      <c r="J27" s="140">
        <v>1</v>
      </c>
      <c r="L27" s="140">
        <v>1</v>
      </c>
      <c r="N27" s="140">
        <v>1</v>
      </c>
      <c r="O27" s="140">
        <v>1</v>
      </c>
      <c r="R27" s="140">
        <v>1</v>
      </c>
      <c r="S27" s="140">
        <v>1</v>
      </c>
      <c r="U27" s="140">
        <v>1</v>
      </c>
      <c r="W27" s="140">
        <v>1</v>
      </c>
      <c r="X27" s="140">
        <v>1</v>
      </c>
      <c r="AA27" s="140">
        <f t="shared" si="0"/>
        <v>12</v>
      </c>
      <c r="AB27" s="141">
        <v>0.03</v>
      </c>
    </row>
    <row r="28" spans="1:28" s="140" customFormat="1">
      <c r="A28" s="139" t="s">
        <v>1810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AA28" s="140">
        <f t="shared" si="0"/>
        <v>20</v>
      </c>
      <c r="AB28" s="141">
        <v>0.08</v>
      </c>
    </row>
    <row r="29" spans="1:28" s="140" customFormat="1" ht="30">
      <c r="A29" s="139" t="s">
        <v>1818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25</v>
      </c>
      <c r="AB29" s="141">
        <v>0.04</v>
      </c>
    </row>
    <row r="30" spans="1:28" s="140" customFormat="1" ht="30">
      <c r="A30" s="139" t="s">
        <v>1816</v>
      </c>
      <c r="B30" s="142"/>
      <c r="C30" s="140">
        <v>1</v>
      </c>
      <c r="F30" s="140">
        <v>1</v>
      </c>
      <c r="H30" s="140">
        <v>1</v>
      </c>
      <c r="I30" s="140">
        <v>1</v>
      </c>
      <c r="L30" s="140">
        <v>1</v>
      </c>
      <c r="N30" s="140">
        <v>1</v>
      </c>
      <c r="O30" s="140">
        <v>1</v>
      </c>
      <c r="S30" s="140">
        <v>1</v>
      </c>
      <c r="W30" s="140">
        <v>1</v>
      </c>
      <c r="Y30" s="140">
        <v>1</v>
      </c>
      <c r="AA30" s="140">
        <f t="shared" si="0"/>
        <v>10</v>
      </c>
      <c r="AB30" s="141">
        <v>0.01</v>
      </c>
    </row>
    <row r="31" spans="1:28" s="140" customFormat="1" ht="30">
      <c r="A31" s="139" t="s">
        <v>1797</v>
      </c>
      <c r="B31" s="142"/>
      <c r="F31" s="140">
        <v>1</v>
      </c>
      <c r="I31" s="140">
        <v>1</v>
      </c>
      <c r="S31" s="140">
        <v>1</v>
      </c>
      <c r="T31" s="140">
        <v>1</v>
      </c>
      <c r="U31" s="140">
        <v>1</v>
      </c>
      <c r="Y31" s="140">
        <v>1</v>
      </c>
      <c r="Z31" s="140">
        <v>1</v>
      </c>
      <c r="AA31" s="140">
        <f t="shared" si="0"/>
        <v>7</v>
      </c>
      <c r="AB31" s="141">
        <v>0.01</v>
      </c>
    </row>
    <row r="32" spans="1:28" s="140" customFormat="1" ht="30">
      <c r="A32" s="139" t="s">
        <v>2250</v>
      </c>
      <c r="B32" s="142"/>
      <c r="Q32" s="140">
        <v>1</v>
      </c>
      <c r="Z32" s="140">
        <v>1</v>
      </c>
      <c r="AA32" s="140">
        <f t="shared" si="0"/>
        <v>2</v>
      </c>
      <c r="AB32" s="141">
        <v>0.04</v>
      </c>
    </row>
    <row r="33" spans="1:28" s="140" customFormat="1">
      <c r="A33" s="139" t="s">
        <v>1817</v>
      </c>
      <c r="B33" s="142">
        <v>1</v>
      </c>
      <c r="C33" s="140">
        <v>1</v>
      </c>
      <c r="D33" s="140">
        <v>1</v>
      </c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>
        <v>1</v>
      </c>
      <c r="K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X33" s="140">
        <v>1</v>
      </c>
      <c r="Y33" s="140">
        <v>1</v>
      </c>
      <c r="Z33" s="140">
        <v>1</v>
      </c>
      <c r="AA33" s="140">
        <f t="shared" si="0"/>
        <v>25</v>
      </c>
      <c r="AB33" s="141">
        <v>0.04</v>
      </c>
    </row>
    <row r="34" spans="1:28" s="140" customFormat="1" ht="30">
      <c r="A34" s="139" t="s">
        <v>2278</v>
      </c>
      <c r="B34" s="142">
        <v>1</v>
      </c>
      <c r="C34" s="140">
        <v>1</v>
      </c>
      <c r="D34" s="140">
        <v>1</v>
      </c>
      <c r="E34" s="140">
        <v>1</v>
      </c>
      <c r="F34" s="140">
        <v>1</v>
      </c>
      <c r="G34" s="140">
        <v>1</v>
      </c>
      <c r="H34" s="140">
        <v>1</v>
      </c>
      <c r="I34" s="140">
        <v>1</v>
      </c>
      <c r="J34" s="140">
        <v>1</v>
      </c>
      <c r="K34" s="140">
        <v>1</v>
      </c>
      <c r="L34" s="140">
        <v>1</v>
      </c>
      <c r="M34" s="140">
        <v>1</v>
      </c>
      <c r="N34" s="140">
        <v>1</v>
      </c>
      <c r="O34" s="140">
        <v>1</v>
      </c>
      <c r="P34" s="140">
        <v>1</v>
      </c>
      <c r="Q34" s="140">
        <v>1</v>
      </c>
      <c r="R34" s="140">
        <v>1</v>
      </c>
      <c r="S34" s="140">
        <v>1</v>
      </c>
      <c r="T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si="0"/>
        <v>25</v>
      </c>
      <c r="AB34" s="141">
        <v>0.75</v>
      </c>
    </row>
    <row r="35" spans="1:28" s="140" customFormat="1">
      <c r="A35" s="139" t="s">
        <v>1812</v>
      </c>
      <c r="B35" s="142"/>
      <c r="D35" s="140">
        <v>1</v>
      </c>
      <c r="E35" s="140">
        <v>1</v>
      </c>
      <c r="F35" s="140">
        <v>1</v>
      </c>
      <c r="K35" s="140">
        <v>1</v>
      </c>
      <c r="L35" s="140">
        <v>1</v>
      </c>
      <c r="P35" s="140">
        <v>1</v>
      </c>
      <c r="AA35" s="140">
        <f t="shared" si="0"/>
        <v>6</v>
      </c>
      <c r="AB35" s="141">
        <v>5.0000000000000001E-3</v>
      </c>
    </row>
    <row r="36" spans="1:28" s="140" customFormat="1" ht="30">
      <c r="A36" s="139" t="s">
        <v>2300</v>
      </c>
      <c r="B36" s="142"/>
      <c r="I36" s="140">
        <v>1</v>
      </c>
      <c r="W36" s="140">
        <v>1</v>
      </c>
      <c r="AA36" s="140">
        <f t="shared" si="0"/>
        <v>2</v>
      </c>
      <c r="AB36" s="141">
        <v>1E-3</v>
      </c>
    </row>
    <row r="37" spans="1:28" s="140" customFormat="1">
      <c r="A37" s="139" t="s">
        <v>1813</v>
      </c>
      <c r="B37" s="142"/>
      <c r="F37" s="140">
        <v>1</v>
      </c>
      <c r="K37" s="140">
        <v>1</v>
      </c>
      <c r="V37" s="140">
        <v>1</v>
      </c>
      <c r="W37" s="140">
        <v>1</v>
      </c>
      <c r="Z37" s="140">
        <v>1</v>
      </c>
      <c r="AA37" s="140">
        <f t="shared" si="0"/>
        <v>5</v>
      </c>
      <c r="AB37" s="141">
        <v>1E-3</v>
      </c>
    </row>
    <row r="38" spans="1:28" s="140" customFormat="1">
      <c r="A38" s="139" t="s">
        <v>1829</v>
      </c>
      <c r="B38" s="142">
        <v>1</v>
      </c>
      <c r="I38" s="140">
        <v>1</v>
      </c>
      <c r="J38" s="140">
        <v>1</v>
      </c>
      <c r="O38" s="140">
        <v>1</v>
      </c>
      <c r="P38" s="140">
        <v>1</v>
      </c>
      <c r="R38" s="140">
        <v>1</v>
      </c>
      <c r="U38" s="140">
        <v>1</v>
      </c>
      <c r="W38" s="140">
        <v>1</v>
      </c>
      <c r="AA38" s="140">
        <f t="shared" si="0"/>
        <v>8</v>
      </c>
      <c r="AB38" s="141">
        <v>1E-3</v>
      </c>
    </row>
    <row r="39" spans="1:28" s="140" customFormat="1" ht="30">
      <c r="A39" s="139" t="s">
        <v>1823</v>
      </c>
      <c r="B39" s="142">
        <v>1</v>
      </c>
      <c r="C39" s="140">
        <v>1</v>
      </c>
      <c r="D39" s="140">
        <v>1</v>
      </c>
      <c r="E39" s="140">
        <v>1</v>
      </c>
      <c r="F39" s="140">
        <v>1</v>
      </c>
      <c r="G39" s="140">
        <v>1</v>
      </c>
      <c r="H39" s="140">
        <v>1</v>
      </c>
      <c r="I39" s="140">
        <v>1</v>
      </c>
      <c r="J39" s="140">
        <v>1</v>
      </c>
      <c r="K39" s="140">
        <v>1</v>
      </c>
      <c r="L39" s="140">
        <v>1</v>
      </c>
      <c r="M39" s="140">
        <v>1</v>
      </c>
      <c r="N39" s="140">
        <v>1</v>
      </c>
      <c r="Q39" s="140">
        <v>1</v>
      </c>
      <c r="R39" s="140">
        <v>1</v>
      </c>
      <c r="T39" s="140">
        <v>1</v>
      </c>
      <c r="U39" s="140">
        <v>1</v>
      </c>
      <c r="V39" s="140">
        <v>1</v>
      </c>
      <c r="W39" s="140">
        <v>1</v>
      </c>
      <c r="X39" s="140">
        <v>1</v>
      </c>
      <c r="Y39" s="140">
        <v>1</v>
      </c>
      <c r="Z39" s="140">
        <v>1</v>
      </c>
      <c r="AA39" s="140">
        <f t="shared" si="0"/>
        <v>22</v>
      </c>
      <c r="AB39" s="141">
        <v>0.04</v>
      </c>
    </row>
    <row r="40" spans="1:28" s="140" customFormat="1" ht="30">
      <c r="A40" s="139" t="s">
        <v>1824</v>
      </c>
      <c r="B40" s="142"/>
      <c r="H40" s="140">
        <v>1</v>
      </c>
      <c r="AA40" s="140">
        <f t="shared" si="0"/>
        <v>1</v>
      </c>
      <c r="AB40" s="141">
        <v>1E-4</v>
      </c>
    </row>
    <row r="41" spans="1:28" s="140" customFormat="1" ht="30">
      <c r="A41" s="139" t="s">
        <v>2225</v>
      </c>
      <c r="B41" s="142"/>
      <c r="D41" s="140">
        <v>1</v>
      </c>
      <c r="H41" s="140">
        <v>1</v>
      </c>
      <c r="AA41" s="140">
        <f t="shared" si="0"/>
        <v>2</v>
      </c>
      <c r="AB41" s="141">
        <v>1E-3</v>
      </c>
    </row>
    <row r="42" spans="1:28" s="140" customFormat="1">
      <c r="A42" s="139" t="s">
        <v>1820</v>
      </c>
      <c r="B42" s="142">
        <v>1</v>
      </c>
      <c r="C42" s="140">
        <v>1</v>
      </c>
      <c r="D42" s="140">
        <v>1</v>
      </c>
      <c r="E42" s="140">
        <v>1</v>
      </c>
      <c r="F42" s="140">
        <v>1</v>
      </c>
      <c r="H42" s="140">
        <v>1</v>
      </c>
      <c r="J42" s="140">
        <v>1</v>
      </c>
      <c r="K42" s="140">
        <v>1</v>
      </c>
      <c r="L42" s="140">
        <v>1</v>
      </c>
      <c r="O42" s="140">
        <v>1</v>
      </c>
      <c r="P42" s="140">
        <v>1</v>
      </c>
      <c r="Q42" s="140">
        <v>1</v>
      </c>
      <c r="R42" s="140">
        <v>1</v>
      </c>
      <c r="S42" s="140">
        <v>1</v>
      </c>
      <c r="T42" s="140">
        <v>1</v>
      </c>
      <c r="U42" s="140">
        <v>1</v>
      </c>
      <c r="V42" s="140">
        <v>1</v>
      </c>
      <c r="W42" s="140">
        <v>1</v>
      </c>
      <c r="X42" s="140">
        <v>1</v>
      </c>
      <c r="Y42" s="140">
        <v>1</v>
      </c>
      <c r="AA42" s="140">
        <f t="shared" si="0"/>
        <v>20</v>
      </c>
      <c r="AB42" s="141">
        <v>0.04</v>
      </c>
    </row>
    <row r="43" spans="1:28" s="140" customFormat="1">
      <c r="A43" s="139" t="s">
        <v>2261</v>
      </c>
      <c r="B43" s="142">
        <v>1</v>
      </c>
      <c r="C43" s="140">
        <v>1</v>
      </c>
      <c r="F43" s="140">
        <v>1</v>
      </c>
      <c r="K43" s="140">
        <v>1</v>
      </c>
      <c r="M43" s="140">
        <v>1</v>
      </c>
      <c r="O43" s="140">
        <v>1</v>
      </c>
      <c r="P43" s="140">
        <v>1</v>
      </c>
      <c r="T43" s="140">
        <v>1</v>
      </c>
      <c r="AA43" s="140">
        <f t="shared" si="0"/>
        <v>8</v>
      </c>
      <c r="AB43" s="141">
        <v>0.04</v>
      </c>
    </row>
    <row r="44" spans="1:28" s="140" customFormat="1" ht="30">
      <c r="A44" s="139" t="s">
        <v>1826</v>
      </c>
      <c r="B44" s="142">
        <v>1</v>
      </c>
      <c r="G44" s="140">
        <v>1</v>
      </c>
      <c r="I44" s="140">
        <v>1</v>
      </c>
      <c r="AA44" s="140">
        <f t="shared" si="0"/>
        <v>3</v>
      </c>
      <c r="AB44" s="141">
        <v>1E-3</v>
      </c>
    </row>
    <row r="45" spans="1:28" s="140" customFormat="1">
      <c r="A45" s="139" t="s">
        <v>1828</v>
      </c>
      <c r="B45" s="142">
        <v>1</v>
      </c>
      <c r="C45" s="140">
        <v>1</v>
      </c>
      <c r="D45" s="140">
        <v>1</v>
      </c>
      <c r="E45" s="140">
        <v>1</v>
      </c>
      <c r="F45" s="140">
        <v>1</v>
      </c>
      <c r="G45" s="140">
        <v>1</v>
      </c>
      <c r="H45" s="140">
        <v>1</v>
      </c>
      <c r="J45" s="140">
        <v>1</v>
      </c>
      <c r="K45" s="140">
        <v>1</v>
      </c>
      <c r="L45" s="140">
        <v>1</v>
      </c>
      <c r="M45" s="140">
        <v>1</v>
      </c>
      <c r="N45" s="140">
        <v>1</v>
      </c>
      <c r="O45" s="140">
        <v>1</v>
      </c>
      <c r="P45" s="140">
        <v>1</v>
      </c>
      <c r="Q45" s="140">
        <v>1</v>
      </c>
      <c r="R45" s="140">
        <v>1</v>
      </c>
      <c r="S45" s="140">
        <v>1</v>
      </c>
      <c r="T45" s="140">
        <v>1</v>
      </c>
      <c r="V45" s="140">
        <v>1</v>
      </c>
      <c r="W45" s="140">
        <v>1</v>
      </c>
      <c r="X45" s="140">
        <v>1</v>
      </c>
      <c r="Y45" s="140">
        <v>1</v>
      </c>
      <c r="Z45" s="140">
        <v>1</v>
      </c>
      <c r="AA45" s="140">
        <f t="shared" si="0"/>
        <v>23</v>
      </c>
      <c r="AB45" s="141">
        <v>0.02</v>
      </c>
    </row>
    <row r="46" spans="1:28" s="140" customFormat="1">
      <c r="A46" s="139" t="s">
        <v>1815</v>
      </c>
      <c r="B46" s="139"/>
      <c r="N46" s="140">
        <v>1</v>
      </c>
      <c r="O46" s="140">
        <v>1</v>
      </c>
      <c r="S46" s="140">
        <v>1</v>
      </c>
      <c r="T46" s="140">
        <v>1</v>
      </c>
      <c r="AA46" s="140">
        <f t="shared" si="0"/>
        <v>4</v>
      </c>
      <c r="AB46" s="141">
        <v>1E-3</v>
      </c>
    </row>
    <row r="47" spans="1:28" s="140" customFormat="1" ht="30">
      <c r="A47" s="139" t="s">
        <v>2642</v>
      </c>
      <c r="B47" s="139"/>
      <c r="O47" s="140">
        <v>1</v>
      </c>
      <c r="V47" s="140">
        <v>1</v>
      </c>
      <c r="W47" s="140">
        <v>1</v>
      </c>
      <c r="AA47" s="140">
        <f t="shared" si="0"/>
        <v>3</v>
      </c>
      <c r="AB47" s="141">
        <v>5.0000000000000001E-3</v>
      </c>
    </row>
    <row r="48" spans="1:28" s="140" customFormat="1" ht="30">
      <c r="A48" s="139" t="s">
        <v>2305</v>
      </c>
      <c r="B48" s="139"/>
      <c r="V48" s="140">
        <v>1</v>
      </c>
      <c r="W48" s="140">
        <v>1</v>
      </c>
      <c r="X48" s="140">
        <v>1</v>
      </c>
      <c r="AA48" s="140">
        <f t="shared" si="0"/>
        <v>3</v>
      </c>
      <c r="AB48" s="141">
        <v>0.01</v>
      </c>
    </row>
    <row r="49" spans="1:28" s="140" customFormat="1" ht="30">
      <c r="A49" s="139" t="s">
        <v>2257</v>
      </c>
      <c r="B49" s="139"/>
      <c r="X49" s="140">
        <v>1</v>
      </c>
      <c r="Y49" s="140">
        <v>1</v>
      </c>
      <c r="AA49" s="140">
        <f t="shared" si="0"/>
        <v>2</v>
      </c>
      <c r="AB49" s="141">
        <v>1E-3</v>
      </c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0E00-000000000000}">
      <formula1>DESC_LATIN</formula1>
    </dataValidation>
    <dataValidation type="list" allowBlank="1" showInputMessage="1" showErrorMessage="1" sqref="A20:A114" xr:uid="{00000000-0002-0000-0E00-000001000000}">
      <formula1>$A$244:$A$503</formula1>
    </dataValidation>
    <dataValidation type="list" allowBlank="1" showInputMessage="1" showErrorMessage="1" sqref="B115:AA194" xr:uid="{00000000-0002-0000-0E00-000002000000}">
      <formula1>$A$241:$A$243</formula1>
    </dataValidation>
    <dataValidation type="list" allowBlank="1" showInputMessage="1" showErrorMessage="1" sqref="B20:Z114 B12:Z16" xr:uid="{00000000-0002-0000-0E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4000000}">
          <x14:formula1>
            <xm:f>'G:\LTMN\Braunton Burrows 06.19\Raw data\[43.xlsx]Whole site species list &amp; BAPs'!#REF!</xm:f>
          </x14:formula1>
          <xm:sqref>L5:O5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3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8" sqref="A8:D8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42</v>
      </c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1985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 t="s">
        <v>2013</v>
      </c>
      <c r="B4" s="172" t="s">
        <v>2214</v>
      </c>
      <c r="C4" s="172" t="s">
        <v>2214</v>
      </c>
      <c r="D4" s="172" t="s">
        <v>2214</v>
      </c>
      <c r="E4" s="172" t="s">
        <v>2214</v>
      </c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/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2048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 t="s">
        <v>2639</v>
      </c>
      <c r="B8" s="172"/>
      <c r="C8" s="172" t="s">
        <v>2214</v>
      </c>
      <c r="D8" s="172" t="s">
        <v>2214</v>
      </c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0F00-000000000000}">
      <formula1>$A$241:$A$243</formula1>
    </dataValidation>
    <dataValidation type="list" allowBlank="1" showInputMessage="1" showErrorMessage="1" sqref="B3:Z4 B6:Z47" xr:uid="{00000000-0002-0000-0F00-000001000000}">
      <formula1>$A$55:$A$56</formula1>
    </dataValidation>
  </dataValidations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84"/>
  <dimension ref="A1:AB515"/>
  <sheetViews>
    <sheetView topLeftCell="A10" zoomScale="75" zoomScaleNormal="75" workbookViewId="0">
      <pane xSplit="1" topLeftCell="G1" activePane="topRight" state="frozen"/>
      <selection activeCell="C49" sqref="C49:C51"/>
      <selection pane="topRight" activeCell="AB20" sqref="AB20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42</v>
      </c>
      <c r="K2" s="323" t="s">
        <v>1771</v>
      </c>
      <c r="L2" s="324"/>
      <c r="M2" s="324"/>
      <c r="N2" s="325" t="s">
        <v>2637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12</v>
      </c>
      <c r="C5" s="342"/>
      <c r="D5" s="341">
        <v>3</v>
      </c>
      <c r="E5" s="342"/>
      <c r="F5" s="341">
        <v>31</v>
      </c>
      <c r="G5" s="342"/>
      <c r="H5" s="341">
        <v>33</v>
      </c>
      <c r="I5" s="342"/>
      <c r="J5" s="341">
        <v>1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2638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7</v>
      </c>
      <c r="C11" s="130">
        <v>4</v>
      </c>
      <c r="D11" s="130">
        <v>2</v>
      </c>
      <c r="E11" s="130">
        <v>6</v>
      </c>
      <c r="F11" s="130">
        <v>7</v>
      </c>
      <c r="G11" s="130">
        <v>10</v>
      </c>
      <c r="H11" s="130">
        <v>4</v>
      </c>
      <c r="I11" s="130">
        <v>11</v>
      </c>
      <c r="J11" s="130">
        <v>9</v>
      </c>
      <c r="K11" s="130">
        <v>9</v>
      </c>
      <c r="L11" s="130">
        <v>9</v>
      </c>
      <c r="M11" s="130">
        <v>4</v>
      </c>
      <c r="N11" s="130">
        <v>8</v>
      </c>
      <c r="O11" s="130">
        <v>9</v>
      </c>
      <c r="P11" s="130">
        <v>17</v>
      </c>
      <c r="Q11" s="130">
        <v>8</v>
      </c>
      <c r="R11" s="130">
        <v>11</v>
      </c>
      <c r="S11" s="130">
        <v>11</v>
      </c>
      <c r="T11" s="130">
        <v>21.5</v>
      </c>
      <c r="U11" s="130">
        <v>9.5</v>
      </c>
      <c r="V11" s="130">
        <v>9</v>
      </c>
      <c r="W11" s="130">
        <v>28</v>
      </c>
      <c r="X11" s="130">
        <v>20</v>
      </c>
      <c r="Y11" s="130">
        <v>14</v>
      </c>
      <c r="Z11" s="130">
        <v>10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>
        <v>1</v>
      </c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1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4</v>
      </c>
      <c r="AB16" s="134"/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 ht="30">
      <c r="A20" s="139" t="s">
        <v>2278</v>
      </c>
      <c r="B20" s="139">
        <v>1</v>
      </c>
      <c r="C20" s="140">
        <v>1</v>
      </c>
      <c r="D20" s="140">
        <v>1</v>
      </c>
      <c r="E20" s="140">
        <v>1</v>
      </c>
      <c r="AA20" s="140">
        <f>COUNTIF(B20:Z20,"1")</f>
        <v>4</v>
      </c>
      <c r="AB20" s="141"/>
    </row>
    <row r="21" spans="1:28" s="140" customFormat="1" ht="30">
      <c r="A21" s="139" t="s">
        <v>1821</v>
      </c>
      <c r="B21" s="142">
        <v>1</v>
      </c>
      <c r="C21" s="140">
        <v>1</v>
      </c>
      <c r="D21" s="140">
        <v>1</v>
      </c>
      <c r="E21" s="140">
        <v>1</v>
      </c>
      <c r="AA21" s="140">
        <f t="shared" ref="AA21:AA84" si="0">COUNTIF(B21:Z21,"1")</f>
        <v>4</v>
      </c>
      <c r="AB21" s="141"/>
    </row>
    <row r="22" spans="1:28" s="140" customFormat="1">
      <c r="A22" s="139" t="s">
        <v>1820</v>
      </c>
      <c r="B22" s="142">
        <v>1</v>
      </c>
      <c r="C22" s="140">
        <v>1</v>
      </c>
      <c r="D22" s="140">
        <v>1</v>
      </c>
      <c r="E22" s="140">
        <v>1</v>
      </c>
      <c r="AA22" s="140">
        <f t="shared" si="0"/>
        <v>4</v>
      </c>
      <c r="AB22" s="141"/>
    </row>
    <row r="23" spans="1:28" s="140" customFormat="1">
      <c r="A23" s="139" t="s">
        <v>1817</v>
      </c>
      <c r="B23" s="142">
        <v>1</v>
      </c>
      <c r="C23" s="140">
        <v>1</v>
      </c>
      <c r="D23" s="140">
        <v>1</v>
      </c>
      <c r="E23" s="140">
        <v>1</v>
      </c>
      <c r="AA23" s="140">
        <f t="shared" si="0"/>
        <v>4</v>
      </c>
      <c r="AB23" s="141"/>
    </row>
    <row r="24" spans="1:28" s="140" customFormat="1" ht="30">
      <c r="A24" s="139" t="s">
        <v>1818</v>
      </c>
      <c r="B24" s="142">
        <v>1</v>
      </c>
      <c r="C24" s="140">
        <v>1</v>
      </c>
      <c r="D24" s="140">
        <v>1</v>
      </c>
      <c r="E24" s="140">
        <v>1</v>
      </c>
      <c r="AA24" s="140">
        <f t="shared" si="0"/>
        <v>4</v>
      </c>
      <c r="AB24" s="141"/>
    </row>
    <row r="25" spans="1:28" s="140" customFormat="1">
      <c r="A25" s="139" t="s">
        <v>1828</v>
      </c>
      <c r="B25" s="142">
        <v>1</v>
      </c>
      <c r="C25" s="140">
        <v>1</v>
      </c>
      <c r="D25" s="140">
        <v>1</v>
      </c>
      <c r="E25" s="140">
        <v>1</v>
      </c>
      <c r="AA25" s="140">
        <f t="shared" si="0"/>
        <v>4</v>
      </c>
      <c r="AB25" s="141"/>
    </row>
    <row r="26" spans="1:28" s="140" customFormat="1" ht="30">
      <c r="A26" s="139" t="s">
        <v>2306</v>
      </c>
      <c r="B26" s="142"/>
      <c r="C26" s="140">
        <v>1</v>
      </c>
      <c r="D26" s="140">
        <v>1</v>
      </c>
      <c r="AA26" s="140">
        <f t="shared" si="0"/>
        <v>2</v>
      </c>
      <c r="AB26" s="141"/>
    </row>
    <row r="27" spans="1:28" s="140" customFormat="1" ht="30">
      <c r="A27" s="139" t="s">
        <v>1826</v>
      </c>
      <c r="B27" s="142">
        <v>1</v>
      </c>
      <c r="C27" s="140">
        <v>1</v>
      </c>
      <c r="AA27" s="140">
        <f t="shared" si="0"/>
        <v>2</v>
      </c>
      <c r="AB27" s="141"/>
    </row>
    <row r="28" spans="1:28" s="140" customFormat="1">
      <c r="A28" s="139" t="s">
        <v>1800</v>
      </c>
      <c r="B28" s="142">
        <v>1</v>
      </c>
      <c r="C28" s="140">
        <v>1</v>
      </c>
      <c r="D28" s="140">
        <v>1</v>
      </c>
      <c r="E28" s="140">
        <v>1</v>
      </c>
      <c r="AA28" s="140">
        <f t="shared" si="0"/>
        <v>4</v>
      </c>
      <c r="AB28" s="141"/>
    </row>
    <row r="29" spans="1:28" s="140" customFormat="1">
      <c r="A29" s="139" t="s">
        <v>1813</v>
      </c>
      <c r="B29" s="142"/>
      <c r="C29" s="140">
        <v>1</v>
      </c>
      <c r="E29" s="140">
        <v>1</v>
      </c>
      <c r="AA29" s="140">
        <f t="shared" si="0"/>
        <v>2</v>
      </c>
      <c r="AB29" s="141"/>
    </row>
    <row r="30" spans="1:28" s="140" customFormat="1" ht="30">
      <c r="A30" s="139" t="s">
        <v>2260</v>
      </c>
      <c r="B30" s="142"/>
      <c r="E30" s="140">
        <v>1</v>
      </c>
      <c r="AA30" s="140">
        <f t="shared" si="0"/>
        <v>1</v>
      </c>
      <c r="AB30" s="141"/>
    </row>
    <row r="31" spans="1:28" s="140" customFormat="1">
      <c r="A31" s="139" t="s">
        <v>1815</v>
      </c>
      <c r="B31" s="142"/>
      <c r="AA31" s="140">
        <f t="shared" si="0"/>
        <v>0</v>
      </c>
      <c r="AB31" s="141"/>
    </row>
    <row r="32" spans="1:28" s="140" customFormat="1" ht="30">
      <c r="A32" s="139" t="s">
        <v>2225</v>
      </c>
      <c r="B32" s="142"/>
      <c r="C32" s="140">
        <v>1</v>
      </c>
      <c r="D32" s="140">
        <v>1</v>
      </c>
      <c r="E32" s="140">
        <v>1</v>
      </c>
      <c r="AA32" s="140">
        <f t="shared" si="0"/>
        <v>3</v>
      </c>
      <c r="AB32" s="141"/>
    </row>
    <row r="33" spans="1:28" s="140" customFormat="1" ht="30">
      <c r="A33" s="139" t="s">
        <v>2285</v>
      </c>
      <c r="B33" s="142">
        <v>1</v>
      </c>
      <c r="C33" s="140">
        <v>1</v>
      </c>
      <c r="D33" s="140">
        <v>1</v>
      </c>
      <c r="E33" s="140">
        <v>1</v>
      </c>
      <c r="AA33" s="140">
        <f t="shared" si="0"/>
        <v>4</v>
      </c>
      <c r="AB33" s="141"/>
    </row>
    <row r="34" spans="1:28" s="140" customFormat="1">
      <c r="A34" s="139" t="s">
        <v>2261</v>
      </c>
      <c r="B34" s="142"/>
      <c r="AA34" s="140">
        <f t="shared" si="0"/>
        <v>0</v>
      </c>
      <c r="AB34" s="141"/>
    </row>
    <row r="35" spans="1:28" s="140" customFormat="1" ht="30">
      <c r="A35" s="139" t="s">
        <v>1814</v>
      </c>
      <c r="B35" s="142"/>
      <c r="AA35" s="140">
        <f t="shared" si="0"/>
        <v>0</v>
      </c>
      <c r="AB35" s="141"/>
    </row>
    <row r="36" spans="1:28" s="140" customFormat="1" ht="30">
      <c r="A36" s="139" t="s">
        <v>2633</v>
      </c>
      <c r="B36" s="142">
        <v>1</v>
      </c>
      <c r="C36" s="140">
        <v>1</v>
      </c>
      <c r="D36" s="140">
        <v>1</v>
      </c>
      <c r="AA36" s="140">
        <f t="shared" si="0"/>
        <v>3</v>
      </c>
      <c r="AB36" s="141"/>
    </row>
    <row r="37" spans="1:28" s="140" customFormat="1" ht="30">
      <c r="A37" s="139" t="s">
        <v>2230</v>
      </c>
      <c r="B37" s="142">
        <v>1</v>
      </c>
      <c r="AA37" s="140">
        <f t="shared" si="0"/>
        <v>1</v>
      </c>
      <c r="AB37" s="141"/>
    </row>
    <row r="38" spans="1:28" s="140" customFormat="1" ht="30">
      <c r="A38" s="139" t="s">
        <v>1823</v>
      </c>
      <c r="B38" s="142">
        <v>1</v>
      </c>
      <c r="C38" s="140">
        <v>1</v>
      </c>
      <c r="D38" s="140">
        <v>1</v>
      </c>
      <c r="AA38" s="140">
        <f t="shared" si="0"/>
        <v>3</v>
      </c>
      <c r="AB38" s="141"/>
    </row>
    <row r="39" spans="1:28" s="140" customFormat="1">
      <c r="A39" s="139" t="s">
        <v>1822</v>
      </c>
      <c r="B39" s="142"/>
      <c r="E39" s="140">
        <v>1</v>
      </c>
      <c r="AA39" s="140">
        <f t="shared" si="0"/>
        <v>1</v>
      </c>
      <c r="AB39" s="141"/>
    </row>
    <row r="40" spans="1:28" s="140" customFormat="1" ht="30">
      <c r="A40" s="139" t="s">
        <v>2250</v>
      </c>
      <c r="B40" s="142"/>
      <c r="D40" s="140">
        <v>1</v>
      </c>
      <c r="E40" s="140">
        <v>1</v>
      </c>
      <c r="AA40" s="140">
        <f t="shared" si="0"/>
        <v>2</v>
      </c>
      <c r="AB40" s="141"/>
    </row>
    <row r="41" spans="1:28" s="140" customFormat="1">
      <c r="A41" s="139"/>
      <c r="B41" s="142"/>
      <c r="AA41" s="140">
        <f t="shared" si="0"/>
        <v>0</v>
      </c>
      <c r="AB41" s="141"/>
    </row>
    <row r="42" spans="1:28" s="140" customFormat="1">
      <c r="A42" s="139"/>
      <c r="B42" s="142"/>
      <c r="AA42" s="140">
        <f t="shared" si="0"/>
        <v>0</v>
      </c>
      <c r="AB42" s="141"/>
    </row>
    <row r="43" spans="1:28" s="140" customFormat="1">
      <c r="A43" s="139"/>
      <c r="B43" s="142"/>
      <c r="AA43" s="140">
        <f t="shared" si="0"/>
        <v>0</v>
      </c>
      <c r="AB43" s="141"/>
    </row>
    <row r="44" spans="1:28" s="140" customFormat="1">
      <c r="A44" s="139"/>
      <c r="B44" s="142"/>
      <c r="AA44" s="140">
        <f t="shared" si="0"/>
        <v>0</v>
      </c>
      <c r="AB44" s="141"/>
    </row>
    <row r="45" spans="1:28" s="140" customFormat="1">
      <c r="A45" s="139"/>
      <c r="B45" s="142"/>
      <c r="AA45" s="140">
        <f t="shared" si="0"/>
        <v>0</v>
      </c>
      <c r="AB45" s="141"/>
    </row>
    <row r="46" spans="1:28" s="140" customFormat="1">
      <c r="A46" s="139"/>
      <c r="B46" s="139"/>
      <c r="AA46" s="140">
        <f t="shared" si="0"/>
        <v>0</v>
      </c>
      <c r="AB46" s="141"/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1000-000000000000}">
      <formula1>DESC_LATIN</formula1>
    </dataValidation>
    <dataValidation type="list" allowBlank="1" showInputMessage="1" showErrorMessage="1" sqref="A20:A114" xr:uid="{00000000-0002-0000-1000-000001000000}">
      <formula1>$A$244:$A$503</formula1>
    </dataValidation>
    <dataValidation type="list" allowBlank="1" showInputMessage="1" showErrorMessage="1" sqref="B115:AA194" xr:uid="{00000000-0002-0000-1000-000002000000}">
      <formula1>$A$241:$A$243</formula1>
    </dataValidation>
    <dataValidation type="list" allowBlank="1" showInputMessage="1" showErrorMessage="1" sqref="B20:Z114 B12:Z16" xr:uid="{00000000-0002-0000-10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4000000}">
          <x14:formula1>
            <xm:f>'G:\LTMN\Braunton Burrows 06.19\Raw data\[42.xlsx]Whole site species list &amp; BAPs'!#REF!</xm:f>
          </x14:formula1>
          <xm:sqref>L5:O5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5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7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2048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 t="s">
        <v>2214</v>
      </c>
      <c r="G3" s="172" t="s">
        <v>2214</v>
      </c>
      <c r="H3" s="172" t="s">
        <v>2214</v>
      </c>
      <c r="I3" s="172" t="s">
        <v>2214</v>
      </c>
      <c r="J3" s="172" t="s">
        <v>2214</v>
      </c>
      <c r="K3" s="172" t="s">
        <v>2214</v>
      </c>
      <c r="L3" s="172" t="s">
        <v>2214</v>
      </c>
      <c r="M3" s="172" t="s">
        <v>2214</v>
      </c>
      <c r="N3" s="172" t="s">
        <v>2214</v>
      </c>
      <c r="O3" s="172" t="s">
        <v>2214</v>
      </c>
      <c r="P3" s="172" t="s">
        <v>2214</v>
      </c>
      <c r="Q3" s="172" t="s">
        <v>2214</v>
      </c>
      <c r="R3" s="172" t="s">
        <v>2214</v>
      </c>
      <c r="S3" s="172" t="s">
        <v>2214</v>
      </c>
      <c r="T3" s="172" t="s">
        <v>2214</v>
      </c>
      <c r="U3" s="172" t="s">
        <v>2214</v>
      </c>
      <c r="V3" s="172" t="s">
        <v>2214</v>
      </c>
      <c r="W3" s="172" t="s">
        <v>2214</v>
      </c>
      <c r="X3" s="172" t="s">
        <v>2214</v>
      </c>
      <c r="Y3" s="172" t="s">
        <v>2214</v>
      </c>
      <c r="Z3" s="172" t="s">
        <v>2214</v>
      </c>
      <c r="AA3" s="173">
        <v>0.3</v>
      </c>
    </row>
    <row r="4" spans="1:28">
      <c r="A4" s="172" t="s">
        <v>1985</v>
      </c>
      <c r="B4" s="172" t="s">
        <v>2214</v>
      </c>
      <c r="C4" s="172" t="s">
        <v>2214</v>
      </c>
      <c r="D4" s="172" t="s">
        <v>2214</v>
      </c>
      <c r="E4" s="172" t="s">
        <v>2214</v>
      </c>
      <c r="F4" s="172" t="s">
        <v>2214</v>
      </c>
      <c r="G4" s="172"/>
      <c r="H4" s="172" t="s">
        <v>2214</v>
      </c>
      <c r="I4" s="172" t="s">
        <v>2214</v>
      </c>
      <c r="J4" s="172" t="s">
        <v>2214</v>
      </c>
      <c r="K4" s="172" t="s">
        <v>2214</v>
      </c>
      <c r="L4" s="172" t="s">
        <v>2214</v>
      </c>
      <c r="M4" s="172" t="s">
        <v>2214</v>
      </c>
      <c r="N4" s="172" t="s">
        <v>2214</v>
      </c>
      <c r="O4" s="172" t="s">
        <v>2214</v>
      </c>
      <c r="P4" s="172" t="s">
        <v>2214</v>
      </c>
      <c r="Q4" s="172" t="s">
        <v>2214</v>
      </c>
      <c r="R4" s="172" t="s">
        <v>2214</v>
      </c>
      <c r="S4" s="172" t="s">
        <v>2214</v>
      </c>
      <c r="T4" s="172" t="s">
        <v>2214</v>
      </c>
      <c r="U4" s="172"/>
      <c r="V4" s="172" t="s">
        <v>2214</v>
      </c>
      <c r="W4" s="172" t="s">
        <v>2214</v>
      </c>
      <c r="X4" s="172" t="s">
        <v>2214</v>
      </c>
      <c r="Y4" s="172" t="s">
        <v>2214</v>
      </c>
      <c r="Z4" s="172"/>
      <c r="AA4" s="174">
        <v>0.17</v>
      </c>
    </row>
    <row r="5" spans="1:28">
      <c r="A5" s="175" t="s">
        <v>2440</v>
      </c>
      <c r="B5" s="175" t="s">
        <v>2214</v>
      </c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0.1</v>
      </c>
      <c r="AB5" s="177"/>
    </row>
    <row r="6" spans="1:28">
      <c r="A6" s="172" t="s">
        <v>2635</v>
      </c>
      <c r="B6" s="172"/>
      <c r="C6" s="172"/>
      <c r="D6" s="172"/>
      <c r="E6" s="172"/>
      <c r="F6" s="172"/>
      <c r="G6" s="172"/>
      <c r="H6" s="172"/>
      <c r="I6" s="172"/>
      <c r="J6" s="172"/>
      <c r="K6" s="172" t="s">
        <v>2214</v>
      </c>
      <c r="L6" s="172"/>
      <c r="M6" s="172"/>
      <c r="N6" s="172" t="s">
        <v>2214</v>
      </c>
      <c r="O6" s="172"/>
      <c r="P6" s="172" t="s">
        <v>2214</v>
      </c>
      <c r="Q6" s="172"/>
      <c r="R6" s="172" t="s">
        <v>2214</v>
      </c>
      <c r="S6" s="172"/>
      <c r="T6" s="172"/>
      <c r="U6" s="172" t="s">
        <v>2214</v>
      </c>
      <c r="V6" s="172"/>
      <c r="W6" s="172"/>
      <c r="X6" s="172" t="s">
        <v>2214</v>
      </c>
      <c r="Y6" s="172" t="s">
        <v>2214</v>
      </c>
      <c r="Z6" s="172"/>
      <c r="AA6" s="178">
        <v>0.01</v>
      </c>
    </row>
    <row r="7" spans="1:28">
      <c r="A7" s="172" t="s">
        <v>2636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 t="s">
        <v>2214</v>
      </c>
      <c r="S7" s="172" t="s">
        <v>2214</v>
      </c>
      <c r="T7" s="172"/>
      <c r="U7" s="172"/>
      <c r="V7" s="172"/>
      <c r="W7" s="172"/>
      <c r="X7" s="172"/>
      <c r="Y7" s="172"/>
      <c r="Z7" s="172"/>
      <c r="AA7" s="173">
        <v>1E-3</v>
      </c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1100-000000000000}">
      <formula1>$A$241:$A$243</formula1>
    </dataValidation>
    <dataValidation type="list" allowBlank="1" showInputMessage="1" showErrorMessage="1" sqref="B3:Z4 B6:Z47" xr:uid="{00000000-0002-0000-1100-000001000000}">
      <formula1>$A$55:$A$56</formula1>
    </dataValidation>
  </dataValidations>
  <pageMargins left="0.69930555555555596" right="0.69930555555555596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86"/>
  <dimension ref="A1:AB515"/>
  <sheetViews>
    <sheetView zoomScale="50" zoomScaleNormal="50" workbookViewId="0">
      <pane xSplit="1" ySplit="19" topLeftCell="B20" activePane="bottomRight" state="frozen"/>
      <selection activeCell="C49" sqref="C49:C51"/>
      <selection pane="topRight" activeCell="C49" sqref="C49:C51"/>
      <selection pane="bottomLeft" activeCell="C49" sqref="C49:C51"/>
      <selection pane="bottomRight" activeCell="D76" sqref="D7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2363</v>
      </c>
      <c r="E2" s="322"/>
      <c r="F2" s="322"/>
      <c r="G2" s="322"/>
      <c r="H2" s="321" t="s">
        <v>1770</v>
      </c>
      <c r="I2" s="321"/>
      <c r="J2" s="125">
        <v>41</v>
      </c>
      <c r="K2" s="323" t="s">
        <v>1771</v>
      </c>
      <c r="L2" s="324"/>
      <c r="M2" s="324"/>
      <c r="N2" s="325" t="s">
        <v>2628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2629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 t="s">
        <v>2630</v>
      </c>
      <c r="C5" s="342"/>
      <c r="D5" s="341">
        <v>22</v>
      </c>
      <c r="E5" s="342"/>
      <c r="F5" s="341">
        <v>1</v>
      </c>
      <c r="G5" s="342"/>
      <c r="H5" s="341">
        <v>41</v>
      </c>
      <c r="I5" s="342"/>
      <c r="J5" s="341" t="s">
        <v>2527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2631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/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0.4</v>
      </c>
    </row>
    <row r="21" spans="1:28" s="140" customFormat="1">
      <c r="A21" s="139" t="s">
        <v>1817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L21" s="140">
        <v>1</v>
      </c>
      <c r="M21" s="140">
        <v>1</v>
      </c>
      <c r="Q21" s="140">
        <v>1</v>
      </c>
      <c r="S21" s="140">
        <v>1</v>
      </c>
      <c r="T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18</v>
      </c>
      <c r="AB21" s="141">
        <v>0.04</v>
      </c>
    </row>
    <row r="22" spans="1:28" s="140" customFormat="1" ht="30">
      <c r="A22" s="139" t="s">
        <v>1804</v>
      </c>
      <c r="B22" s="142">
        <v>1</v>
      </c>
      <c r="C22" s="140">
        <v>1</v>
      </c>
      <c r="D22" s="140">
        <v>1</v>
      </c>
      <c r="F22" s="140">
        <v>1</v>
      </c>
      <c r="G22" s="140">
        <v>1</v>
      </c>
      <c r="H22" s="140">
        <v>1</v>
      </c>
      <c r="J22" s="140">
        <v>1</v>
      </c>
      <c r="L22" s="140">
        <v>1</v>
      </c>
      <c r="M22" s="140">
        <v>1</v>
      </c>
      <c r="N22" s="140">
        <v>1</v>
      </c>
      <c r="O22" s="140">
        <v>1</v>
      </c>
      <c r="S22" s="140">
        <v>1</v>
      </c>
      <c r="U22" s="140">
        <v>1</v>
      </c>
      <c r="V22" s="140">
        <v>1</v>
      </c>
      <c r="W22" s="140">
        <v>1</v>
      </c>
      <c r="AA22" s="140">
        <f t="shared" si="0"/>
        <v>15</v>
      </c>
      <c r="AB22" s="141">
        <v>0.04</v>
      </c>
    </row>
    <row r="23" spans="1:28" s="140" customFormat="1">
      <c r="A23" s="139" t="s">
        <v>1822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0.06</v>
      </c>
    </row>
    <row r="24" spans="1:28" s="140" customFormat="1" ht="30">
      <c r="A24" s="139" t="s">
        <v>1818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0.5</v>
      </c>
    </row>
    <row r="25" spans="1:28" s="140" customFormat="1">
      <c r="A25" s="139" t="s">
        <v>1820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J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U25" s="140">
        <v>1</v>
      </c>
      <c r="V25" s="140">
        <v>1</v>
      </c>
      <c r="W25" s="140">
        <v>1</v>
      </c>
      <c r="Z25" s="140">
        <v>1</v>
      </c>
      <c r="AA25" s="140">
        <f t="shared" si="0"/>
        <v>20</v>
      </c>
      <c r="AB25" s="141">
        <v>0.12</v>
      </c>
    </row>
    <row r="26" spans="1:28" s="140" customFormat="1" ht="30">
      <c r="A26" s="139" t="s">
        <v>2369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W26" s="140">
        <v>1</v>
      </c>
      <c r="Y26" s="140">
        <v>1</v>
      </c>
      <c r="Z26" s="140">
        <v>1</v>
      </c>
      <c r="AA26" s="140">
        <f t="shared" si="0"/>
        <v>24</v>
      </c>
      <c r="AB26" s="141">
        <v>0.08</v>
      </c>
    </row>
    <row r="27" spans="1:28" s="140" customFormat="1" ht="30">
      <c r="A27" s="139" t="s">
        <v>1823</v>
      </c>
      <c r="B27" s="142">
        <v>1</v>
      </c>
      <c r="C27" s="140">
        <v>1</v>
      </c>
      <c r="D27" s="140">
        <v>1</v>
      </c>
      <c r="G27" s="140">
        <v>1</v>
      </c>
      <c r="L27" s="140">
        <v>1</v>
      </c>
      <c r="Q27" s="140">
        <v>1</v>
      </c>
      <c r="R27" s="140">
        <v>1</v>
      </c>
      <c r="V27" s="140">
        <v>1</v>
      </c>
      <c r="AA27" s="140">
        <f t="shared" si="0"/>
        <v>8</v>
      </c>
      <c r="AB27" s="141">
        <v>0.01</v>
      </c>
    </row>
    <row r="28" spans="1:28" s="140" customFormat="1" ht="30">
      <c r="A28" s="139" t="s">
        <v>1826</v>
      </c>
      <c r="B28" s="142">
        <v>1</v>
      </c>
      <c r="C28" s="140">
        <v>1</v>
      </c>
      <c r="D28" s="140">
        <v>1</v>
      </c>
      <c r="G28" s="140">
        <v>1</v>
      </c>
      <c r="H28" s="140">
        <v>1</v>
      </c>
      <c r="K28" s="140">
        <v>1</v>
      </c>
      <c r="L28" s="140">
        <v>1</v>
      </c>
      <c r="M28" s="140">
        <v>1</v>
      </c>
      <c r="O28" s="140">
        <v>1</v>
      </c>
      <c r="P28" s="140">
        <v>1</v>
      </c>
      <c r="U28" s="140">
        <v>1</v>
      </c>
      <c r="AA28" s="140">
        <f t="shared" si="0"/>
        <v>11</v>
      </c>
      <c r="AB28" s="141">
        <v>0.01</v>
      </c>
    </row>
    <row r="29" spans="1:28" s="140" customFormat="1" ht="30">
      <c r="A29" s="139" t="s">
        <v>1824</v>
      </c>
      <c r="B29" s="142"/>
      <c r="F29" s="140">
        <v>1</v>
      </c>
      <c r="AA29" s="140">
        <f t="shared" si="0"/>
        <v>1</v>
      </c>
      <c r="AB29" s="141">
        <v>1E-3</v>
      </c>
    </row>
    <row r="30" spans="1:28" s="140" customFormat="1" ht="30">
      <c r="A30" s="139" t="s">
        <v>2278</v>
      </c>
      <c r="B30" s="142">
        <v>1</v>
      </c>
      <c r="C30" s="140">
        <v>1</v>
      </c>
      <c r="D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V30" s="140">
        <v>1</v>
      </c>
      <c r="W30" s="140">
        <v>1</v>
      </c>
      <c r="X30" s="140">
        <v>1</v>
      </c>
      <c r="Y30" s="140">
        <v>1</v>
      </c>
      <c r="AA30" s="140">
        <f t="shared" si="0"/>
        <v>20</v>
      </c>
      <c r="AB30" s="141">
        <v>2.5000000000000001E-2</v>
      </c>
    </row>
    <row r="31" spans="1:28" s="140" customFormat="1" ht="30">
      <c r="A31" s="139" t="s">
        <v>2309</v>
      </c>
      <c r="B31" s="142">
        <v>1</v>
      </c>
      <c r="D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U31" s="140">
        <v>1</v>
      </c>
      <c r="Z31" s="140">
        <v>1</v>
      </c>
      <c r="AA31" s="140">
        <f t="shared" si="0"/>
        <v>14</v>
      </c>
      <c r="AB31" s="141">
        <v>1.4999999999999999E-2</v>
      </c>
    </row>
    <row r="32" spans="1:28" s="140" customFormat="1" ht="30">
      <c r="A32" s="139" t="s">
        <v>2266</v>
      </c>
      <c r="B32" s="142">
        <v>1</v>
      </c>
      <c r="D32" s="140">
        <v>1</v>
      </c>
      <c r="E32" s="140">
        <v>1</v>
      </c>
      <c r="H32" s="140">
        <v>1</v>
      </c>
      <c r="I32" s="140">
        <v>1</v>
      </c>
      <c r="J32" s="140">
        <v>1</v>
      </c>
      <c r="M32" s="140">
        <v>1</v>
      </c>
      <c r="N32" s="140">
        <v>1</v>
      </c>
      <c r="O32" s="140">
        <v>1</v>
      </c>
      <c r="P32" s="140">
        <v>1</v>
      </c>
      <c r="Q32" s="140">
        <v>1</v>
      </c>
      <c r="R32" s="140">
        <v>1</v>
      </c>
      <c r="S32" s="140">
        <v>1</v>
      </c>
      <c r="U32" s="140">
        <v>1</v>
      </c>
      <c r="Y32" s="140">
        <v>1</v>
      </c>
      <c r="AA32" s="140">
        <f t="shared" si="0"/>
        <v>15</v>
      </c>
      <c r="AB32" s="141">
        <v>0.04</v>
      </c>
    </row>
    <row r="33" spans="1:28" s="140" customFormat="1" ht="30">
      <c r="A33" s="139" t="s">
        <v>2632</v>
      </c>
      <c r="B33" s="142">
        <v>1</v>
      </c>
      <c r="C33" s="140">
        <v>1</v>
      </c>
      <c r="D33" s="140">
        <v>1</v>
      </c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>
        <v>1</v>
      </c>
      <c r="K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X33" s="140">
        <v>1</v>
      </c>
      <c r="Y33" s="140">
        <v>1</v>
      </c>
      <c r="Z33" s="140">
        <v>1</v>
      </c>
      <c r="AA33" s="140">
        <f t="shared" si="0"/>
        <v>25</v>
      </c>
      <c r="AB33" s="141">
        <v>0.12</v>
      </c>
    </row>
    <row r="34" spans="1:28" s="140" customFormat="1" ht="30">
      <c r="A34" s="139" t="s">
        <v>2633</v>
      </c>
      <c r="B34" s="142">
        <v>1</v>
      </c>
      <c r="J34" s="140">
        <v>1</v>
      </c>
      <c r="M34" s="140">
        <v>1</v>
      </c>
      <c r="Q34" s="140">
        <v>1</v>
      </c>
      <c r="S34" s="140">
        <v>1</v>
      </c>
      <c r="Z34" s="140">
        <v>1</v>
      </c>
      <c r="AA34" s="140">
        <f t="shared" si="0"/>
        <v>6</v>
      </c>
      <c r="AB34" s="141">
        <v>5.0000000000000001E-3</v>
      </c>
    </row>
    <row r="35" spans="1:28" s="140" customFormat="1" ht="30">
      <c r="A35" s="139" t="s">
        <v>2285</v>
      </c>
      <c r="B35" s="142">
        <v>1</v>
      </c>
      <c r="C35" s="140">
        <v>1</v>
      </c>
      <c r="D35" s="140">
        <v>1</v>
      </c>
      <c r="G35" s="140">
        <v>1</v>
      </c>
      <c r="H35" s="140">
        <v>1</v>
      </c>
      <c r="I35" s="140">
        <v>1</v>
      </c>
      <c r="L35" s="140">
        <v>1</v>
      </c>
      <c r="M35" s="140">
        <v>1</v>
      </c>
      <c r="O35" s="140">
        <v>1</v>
      </c>
      <c r="P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AA35" s="140">
        <f t="shared" si="0"/>
        <v>18</v>
      </c>
      <c r="AB35" s="141">
        <v>0.05</v>
      </c>
    </row>
    <row r="36" spans="1:28" s="140" customFormat="1">
      <c r="A36" s="139" t="s">
        <v>1809</v>
      </c>
      <c r="B36" s="142"/>
      <c r="C36" s="140">
        <v>1</v>
      </c>
      <c r="D36" s="140">
        <v>1</v>
      </c>
      <c r="E36" s="140">
        <v>1</v>
      </c>
      <c r="F36" s="140">
        <v>1</v>
      </c>
      <c r="H36" s="140">
        <v>1</v>
      </c>
      <c r="I36" s="140">
        <v>1</v>
      </c>
      <c r="J36" s="140">
        <v>1</v>
      </c>
      <c r="K36" s="140">
        <v>1</v>
      </c>
      <c r="L36" s="140">
        <v>1</v>
      </c>
      <c r="M36" s="140">
        <v>1</v>
      </c>
      <c r="N36" s="140">
        <v>1</v>
      </c>
      <c r="O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U36" s="140">
        <v>1</v>
      </c>
      <c r="V36" s="140">
        <v>1</v>
      </c>
      <c r="W36" s="140">
        <v>1</v>
      </c>
      <c r="X36" s="140">
        <v>1</v>
      </c>
      <c r="Y36" s="140">
        <v>1</v>
      </c>
      <c r="Z36" s="140">
        <v>1</v>
      </c>
      <c r="AA36" s="140">
        <f t="shared" si="0"/>
        <v>23</v>
      </c>
      <c r="AB36" s="141">
        <v>0.12</v>
      </c>
    </row>
    <row r="37" spans="1:28" s="140" customFormat="1">
      <c r="A37" s="139" t="s">
        <v>2530</v>
      </c>
      <c r="B37" s="142"/>
      <c r="C37" s="140">
        <v>1</v>
      </c>
      <c r="D37" s="140">
        <v>1</v>
      </c>
      <c r="E37" s="140">
        <v>1</v>
      </c>
      <c r="F37" s="140">
        <v>1</v>
      </c>
      <c r="G37" s="140">
        <v>1</v>
      </c>
      <c r="H37" s="140">
        <v>1</v>
      </c>
      <c r="I37" s="140">
        <v>1</v>
      </c>
      <c r="J37" s="140">
        <v>1</v>
      </c>
      <c r="K37" s="140">
        <v>1</v>
      </c>
      <c r="U37" s="140">
        <v>1</v>
      </c>
      <c r="X37" s="140">
        <v>1</v>
      </c>
      <c r="AA37" s="140">
        <f t="shared" si="0"/>
        <v>11</v>
      </c>
      <c r="AB37" s="141">
        <v>0.01</v>
      </c>
    </row>
    <row r="38" spans="1:28" s="140" customFormat="1" ht="30">
      <c r="A38" s="139" t="s">
        <v>1834</v>
      </c>
      <c r="B38" s="142"/>
      <c r="F38" s="140">
        <v>1</v>
      </c>
      <c r="H38" s="140">
        <v>1</v>
      </c>
      <c r="I38" s="140">
        <v>1</v>
      </c>
      <c r="J38" s="140">
        <v>1</v>
      </c>
      <c r="K38" s="140">
        <v>1</v>
      </c>
      <c r="M38" s="140">
        <v>1</v>
      </c>
      <c r="O38" s="140">
        <v>1</v>
      </c>
      <c r="Q38" s="140">
        <v>1</v>
      </c>
      <c r="Z38" s="140">
        <v>1</v>
      </c>
      <c r="AA38" s="140">
        <f t="shared" si="0"/>
        <v>9</v>
      </c>
      <c r="AB38" s="141">
        <v>0.01</v>
      </c>
    </row>
    <row r="39" spans="1:28" s="140" customFormat="1" ht="30">
      <c r="A39" s="139" t="s">
        <v>2260</v>
      </c>
      <c r="B39" s="142"/>
      <c r="C39" s="140">
        <v>1</v>
      </c>
      <c r="AA39" s="140">
        <f t="shared" si="0"/>
        <v>1</v>
      </c>
      <c r="AB39" s="141">
        <v>1E-3</v>
      </c>
    </row>
    <row r="40" spans="1:28" s="140" customFormat="1" ht="30">
      <c r="A40" s="139" t="s">
        <v>2318</v>
      </c>
      <c r="B40" s="142"/>
      <c r="L40" s="140">
        <v>1</v>
      </c>
      <c r="M40" s="140">
        <v>1</v>
      </c>
      <c r="N40" s="140">
        <v>1</v>
      </c>
      <c r="R40" s="140">
        <v>1</v>
      </c>
      <c r="S40" s="140">
        <v>1</v>
      </c>
      <c r="U40" s="140">
        <v>1</v>
      </c>
      <c r="V40" s="140">
        <v>1</v>
      </c>
      <c r="W40" s="140">
        <v>1</v>
      </c>
      <c r="X40" s="140">
        <v>1</v>
      </c>
      <c r="Y40" s="140">
        <v>1</v>
      </c>
      <c r="AA40" s="140">
        <f t="shared" si="0"/>
        <v>10</v>
      </c>
      <c r="AB40" s="141">
        <v>5.0000000000000001E-3</v>
      </c>
    </row>
    <row r="41" spans="1:28" s="140" customFormat="1">
      <c r="A41" s="139" t="s">
        <v>2510</v>
      </c>
      <c r="B41" s="142"/>
      <c r="C41" s="140">
        <v>1</v>
      </c>
      <c r="D41" s="140">
        <v>1</v>
      </c>
      <c r="E41" s="140">
        <v>1</v>
      </c>
      <c r="G41" s="140">
        <v>1</v>
      </c>
      <c r="I41" s="140">
        <v>1</v>
      </c>
      <c r="L41" s="140">
        <v>1</v>
      </c>
      <c r="N41" s="140">
        <v>1</v>
      </c>
      <c r="Q41" s="140">
        <v>1</v>
      </c>
      <c r="R41" s="140">
        <v>1</v>
      </c>
      <c r="AA41" s="140">
        <f t="shared" si="0"/>
        <v>9</v>
      </c>
      <c r="AB41" s="141">
        <v>5.0000000000000001E-3</v>
      </c>
    </row>
    <row r="42" spans="1:28" s="140" customFormat="1">
      <c r="A42" s="139" t="s">
        <v>2275</v>
      </c>
      <c r="B42" s="142"/>
      <c r="E42" s="140">
        <v>1</v>
      </c>
      <c r="H42" s="140">
        <v>1</v>
      </c>
      <c r="I42" s="140">
        <v>1</v>
      </c>
      <c r="J42" s="140">
        <v>1</v>
      </c>
      <c r="K42" s="140">
        <v>1</v>
      </c>
      <c r="M42" s="140">
        <v>1</v>
      </c>
      <c r="N42" s="140">
        <v>1</v>
      </c>
      <c r="O42" s="140">
        <v>1</v>
      </c>
      <c r="P42" s="140">
        <v>1</v>
      </c>
      <c r="R42" s="140">
        <v>1</v>
      </c>
      <c r="S42" s="140">
        <v>1</v>
      </c>
      <c r="T42" s="140">
        <v>1</v>
      </c>
      <c r="U42" s="140">
        <v>1</v>
      </c>
      <c r="W42" s="140">
        <v>1</v>
      </c>
      <c r="X42" s="140">
        <v>1</v>
      </c>
      <c r="Z42" s="140">
        <v>1</v>
      </c>
      <c r="AA42" s="140">
        <f t="shared" si="0"/>
        <v>16</v>
      </c>
      <c r="AB42" s="141">
        <v>0.03</v>
      </c>
    </row>
    <row r="43" spans="1:28" s="140" customFormat="1">
      <c r="A43" s="139" t="s">
        <v>1812</v>
      </c>
      <c r="B43" s="142">
        <v>1</v>
      </c>
      <c r="C43" s="140">
        <v>1</v>
      </c>
      <c r="D43" s="140">
        <v>1</v>
      </c>
      <c r="E43" s="140">
        <v>1</v>
      </c>
      <c r="H43" s="140">
        <v>1</v>
      </c>
      <c r="I43" s="140">
        <v>1</v>
      </c>
      <c r="J43" s="140">
        <v>1</v>
      </c>
      <c r="K43" s="140">
        <v>1</v>
      </c>
      <c r="M43" s="140">
        <v>1</v>
      </c>
      <c r="N43" s="140">
        <v>1</v>
      </c>
      <c r="P43" s="140">
        <v>1</v>
      </c>
      <c r="Q43" s="140">
        <v>1</v>
      </c>
      <c r="Z43" s="140">
        <v>1</v>
      </c>
      <c r="AA43" s="140">
        <f t="shared" si="0"/>
        <v>13</v>
      </c>
      <c r="AB43" s="141">
        <v>1.4999999999999999E-2</v>
      </c>
    </row>
    <row r="44" spans="1:28" s="140" customFormat="1" ht="30">
      <c r="A44" s="139" t="s">
        <v>1836</v>
      </c>
      <c r="B44" s="142"/>
      <c r="E44" s="140">
        <v>1</v>
      </c>
      <c r="AA44" s="140">
        <f t="shared" si="0"/>
        <v>1</v>
      </c>
      <c r="AB44" s="141">
        <v>1E-3</v>
      </c>
    </row>
    <row r="45" spans="1:28" s="140" customFormat="1" ht="30">
      <c r="A45" s="139" t="s">
        <v>2259</v>
      </c>
      <c r="B45" s="142"/>
      <c r="I45" s="140">
        <v>1</v>
      </c>
      <c r="AA45" s="140">
        <f t="shared" si="0"/>
        <v>1</v>
      </c>
      <c r="AB45" s="141">
        <v>1E-3</v>
      </c>
    </row>
    <row r="46" spans="1:28" s="140" customFormat="1" ht="30">
      <c r="A46" s="139" t="s">
        <v>2276</v>
      </c>
      <c r="B46" s="139"/>
      <c r="M46" s="140">
        <v>1</v>
      </c>
      <c r="N46" s="140">
        <v>1</v>
      </c>
      <c r="AA46" s="140">
        <f t="shared" si="0"/>
        <v>2</v>
      </c>
      <c r="AB46" s="141">
        <v>1E-3</v>
      </c>
    </row>
    <row r="47" spans="1:28" s="140" customFormat="1" ht="30">
      <c r="A47" s="139" t="s">
        <v>2225</v>
      </c>
      <c r="B47" s="139"/>
      <c r="O47" s="140">
        <v>1</v>
      </c>
      <c r="R47" s="140">
        <v>1</v>
      </c>
      <c r="U47" s="140">
        <v>1</v>
      </c>
      <c r="V47" s="140">
        <v>1</v>
      </c>
      <c r="AA47" s="140">
        <f t="shared" si="0"/>
        <v>4</v>
      </c>
      <c r="AB47" s="141">
        <v>1E-3</v>
      </c>
    </row>
    <row r="48" spans="1:28" s="140" customFormat="1">
      <c r="A48" s="139" t="s">
        <v>1829</v>
      </c>
      <c r="B48" s="139"/>
      <c r="N48" s="140">
        <v>1</v>
      </c>
      <c r="AA48" s="140">
        <f t="shared" si="0"/>
        <v>1</v>
      </c>
      <c r="AB48" s="141">
        <v>1E-3</v>
      </c>
    </row>
    <row r="49" spans="1:28" s="140" customFormat="1">
      <c r="A49" s="139" t="s">
        <v>2226</v>
      </c>
      <c r="B49" s="139"/>
      <c r="O49" s="140">
        <v>1</v>
      </c>
      <c r="X49" s="140">
        <v>1</v>
      </c>
      <c r="AA49" s="140">
        <f t="shared" si="0"/>
        <v>2</v>
      </c>
      <c r="AB49" s="141">
        <v>1E-3</v>
      </c>
    </row>
    <row r="50" spans="1:28" s="140" customFormat="1" ht="30">
      <c r="A50" s="139" t="s">
        <v>2286</v>
      </c>
      <c r="B50" s="139"/>
      <c r="T50" s="140">
        <v>1</v>
      </c>
      <c r="U50" s="140">
        <v>1</v>
      </c>
      <c r="X50" s="140">
        <v>1</v>
      </c>
      <c r="Y50" s="140">
        <v>1</v>
      </c>
      <c r="Z50" s="140">
        <v>1</v>
      </c>
      <c r="AA50" s="140">
        <f t="shared" si="0"/>
        <v>5</v>
      </c>
      <c r="AB50" s="141">
        <v>0.05</v>
      </c>
    </row>
    <row r="51" spans="1:28" s="140" customFormat="1" ht="30">
      <c r="A51" s="139" t="s">
        <v>2634</v>
      </c>
      <c r="B51" s="143"/>
      <c r="T51" s="140">
        <v>1</v>
      </c>
      <c r="AA51" s="140">
        <f t="shared" si="0"/>
        <v>1</v>
      </c>
      <c r="AB51" s="141">
        <v>0.04</v>
      </c>
    </row>
    <row r="52" spans="1:28" s="140" customFormat="1" ht="30">
      <c r="A52" s="139" t="s">
        <v>1797</v>
      </c>
      <c r="B52" s="143"/>
      <c r="T52" s="140">
        <v>1</v>
      </c>
      <c r="AA52" s="140">
        <f t="shared" si="0"/>
        <v>1</v>
      </c>
      <c r="AB52" s="141">
        <v>1E-3</v>
      </c>
    </row>
    <row r="53" spans="1:28" s="140" customFormat="1">
      <c r="A53" s="139" t="s">
        <v>1828</v>
      </c>
      <c r="B53" s="143"/>
      <c r="S53" s="140">
        <v>1</v>
      </c>
      <c r="AA53" s="140">
        <f t="shared" si="0"/>
        <v>1</v>
      </c>
      <c r="AB53" s="141">
        <v>1E-3</v>
      </c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1200-000000000000}">
      <formula1>DESC_LATIN</formula1>
    </dataValidation>
    <dataValidation type="list" allowBlank="1" showInputMessage="1" showErrorMessage="1" sqref="A20:A114" xr:uid="{00000000-0002-0000-1200-000001000000}">
      <formula1>$A$244:$A$503</formula1>
    </dataValidation>
    <dataValidation type="list" allowBlank="1" showInputMessage="1" showErrorMessage="1" sqref="B20:Z114 B12:Z16" xr:uid="{00000000-0002-0000-1200-000002000000}">
      <formula1>$A$241:$A$242</formula1>
    </dataValidation>
    <dataValidation type="list" allowBlank="1" showInputMessage="1" showErrorMessage="1" sqref="B115:AA194" xr:uid="{00000000-0002-0000-12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4000000}">
          <x14:formula1>
            <xm:f>'G:\LTMN\Braunton Burrows 06.19\Raw data\[41,44.xlsx]Whole site species list &amp; BAPs'!#REF!</xm:f>
          </x14:formula1>
          <xm:sqref>L5:O5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87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W4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2323</v>
      </c>
      <c r="B3" s="172" t="s">
        <v>2214</v>
      </c>
      <c r="C3" s="172"/>
      <c r="D3" s="172"/>
      <c r="E3" s="172"/>
      <c r="F3" s="172" t="s">
        <v>2214</v>
      </c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 t="s">
        <v>2627</v>
      </c>
      <c r="B4" s="172"/>
      <c r="C4" s="172"/>
      <c r="D4" s="172"/>
      <c r="E4" s="172"/>
      <c r="F4" s="172" t="s">
        <v>2214</v>
      </c>
      <c r="G4" s="172"/>
      <c r="H4" s="172"/>
      <c r="I4" s="172"/>
      <c r="J4" s="172" t="s">
        <v>2214</v>
      </c>
      <c r="K4" s="172"/>
      <c r="L4" s="172" t="s">
        <v>2214</v>
      </c>
      <c r="M4" s="172"/>
      <c r="N4" s="172"/>
      <c r="O4" s="172" t="s">
        <v>2214</v>
      </c>
      <c r="P4" s="172"/>
      <c r="Q4" s="172" t="s">
        <v>2214</v>
      </c>
      <c r="R4" s="172"/>
      <c r="S4" s="172" t="s">
        <v>2214</v>
      </c>
      <c r="T4" s="172" t="s">
        <v>2214</v>
      </c>
      <c r="U4" s="172"/>
      <c r="V4" s="172" t="s">
        <v>2214</v>
      </c>
      <c r="W4" s="172" t="s">
        <v>2214</v>
      </c>
      <c r="X4" s="172"/>
      <c r="Y4" s="172"/>
      <c r="Z4" s="172"/>
      <c r="AA4" s="174"/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1300-000000000000}">
      <formula1>$A$241:$A$243</formula1>
    </dataValidation>
    <dataValidation type="list" allowBlank="1" showInputMessage="1" showErrorMessage="1" sqref="B3:Z4 B6:Z47" xr:uid="{00000000-0002-0000-1300-000001000000}">
      <formula1>$A$55:$A$56</formula1>
    </dataValidation>
  </dataValidations>
  <pageMargins left="0.69930555555555596" right="0.69930555555555596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88" filterMode="1"/>
  <dimension ref="A1:AB515"/>
  <sheetViews>
    <sheetView topLeftCell="A10" zoomScale="60" zoomScaleNormal="60" workbookViewId="0">
      <pane xSplit="1" topLeftCell="B1" activePane="topRight" state="frozen"/>
      <selection activeCell="C49" sqref="C49:C51"/>
      <selection pane="topRight" activeCell="A51" sqref="A51:A120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40</v>
      </c>
      <c r="K2" s="323" t="s">
        <v>1771</v>
      </c>
      <c r="L2" s="324"/>
      <c r="M2" s="324"/>
      <c r="N2" s="325" t="s">
        <v>2622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 t="s">
        <v>2554</v>
      </c>
      <c r="C5" s="342"/>
      <c r="D5" s="341" t="s">
        <v>2555</v>
      </c>
      <c r="E5" s="342"/>
      <c r="F5" s="341">
        <v>15</v>
      </c>
      <c r="G5" s="342"/>
      <c r="H5" s="341">
        <v>145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2623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4.5</v>
      </c>
      <c r="C11" s="130">
        <v>4.5</v>
      </c>
      <c r="D11" s="130">
        <v>4.5</v>
      </c>
      <c r="E11" s="130">
        <v>3.5</v>
      </c>
      <c r="F11" s="130">
        <v>3.5</v>
      </c>
      <c r="G11" s="130">
        <v>6.5</v>
      </c>
      <c r="H11" s="130">
        <v>4.5</v>
      </c>
      <c r="I11" s="130">
        <v>4</v>
      </c>
      <c r="J11" s="130">
        <v>3</v>
      </c>
      <c r="K11" s="130">
        <v>4</v>
      </c>
      <c r="L11" s="130">
        <v>4.5</v>
      </c>
      <c r="M11" s="130">
        <v>4</v>
      </c>
      <c r="N11" s="130">
        <v>4.5</v>
      </c>
      <c r="O11" s="130">
        <v>4.5</v>
      </c>
      <c r="P11" s="130">
        <v>4</v>
      </c>
      <c r="Q11" s="130">
        <v>4.5</v>
      </c>
      <c r="R11" s="130">
        <v>6</v>
      </c>
      <c r="S11" s="130">
        <v>5</v>
      </c>
      <c r="T11" s="130">
        <v>4.5</v>
      </c>
      <c r="U11" s="130">
        <v>5</v>
      </c>
      <c r="V11" s="130">
        <v>4.5</v>
      </c>
      <c r="W11" s="130">
        <v>4</v>
      </c>
      <c r="X11" s="130">
        <v>2.5</v>
      </c>
      <c r="Y11" s="130">
        <v>3</v>
      </c>
      <c r="Z11" s="130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25</v>
      </c>
      <c r="AB14" s="134">
        <v>0.09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0.04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 hidden="1">
      <c r="A20" s="139" t="s">
        <v>1829</v>
      </c>
      <c r="B20" s="139"/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24</v>
      </c>
      <c r="AB20" s="141">
        <v>0.2</v>
      </c>
    </row>
    <row r="21" spans="1:28" s="140" customFormat="1" hidden="1">
      <c r="A21" s="139" t="s">
        <v>2261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O21" s="140">
        <v>1</v>
      </c>
      <c r="Q21" s="140">
        <v>1</v>
      </c>
      <c r="R21" s="140">
        <v>1</v>
      </c>
      <c r="S21" s="140">
        <v>1</v>
      </c>
      <c r="V21" s="140">
        <v>1</v>
      </c>
      <c r="Y21" s="140">
        <v>1</v>
      </c>
      <c r="Z21" s="140">
        <v>1</v>
      </c>
      <c r="AA21" s="140">
        <f t="shared" ref="AA21:AA84" si="0">COUNTIF(B21:Z21,"1")</f>
        <v>15</v>
      </c>
      <c r="AB21" s="141">
        <v>0.06</v>
      </c>
    </row>
    <row r="22" spans="1:28" s="140" customFormat="1" hidden="1">
      <c r="A22" s="139" t="s">
        <v>1807</v>
      </c>
      <c r="B22" s="142">
        <v>1</v>
      </c>
      <c r="C22" s="140">
        <v>1</v>
      </c>
      <c r="F22" s="140">
        <v>1</v>
      </c>
      <c r="G22" s="140">
        <v>1</v>
      </c>
      <c r="I22" s="140">
        <v>1</v>
      </c>
      <c r="J22" s="140">
        <v>1</v>
      </c>
      <c r="L22" s="140">
        <v>1</v>
      </c>
      <c r="M22" s="140">
        <v>1</v>
      </c>
      <c r="N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X22" s="140">
        <v>1</v>
      </c>
      <c r="Y22" s="140">
        <v>1</v>
      </c>
      <c r="Z22" s="140">
        <v>1</v>
      </c>
      <c r="AA22" s="140">
        <f t="shared" si="0"/>
        <v>17</v>
      </c>
      <c r="AB22" s="141">
        <v>0.06</v>
      </c>
    </row>
    <row r="23" spans="1:28" s="140" customFormat="1" hidden="1">
      <c r="A23" s="139" t="s">
        <v>1810</v>
      </c>
      <c r="B23" s="142">
        <v>1</v>
      </c>
      <c r="C23" s="140">
        <v>1</v>
      </c>
      <c r="D23" s="140">
        <v>1</v>
      </c>
      <c r="G23" s="140">
        <v>1</v>
      </c>
      <c r="H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22</v>
      </c>
      <c r="AB23" s="141">
        <v>0.12</v>
      </c>
    </row>
    <row r="24" spans="1:28" s="140" customFormat="1" ht="30" hidden="1">
      <c r="A24" s="139" t="s">
        <v>1834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H24" s="140">
        <v>1</v>
      </c>
      <c r="I24" s="140">
        <v>1</v>
      </c>
      <c r="J24" s="140">
        <v>1</v>
      </c>
      <c r="K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Y24" s="140">
        <v>1</v>
      </c>
      <c r="AA24" s="140">
        <f t="shared" si="0"/>
        <v>17</v>
      </c>
      <c r="AB24" s="141">
        <v>0.06</v>
      </c>
    </row>
    <row r="25" spans="1:28" s="140" customFormat="1" hidden="1">
      <c r="A25" s="139" t="s">
        <v>2624</v>
      </c>
      <c r="B25" s="142">
        <v>1</v>
      </c>
      <c r="C25" s="140">
        <v>1</v>
      </c>
      <c r="D25" s="140">
        <v>1</v>
      </c>
      <c r="H25" s="140">
        <v>1</v>
      </c>
      <c r="AA25" s="140">
        <f t="shared" si="0"/>
        <v>4</v>
      </c>
      <c r="AB25" s="141">
        <v>0.04</v>
      </c>
    </row>
    <row r="26" spans="1:28" s="140" customFormat="1" ht="30" hidden="1">
      <c r="A26" s="139" t="s">
        <v>1797</v>
      </c>
      <c r="B26" s="142"/>
      <c r="D26" s="140">
        <v>1</v>
      </c>
      <c r="AA26" s="140">
        <f t="shared" si="0"/>
        <v>1</v>
      </c>
      <c r="AB26" s="141">
        <v>5.0000000000000001E-3</v>
      </c>
    </row>
    <row r="27" spans="1:28" s="140" customFormat="1" hidden="1">
      <c r="A27" s="139" t="s">
        <v>1800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24</v>
      </c>
      <c r="AB27" s="141">
        <v>0.3</v>
      </c>
    </row>
    <row r="28" spans="1:28" s="140" customFormat="1" ht="30" hidden="1">
      <c r="A28" s="139" t="s">
        <v>2391</v>
      </c>
      <c r="B28" s="142">
        <v>1</v>
      </c>
      <c r="E28" s="140">
        <v>1</v>
      </c>
      <c r="F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S28" s="140">
        <v>1</v>
      </c>
      <c r="T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15</v>
      </c>
      <c r="AB28" s="141">
        <v>0.02</v>
      </c>
    </row>
    <row r="29" spans="1:28" s="140" customFormat="1" hidden="1">
      <c r="A29" s="139" t="s">
        <v>1828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U29" s="140">
        <v>1</v>
      </c>
      <c r="V29" s="140">
        <v>1</v>
      </c>
      <c r="W29" s="140">
        <v>1</v>
      </c>
      <c r="Y29" s="140">
        <v>1</v>
      </c>
      <c r="Z29" s="140">
        <v>1</v>
      </c>
      <c r="AA29" s="140">
        <f t="shared" si="0"/>
        <v>23</v>
      </c>
      <c r="AB29" s="141">
        <v>0.04</v>
      </c>
    </row>
    <row r="30" spans="1:28" s="140" customFormat="1" hidden="1">
      <c r="A30" s="139" t="s">
        <v>1813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J30" s="140">
        <v>1</v>
      </c>
      <c r="K30" s="140">
        <v>1</v>
      </c>
      <c r="L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V30" s="140">
        <v>1</v>
      </c>
      <c r="W30" s="140">
        <v>1</v>
      </c>
      <c r="Y30" s="140">
        <v>1</v>
      </c>
      <c r="Z30" s="140">
        <v>1</v>
      </c>
      <c r="AA30" s="140">
        <f t="shared" si="0"/>
        <v>21</v>
      </c>
      <c r="AB30" s="141">
        <v>0.02</v>
      </c>
    </row>
    <row r="31" spans="1:28" s="140" customFormat="1" ht="30" hidden="1">
      <c r="A31" s="139" t="s">
        <v>1816</v>
      </c>
      <c r="B31" s="142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L31" s="140">
        <v>1</v>
      </c>
      <c r="M31" s="140">
        <v>1</v>
      </c>
      <c r="N31" s="140">
        <v>1</v>
      </c>
      <c r="O31" s="140">
        <v>1</v>
      </c>
      <c r="R31" s="140">
        <v>1</v>
      </c>
      <c r="S31" s="140">
        <v>1</v>
      </c>
      <c r="U31" s="140">
        <v>1</v>
      </c>
      <c r="X31" s="140">
        <v>1</v>
      </c>
      <c r="Z31" s="140">
        <v>1</v>
      </c>
      <c r="AA31" s="140">
        <f t="shared" si="0"/>
        <v>16</v>
      </c>
      <c r="AB31" s="141">
        <v>0.04</v>
      </c>
    </row>
    <row r="32" spans="1:28" s="140" customFormat="1" ht="30" hidden="1">
      <c r="A32" s="139" t="s">
        <v>2372</v>
      </c>
      <c r="B32" s="142">
        <v>1</v>
      </c>
      <c r="C32" s="140">
        <v>1</v>
      </c>
      <c r="D32" s="140">
        <v>1</v>
      </c>
      <c r="E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>
        <v>1</v>
      </c>
      <c r="L32" s="140">
        <v>1</v>
      </c>
      <c r="P32" s="140">
        <v>1</v>
      </c>
      <c r="Q32" s="140">
        <v>1</v>
      </c>
      <c r="R32" s="140">
        <v>1</v>
      </c>
      <c r="S32" s="140">
        <v>1</v>
      </c>
      <c r="T32" s="140">
        <v>1</v>
      </c>
      <c r="U32" s="140">
        <v>1</v>
      </c>
      <c r="V32" s="140">
        <v>1</v>
      </c>
      <c r="AA32" s="140">
        <f t="shared" si="0"/>
        <v>17</v>
      </c>
      <c r="AB32" s="141">
        <v>0.05</v>
      </c>
    </row>
    <row r="33" spans="1:28" s="140" customFormat="1" ht="30" hidden="1">
      <c r="A33" s="139" t="s">
        <v>1836</v>
      </c>
      <c r="B33" s="142"/>
      <c r="C33" s="140">
        <v>1</v>
      </c>
      <c r="Y33" s="140">
        <v>1</v>
      </c>
      <c r="AA33" s="140">
        <f t="shared" si="0"/>
        <v>2</v>
      </c>
      <c r="AB33" s="141">
        <v>5.0000000000000001E-3</v>
      </c>
    </row>
    <row r="34" spans="1:28" s="140" customFormat="1" ht="30" hidden="1">
      <c r="A34" s="139" t="s">
        <v>2334</v>
      </c>
      <c r="B34" s="142"/>
      <c r="E34" s="140">
        <v>1</v>
      </c>
      <c r="F34" s="140">
        <v>1</v>
      </c>
      <c r="G34" s="140">
        <v>1</v>
      </c>
      <c r="H34" s="140">
        <v>1</v>
      </c>
      <c r="J34" s="140">
        <v>1</v>
      </c>
      <c r="K34" s="140">
        <v>1</v>
      </c>
      <c r="L34" s="140">
        <v>1</v>
      </c>
      <c r="M34" s="140">
        <v>1</v>
      </c>
      <c r="N34" s="140">
        <v>1</v>
      </c>
      <c r="O34" s="140">
        <v>1</v>
      </c>
      <c r="P34" s="140">
        <v>1</v>
      </c>
      <c r="Q34" s="140">
        <v>1</v>
      </c>
      <c r="S34" s="140">
        <v>1</v>
      </c>
      <c r="T34" s="140">
        <v>1</v>
      </c>
      <c r="U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si="0"/>
        <v>19</v>
      </c>
      <c r="AB34" s="141">
        <v>0.02</v>
      </c>
    </row>
    <row r="35" spans="1:28" s="140" customFormat="1" hidden="1">
      <c r="A35" s="139" t="s">
        <v>1817</v>
      </c>
      <c r="B35" s="142"/>
      <c r="E35" s="140">
        <v>1</v>
      </c>
      <c r="F35" s="140">
        <v>1</v>
      </c>
      <c r="G35" s="140">
        <v>1</v>
      </c>
      <c r="K35" s="140">
        <v>1</v>
      </c>
      <c r="N35" s="140">
        <v>1</v>
      </c>
      <c r="P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Z35" s="140">
        <v>1</v>
      </c>
      <c r="AA35" s="140">
        <f t="shared" si="0"/>
        <v>16</v>
      </c>
      <c r="AB35" s="141">
        <v>0.03</v>
      </c>
    </row>
    <row r="36" spans="1:28" s="140" customFormat="1" hidden="1">
      <c r="A36" s="139" t="s">
        <v>2253</v>
      </c>
      <c r="B36" s="142"/>
      <c r="E36" s="140">
        <v>1</v>
      </c>
      <c r="G36" s="140">
        <v>1</v>
      </c>
      <c r="L36" s="140">
        <v>1</v>
      </c>
      <c r="N36" s="140">
        <v>1</v>
      </c>
      <c r="Q36" s="140">
        <v>1</v>
      </c>
      <c r="S36" s="140">
        <v>1</v>
      </c>
      <c r="Z36" s="140">
        <v>1</v>
      </c>
      <c r="AA36" s="140">
        <f t="shared" si="0"/>
        <v>7</v>
      </c>
      <c r="AB36" s="141">
        <v>0.02</v>
      </c>
    </row>
    <row r="37" spans="1:28" s="140" customFormat="1" ht="30" hidden="1">
      <c r="A37" s="139" t="s">
        <v>2625</v>
      </c>
      <c r="B37" s="142"/>
      <c r="E37" s="140">
        <v>1</v>
      </c>
      <c r="AA37" s="140">
        <f t="shared" si="0"/>
        <v>1</v>
      </c>
      <c r="AB37" s="141">
        <v>5.0000000000000001E-3</v>
      </c>
    </row>
    <row r="38" spans="1:28" s="140" customFormat="1" ht="30" hidden="1">
      <c r="A38" s="139" t="s">
        <v>2318</v>
      </c>
      <c r="B38" s="142"/>
      <c r="E38" s="140">
        <v>1</v>
      </c>
      <c r="Q38" s="140">
        <v>1</v>
      </c>
      <c r="R38" s="140">
        <v>1</v>
      </c>
      <c r="S38" s="140">
        <v>1</v>
      </c>
      <c r="V38" s="140">
        <v>1</v>
      </c>
      <c r="W38" s="140">
        <v>1</v>
      </c>
      <c r="AA38" s="140">
        <f t="shared" si="0"/>
        <v>6</v>
      </c>
      <c r="AB38" s="141">
        <v>5.0000000000000001E-3</v>
      </c>
    </row>
    <row r="39" spans="1:28" s="140" customFormat="1" ht="30" hidden="1">
      <c r="A39" s="139" t="s">
        <v>1832</v>
      </c>
      <c r="B39" s="142"/>
      <c r="E39" s="140">
        <v>1</v>
      </c>
      <c r="O39" s="140">
        <v>1</v>
      </c>
      <c r="AA39" s="140">
        <f t="shared" si="0"/>
        <v>2</v>
      </c>
      <c r="AB39" s="141">
        <v>5.0000000000000001E-3</v>
      </c>
    </row>
    <row r="40" spans="1:28" s="140" customFormat="1" ht="30" hidden="1">
      <c r="A40" s="139" t="s">
        <v>1823</v>
      </c>
      <c r="B40" s="142"/>
      <c r="F40" s="140">
        <v>1</v>
      </c>
      <c r="AA40" s="140">
        <f t="shared" si="0"/>
        <v>1</v>
      </c>
      <c r="AB40" s="141">
        <v>5.0000000000000001E-3</v>
      </c>
    </row>
    <row r="41" spans="1:28" s="140" customFormat="1" hidden="1">
      <c r="A41" s="139" t="s">
        <v>1820</v>
      </c>
      <c r="B41" s="142"/>
      <c r="F41" s="140">
        <v>1</v>
      </c>
      <c r="H41" s="140">
        <v>1</v>
      </c>
      <c r="T41" s="140">
        <v>1</v>
      </c>
      <c r="U41" s="140">
        <v>1</v>
      </c>
      <c r="V41" s="140">
        <v>1</v>
      </c>
      <c r="Y41" s="140">
        <v>1</v>
      </c>
      <c r="Z41" s="140">
        <v>1</v>
      </c>
      <c r="AA41" s="140">
        <f t="shared" si="0"/>
        <v>7</v>
      </c>
      <c r="AB41" s="141">
        <v>0.01</v>
      </c>
    </row>
    <row r="42" spans="1:28" s="140" customFormat="1" hidden="1">
      <c r="A42" s="139" t="s">
        <v>2626</v>
      </c>
      <c r="B42" s="142">
        <v>1</v>
      </c>
      <c r="C42" s="140">
        <v>1</v>
      </c>
      <c r="D42" s="140">
        <v>1</v>
      </c>
      <c r="E42" s="140">
        <v>1</v>
      </c>
      <c r="F42" s="140">
        <v>1</v>
      </c>
      <c r="G42" s="140">
        <v>1</v>
      </c>
      <c r="H42" s="140">
        <v>1</v>
      </c>
      <c r="I42" s="140">
        <v>1</v>
      </c>
      <c r="J42" s="140">
        <v>1</v>
      </c>
      <c r="L42" s="140">
        <v>1</v>
      </c>
      <c r="M42" s="140">
        <v>1</v>
      </c>
      <c r="N42" s="140">
        <v>1</v>
      </c>
      <c r="O42" s="140">
        <v>1</v>
      </c>
      <c r="P42" s="140">
        <v>1</v>
      </c>
      <c r="Q42" s="140">
        <v>1</v>
      </c>
      <c r="R42" s="140">
        <v>1</v>
      </c>
      <c r="S42" s="140">
        <v>1</v>
      </c>
      <c r="T42" s="140">
        <v>1</v>
      </c>
      <c r="U42" s="140">
        <v>1</v>
      </c>
      <c r="V42" s="140">
        <v>1</v>
      </c>
      <c r="W42" s="140">
        <v>1</v>
      </c>
      <c r="X42" s="140">
        <v>1</v>
      </c>
      <c r="Y42" s="140">
        <v>1</v>
      </c>
      <c r="Z42" s="140">
        <v>1</v>
      </c>
      <c r="AA42" s="140">
        <f t="shared" si="0"/>
        <v>24</v>
      </c>
      <c r="AB42" s="141">
        <v>0.1</v>
      </c>
    </row>
    <row r="43" spans="1:28" s="140" customFormat="1" ht="30" hidden="1">
      <c r="A43" s="139" t="s">
        <v>2230</v>
      </c>
      <c r="B43" s="142"/>
      <c r="G43" s="140">
        <v>1</v>
      </c>
      <c r="H43" s="140">
        <v>1</v>
      </c>
      <c r="O43" s="140">
        <v>1</v>
      </c>
      <c r="Q43" s="140">
        <v>1</v>
      </c>
      <c r="S43" s="140">
        <v>1</v>
      </c>
      <c r="T43" s="140">
        <v>1</v>
      </c>
      <c r="U43" s="140">
        <v>1</v>
      </c>
      <c r="W43" s="140">
        <v>1</v>
      </c>
      <c r="X43" s="140">
        <v>1</v>
      </c>
      <c r="Y43" s="140">
        <v>1</v>
      </c>
      <c r="Z43" s="140">
        <v>1</v>
      </c>
      <c r="AA43" s="140">
        <f t="shared" si="0"/>
        <v>11</v>
      </c>
      <c r="AB43" s="141">
        <v>0.01</v>
      </c>
    </row>
    <row r="44" spans="1:28" s="140" customFormat="1" hidden="1">
      <c r="A44" s="139" t="s">
        <v>1835</v>
      </c>
      <c r="B44" s="142"/>
      <c r="H44" s="140">
        <v>1</v>
      </c>
      <c r="M44" s="140">
        <v>1</v>
      </c>
      <c r="W44" s="140">
        <v>1</v>
      </c>
      <c r="Y44" s="140">
        <v>1</v>
      </c>
      <c r="AA44" s="140">
        <f t="shared" si="0"/>
        <v>4</v>
      </c>
      <c r="AB44" s="141">
        <v>5.0000000000000001E-3</v>
      </c>
    </row>
    <row r="45" spans="1:28" s="140" customFormat="1" hidden="1">
      <c r="A45" s="139" t="s">
        <v>1830</v>
      </c>
      <c r="B45" s="142"/>
      <c r="I45" s="140">
        <v>1</v>
      </c>
      <c r="L45" s="140">
        <v>1</v>
      </c>
      <c r="N45" s="140">
        <v>1</v>
      </c>
      <c r="Q45" s="140">
        <v>1</v>
      </c>
      <c r="AA45" s="140">
        <f t="shared" si="0"/>
        <v>4</v>
      </c>
      <c r="AB45" s="141">
        <v>0.01</v>
      </c>
    </row>
    <row r="46" spans="1:28" s="140" customFormat="1" ht="30" hidden="1">
      <c r="A46" s="139" t="s">
        <v>1832</v>
      </c>
      <c r="B46" s="139"/>
      <c r="K46" s="140">
        <v>1</v>
      </c>
      <c r="T46" s="140">
        <v>1</v>
      </c>
      <c r="W46" s="140">
        <v>1</v>
      </c>
      <c r="Y46" s="140">
        <v>1</v>
      </c>
      <c r="AA46" s="140">
        <f t="shared" si="0"/>
        <v>4</v>
      </c>
      <c r="AB46" s="141">
        <v>5.0000000000000001E-3</v>
      </c>
    </row>
    <row r="47" spans="1:28" s="140" customFormat="1" ht="30" hidden="1">
      <c r="A47" s="139" t="s">
        <v>2259</v>
      </c>
      <c r="B47" s="139"/>
      <c r="K47" s="140">
        <v>1</v>
      </c>
      <c r="O47" s="140">
        <v>1</v>
      </c>
      <c r="P47" s="140">
        <v>1</v>
      </c>
      <c r="T47" s="140">
        <v>1</v>
      </c>
      <c r="U47" s="140">
        <v>1</v>
      </c>
      <c r="AA47" s="140">
        <f t="shared" si="0"/>
        <v>5</v>
      </c>
      <c r="AB47" s="141">
        <v>0.01</v>
      </c>
    </row>
    <row r="48" spans="1:28" s="140" customFormat="1" ht="30" hidden="1">
      <c r="A48" s="139" t="s">
        <v>2260</v>
      </c>
      <c r="B48" s="139"/>
      <c r="L48" s="140">
        <v>1</v>
      </c>
      <c r="AA48" s="140">
        <f t="shared" si="0"/>
        <v>1</v>
      </c>
      <c r="AB48" s="141">
        <v>5.0000000000000001E-3</v>
      </c>
    </row>
    <row r="49" spans="1:28" s="140" customFormat="1" ht="30" hidden="1">
      <c r="A49" s="139" t="s">
        <v>2279</v>
      </c>
      <c r="B49" s="139"/>
      <c r="M49" s="140">
        <v>1</v>
      </c>
      <c r="N49" s="140">
        <v>1</v>
      </c>
      <c r="S49" s="140">
        <v>1</v>
      </c>
      <c r="T49" s="140">
        <v>1</v>
      </c>
      <c r="W49" s="140">
        <v>1</v>
      </c>
      <c r="AA49" s="140">
        <f t="shared" si="0"/>
        <v>5</v>
      </c>
      <c r="AB49" s="141">
        <v>0.01</v>
      </c>
    </row>
    <row r="50" spans="1:28" s="140" customFormat="1" ht="30" hidden="1">
      <c r="A50" s="139" t="s">
        <v>2255</v>
      </c>
      <c r="B50" s="139"/>
      <c r="P50" s="140">
        <v>1</v>
      </c>
      <c r="AA50" s="140">
        <f t="shared" si="0"/>
        <v>1</v>
      </c>
      <c r="AB50" s="141">
        <v>2E-3</v>
      </c>
    </row>
    <row r="51" spans="1:28" s="140" customFormat="1" ht="30" hidden="1">
      <c r="A51" s="139" t="s">
        <v>2251</v>
      </c>
      <c r="B51" s="143"/>
      <c r="Q51" s="140">
        <v>1</v>
      </c>
      <c r="V51" s="140">
        <v>1</v>
      </c>
      <c r="W51" s="140">
        <v>1</v>
      </c>
      <c r="X51" s="140">
        <v>1</v>
      </c>
      <c r="AA51" s="140">
        <f t="shared" si="0"/>
        <v>4</v>
      </c>
      <c r="AB51" s="141"/>
    </row>
    <row r="52" spans="1:28" s="140" customFormat="1">
      <c r="A52" s="139" t="s">
        <v>2367</v>
      </c>
      <c r="B52" s="143"/>
      <c r="Y52" s="140">
        <v>1</v>
      </c>
      <c r="AA52" s="140">
        <f t="shared" si="0"/>
        <v>1</v>
      </c>
      <c r="AB52" s="141"/>
    </row>
    <row r="53" spans="1:28" s="140" customFormat="1" hidden="1">
      <c r="A53" s="139"/>
      <c r="B53" s="143"/>
      <c r="AA53" s="140">
        <f t="shared" si="0"/>
        <v>0</v>
      </c>
      <c r="AB53" s="141"/>
    </row>
    <row r="54" spans="1:28" s="140" customFormat="1" hidden="1">
      <c r="A54" s="139"/>
      <c r="B54" s="139"/>
      <c r="AA54" s="140">
        <f t="shared" si="0"/>
        <v>0</v>
      </c>
      <c r="AB54" s="141"/>
    </row>
    <row r="55" spans="1:28" s="140" customFormat="1" hidden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 hidden="1">
      <c r="A56" s="139"/>
      <c r="B56" s="139"/>
      <c r="AA56" s="140">
        <f t="shared" si="0"/>
        <v>0</v>
      </c>
      <c r="AB56" s="141"/>
    </row>
    <row r="57" spans="1:28" s="140" customFormat="1" hidden="1">
      <c r="A57" s="139"/>
      <c r="B57" s="143"/>
      <c r="AA57" s="140">
        <f t="shared" si="0"/>
        <v>0</v>
      </c>
      <c r="AB57" s="141"/>
    </row>
    <row r="58" spans="1:28" s="140" customFormat="1" hidden="1">
      <c r="A58" s="139"/>
      <c r="B58" s="139"/>
      <c r="AA58" s="140">
        <f t="shared" si="0"/>
        <v>0</v>
      </c>
      <c r="AB58" s="141"/>
    </row>
    <row r="59" spans="1:28" s="140" customFormat="1" hidden="1">
      <c r="A59" s="139"/>
      <c r="B59" s="139"/>
      <c r="AA59" s="140">
        <f t="shared" si="0"/>
        <v>0</v>
      </c>
      <c r="AB59" s="141"/>
    </row>
    <row r="60" spans="1:28" s="140" customFormat="1" hidden="1">
      <c r="A60" s="139"/>
      <c r="AA60" s="140">
        <f t="shared" si="0"/>
        <v>0</v>
      </c>
      <c r="AB60" s="141"/>
    </row>
    <row r="61" spans="1:28" s="140" customFormat="1" hidden="1">
      <c r="A61" s="139"/>
      <c r="AA61" s="140">
        <f t="shared" si="0"/>
        <v>0</v>
      </c>
      <c r="AB61" s="141"/>
    </row>
    <row r="62" spans="1:28" s="140" customFormat="1" hidden="1">
      <c r="A62" s="139"/>
      <c r="AA62" s="140">
        <f t="shared" si="0"/>
        <v>0</v>
      </c>
      <c r="AB62" s="141"/>
    </row>
    <row r="63" spans="1:28" s="140" customFormat="1" hidden="1">
      <c r="A63" s="139"/>
      <c r="AA63" s="140">
        <f t="shared" si="0"/>
        <v>0</v>
      </c>
      <c r="AB63" s="141"/>
    </row>
    <row r="64" spans="1:28" s="140" customFormat="1" hidden="1">
      <c r="A64" s="139"/>
      <c r="AA64" s="140">
        <f t="shared" si="0"/>
        <v>0</v>
      </c>
      <c r="AB64" s="141"/>
    </row>
    <row r="65" spans="1:28" s="140" customFormat="1" hidden="1">
      <c r="A65" s="139"/>
      <c r="AA65" s="140">
        <f t="shared" si="0"/>
        <v>0</v>
      </c>
      <c r="AB65" s="141"/>
    </row>
    <row r="66" spans="1:28" s="140" customFormat="1" hidden="1">
      <c r="A66" s="139"/>
      <c r="AA66" s="140">
        <f t="shared" si="0"/>
        <v>0</v>
      </c>
      <c r="AB66" s="141"/>
    </row>
    <row r="67" spans="1:28" s="140" customFormat="1" hidden="1">
      <c r="A67" s="139"/>
      <c r="AA67" s="140">
        <f t="shared" si="0"/>
        <v>0</v>
      </c>
      <c r="AB67" s="141"/>
    </row>
    <row r="68" spans="1:28" s="140" customFormat="1" hidden="1">
      <c r="A68" s="139"/>
      <c r="AA68" s="140">
        <f t="shared" si="0"/>
        <v>0</v>
      </c>
      <c r="AB68" s="141"/>
    </row>
    <row r="69" spans="1:28" s="140" customFormat="1" hidden="1">
      <c r="A69" s="139"/>
      <c r="AA69" s="140">
        <f t="shared" si="0"/>
        <v>0</v>
      </c>
      <c r="AB69" s="141"/>
    </row>
    <row r="70" spans="1:28" s="140" customFormat="1" hidden="1">
      <c r="A70" s="139"/>
      <c r="AA70" s="140">
        <f t="shared" si="0"/>
        <v>0</v>
      </c>
      <c r="AB70" s="141"/>
    </row>
    <row r="71" spans="1:28" s="140" customFormat="1" hidden="1">
      <c r="A71" s="139"/>
      <c r="AA71" s="140">
        <f t="shared" si="0"/>
        <v>0</v>
      </c>
      <c r="AB71" s="141"/>
    </row>
    <row r="72" spans="1:28" s="140" customFormat="1" hidden="1">
      <c r="A72" s="139"/>
      <c r="AA72" s="140">
        <f t="shared" si="0"/>
        <v>0</v>
      </c>
      <c r="AB72" s="141"/>
    </row>
    <row r="73" spans="1:28" s="140" customFormat="1" hidden="1">
      <c r="A73" s="139"/>
      <c r="AA73" s="140">
        <f t="shared" si="0"/>
        <v>0</v>
      </c>
      <c r="AB73" s="141"/>
    </row>
    <row r="74" spans="1:28" s="140" customFormat="1" hidden="1">
      <c r="A74" s="139"/>
      <c r="AA74" s="140">
        <f t="shared" si="0"/>
        <v>0</v>
      </c>
      <c r="AB74" s="141"/>
    </row>
    <row r="75" spans="1:28" s="140" customFormat="1" hidden="1">
      <c r="A75" s="139"/>
      <c r="AA75" s="140">
        <f t="shared" si="0"/>
        <v>0</v>
      </c>
      <c r="AB75" s="141"/>
    </row>
    <row r="76" spans="1:28" s="140" customFormat="1" hidden="1">
      <c r="A76" s="139"/>
      <c r="AA76" s="140">
        <f t="shared" si="0"/>
        <v>0</v>
      </c>
      <c r="AB76" s="141"/>
    </row>
    <row r="77" spans="1:28" s="140" customFormat="1" hidden="1">
      <c r="A77" s="139"/>
      <c r="AA77" s="140">
        <f t="shared" si="0"/>
        <v>0</v>
      </c>
      <c r="AB77" s="141"/>
    </row>
    <row r="78" spans="1:28" s="140" customFormat="1" hidden="1">
      <c r="A78" s="139"/>
      <c r="AA78" s="140">
        <f t="shared" si="0"/>
        <v>0</v>
      </c>
      <c r="AB78" s="141"/>
    </row>
    <row r="79" spans="1:28" s="140" customFormat="1" hidden="1">
      <c r="A79" s="139"/>
      <c r="AA79" s="140">
        <f t="shared" si="0"/>
        <v>0</v>
      </c>
      <c r="AB79" s="141"/>
    </row>
    <row r="80" spans="1:28" s="140" customFormat="1" hidden="1">
      <c r="A80" s="139"/>
      <c r="AA80" s="140">
        <f t="shared" si="0"/>
        <v>0</v>
      </c>
      <c r="AB80" s="141"/>
    </row>
    <row r="81" spans="1:28" s="140" customFormat="1" hidden="1">
      <c r="A81" s="139"/>
      <c r="AA81" s="140">
        <f t="shared" si="0"/>
        <v>0</v>
      </c>
      <c r="AB81" s="141"/>
    </row>
    <row r="82" spans="1:28" s="140" customFormat="1" hidden="1">
      <c r="A82" s="139"/>
      <c r="AA82" s="140">
        <f t="shared" si="0"/>
        <v>0</v>
      </c>
      <c r="AB82" s="141"/>
    </row>
    <row r="83" spans="1:28" s="140" customFormat="1" hidden="1">
      <c r="A83" s="139"/>
      <c r="AA83" s="140">
        <f t="shared" si="0"/>
        <v>0</v>
      </c>
      <c r="AB83" s="141"/>
    </row>
    <row r="84" spans="1:28" s="140" customFormat="1" hidden="1">
      <c r="A84" s="139"/>
      <c r="AA84" s="140">
        <f t="shared" si="0"/>
        <v>0</v>
      </c>
      <c r="AB84" s="141"/>
    </row>
    <row r="85" spans="1:28" s="140" customFormat="1" hidden="1">
      <c r="A85" s="139"/>
      <c r="AA85" s="140">
        <f t="shared" ref="AA85:AA114" si="1">COUNTIF(B85:Z85,"1")</f>
        <v>0</v>
      </c>
      <c r="AB85" s="141"/>
    </row>
    <row r="86" spans="1:28" s="140" customFormat="1" hidden="1">
      <c r="A86" s="139"/>
      <c r="AA86" s="140">
        <f t="shared" si="1"/>
        <v>0</v>
      </c>
      <c r="AB86" s="141"/>
    </row>
    <row r="87" spans="1:28" s="140" customFormat="1" hidden="1">
      <c r="A87" s="139"/>
      <c r="AA87" s="140">
        <f t="shared" si="1"/>
        <v>0</v>
      </c>
      <c r="AB87" s="141"/>
    </row>
    <row r="88" spans="1:28" s="140" customFormat="1" hidden="1">
      <c r="A88" s="139"/>
      <c r="AA88" s="140">
        <f t="shared" si="1"/>
        <v>0</v>
      </c>
      <c r="AB88" s="141"/>
    </row>
    <row r="89" spans="1:28" s="140" customFormat="1" hidden="1">
      <c r="A89" s="139"/>
      <c r="AA89" s="140">
        <f t="shared" si="1"/>
        <v>0</v>
      </c>
      <c r="AB89" s="141"/>
    </row>
    <row r="90" spans="1:28" s="140" customFormat="1" hidden="1">
      <c r="A90" s="139"/>
      <c r="AA90" s="140">
        <f t="shared" si="1"/>
        <v>0</v>
      </c>
      <c r="AB90" s="141"/>
    </row>
    <row r="91" spans="1:28" s="140" customFormat="1" hidden="1">
      <c r="A91" s="139"/>
      <c r="AA91" s="140">
        <f t="shared" si="1"/>
        <v>0</v>
      </c>
      <c r="AB91" s="141"/>
    </row>
    <row r="92" spans="1:28" s="140" customFormat="1" hidden="1">
      <c r="A92" s="139"/>
      <c r="AA92" s="140">
        <f t="shared" si="1"/>
        <v>0</v>
      </c>
      <c r="AB92" s="141"/>
    </row>
    <row r="93" spans="1:28" s="140" customFormat="1" hidden="1">
      <c r="A93" s="139"/>
      <c r="AA93" s="140">
        <f t="shared" si="1"/>
        <v>0</v>
      </c>
      <c r="AB93" s="141"/>
    </row>
    <row r="94" spans="1:28" s="140" customFormat="1" hidden="1">
      <c r="A94" s="139"/>
      <c r="AA94" s="140">
        <f t="shared" si="1"/>
        <v>0</v>
      </c>
      <c r="AB94" s="141"/>
    </row>
    <row r="95" spans="1:28" s="140" customFormat="1" hidden="1">
      <c r="A95" s="139"/>
      <c r="AA95" s="140">
        <f t="shared" si="1"/>
        <v>0</v>
      </c>
      <c r="AB95" s="141"/>
    </row>
    <row r="96" spans="1:28" s="140" customFormat="1" hidden="1">
      <c r="A96" s="139"/>
      <c r="AA96" s="140">
        <f t="shared" si="1"/>
        <v>0</v>
      </c>
      <c r="AB96" s="141"/>
    </row>
    <row r="97" spans="1:28" s="140" customFormat="1" hidden="1">
      <c r="A97" s="139"/>
      <c r="AA97" s="140">
        <f t="shared" si="1"/>
        <v>0</v>
      </c>
      <c r="AB97" s="141"/>
    </row>
    <row r="98" spans="1:28" s="140" customFormat="1" hidden="1">
      <c r="A98" s="139"/>
      <c r="AA98" s="140">
        <f t="shared" si="1"/>
        <v>0</v>
      </c>
      <c r="AB98" s="141"/>
    </row>
    <row r="99" spans="1:28" s="140" customFormat="1" hidden="1">
      <c r="A99" s="139"/>
      <c r="AA99" s="140">
        <f t="shared" si="1"/>
        <v>0</v>
      </c>
      <c r="AB99" s="141"/>
    </row>
    <row r="100" spans="1:28" s="140" customFormat="1" hidden="1">
      <c r="A100" s="139"/>
      <c r="AA100" s="140">
        <f t="shared" si="1"/>
        <v>0</v>
      </c>
      <c r="AB100" s="141"/>
    </row>
    <row r="101" spans="1:28" s="140" customFormat="1" hidden="1">
      <c r="A101" s="139"/>
      <c r="AA101" s="140">
        <f t="shared" si="1"/>
        <v>0</v>
      </c>
      <c r="AB101" s="141"/>
    </row>
    <row r="102" spans="1:28" s="140" customFormat="1" hidden="1">
      <c r="A102" s="139"/>
      <c r="AA102" s="140">
        <f t="shared" si="1"/>
        <v>0</v>
      </c>
      <c r="AB102" s="141"/>
    </row>
    <row r="103" spans="1:28" s="140" customFormat="1" hidden="1">
      <c r="A103" s="139"/>
      <c r="AA103" s="140">
        <f t="shared" si="1"/>
        <v>0</v>
      </c>
      <c r="AB103" s="141"/>
    </row>
    <row r="104" spans="1:28" s="140" customFormat="1" hidden="1">
      <c r="A104" s="139"/>
      <c r="AA104" s="140">
        <f t="shared" si="1"/>
        <v>0</v>
      </c>
      <c r="AB104" s="141"/>
    </row>
    <row r="105" spans="1:28" s="140" customFormat="1" hidden="1">
      <c r="A105" s="139"/>
      <c r="AA105" s="140">
        <f t="shared" si="1"/>
        <v>0</v>
      </c>
      <c r="AB105" s="141"/>
    </row>
    <row r="106" spans="1:28" s="140" customFormat="1" hidden="1">
      <c r="A106" s="139"/>
      <c r="AA106" s="140">
        <f t="shared" si="1"/>
        <v>0</v>
      </c>
      <c r="AB106" s="141"/>
    </row>
    <row r="107" spans="1:28" s="140" customFormat="1" hidden="1">
      <c r="A107" s="139"/>
      <c r="AA107" s="140">
        <f t="shared" si="1"/>
        <v>0</v>
      </c>
      <c r="AB107" s="141"/>
    </row>
    <row r="108" spans="1:28" s="140" customFormat="1" hidden="1">
      <c r="A108" s="139"/>
      <c r="AA108" s="140">
        <f t="shared" si="1"/>
        <v>0</v>
      </c>
      <c r="AB108" s="141"/>
    </row>
    <row r="109" spans="1:28" s="140" customFormat="1" hidden="1">
      <c r="A109" s="139"/>
      <c r="AA109" s="140">
        <f t="shared" si="1"/>
        <v>0</v>
      </c>
      <c r="AB109" s="141"/>
    </row>
    <row r="110" spans="1:28" s="140" customFormat="1" hidden="1">
      <c r="A110" s="139"/>
      <c r="AA110" s="140">
        <f t="shared" si="1"/>
        <v>0</v>
      </c>
      <c r="AB110" s="141"/>
    </row>
    <row r="111" spans="1:28" s="140" customFormat="1" hidden="1">
      <c r="A111" s="139"/>
      <c r="AA111" s="140">
        <f t="shared" si="1"/>
        <v>0</v>
      </c>
      <c r="AB111" s="141"/>
    </row>
    <row r="112" spans="1:28" s="140" customFormat="1" hidden="1">
      <c r="A112" s="139"/>
      <c r="AA112" s="140">
        <f t="shared" si="1"/>
        <v>0</v>
      </c>
      <c r="AB112" s="141"/>
    </row>
    <row r="113" spans="1:28" s="140" customFormat="1" hidden="1">
      <c r="A113" s="139"/>
      <c r="AA113" s="140">
        <f t="shared" si="1"/>
        <v>0</v>
      </c>
      <c r="AB113" s="141"/>
    </row>
    <row r="114" spans="1:28" s="140" customFormat="1" hidden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autoFilter ref="A19:AB114" xr:uid="{00000000-0009-0000-0000-000014000000}">
    <filterColumn colId="0">
      <filters>
        <filter val="Rhinanthus minor -Yellow rattle"/>
      </filters>
    </filterColumn>
  </autoFilter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1400-000000000000}">
      <formula1>DESC_LATIN</formula1>
    </dataValidation>
    <dataValidation type="list" allowBlank="1" showInputMessage="1" showErrorMessage="1" sqref="B20:Z114 B12:Z16" xr:uid="{00000000-0002-0000-1400-000001000000}">
      <formula1>$A$241:$A$242</formula1>
    </dataValidation>
    <dataValidation type="list" allowBlank="1" showInputMessage="1" showErrorMessage="1" sqref="A20:A114" xr:uid="{00000000-0002-0000-1400-000002000000}">
      <formula1>$A$244:$A$503</formula1>
    </dataValidation>
    <dataValidation type="list" allowBlank="1" showInputMessage="1" showErrorMessage="1" sqref="B115:AA194" xr:uid="{00000000-0002-0000-14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4000000}">
          <x14:formula1>
            <xm:f>'G:\LTMN\Braunton Burrows 06.19\Raw data\[37,40.xlsx]Whole site species list &amp; BAPs'!#REF!</xm:f>
          </x14:formula1>
          <xm:sqref>L5:O5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89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7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 t="s">
        <v>1646</v>
      </c>
      <c r="C1" s="316"/>
      <c r="D1" s="316"/>
      <c r="E1" s="316"/>
      <c r="F1" s="129" t="s">
        <v>1770</v>
      </c>
      <c r="G1" s="316">
        <v>39</v>
      </c>
      <c r="H1" s="316"/>
      <c r="I1" s="316"/>
      <c r="J1" s="316"/>
      <c r="K1" s="170" t="s">
        <v>1773</v>
      </c>
      <c r="L1" s="317">
        <v>43627</v>
      </c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2456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7">
      <c r="A4" s="172" t="s">
        <v>2691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/>
    </row>
    <row r="5" spans="1:27">
      <c r="A5" s="172" t="s">
        <v>2692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/>
    </row>
    <row r="6" spans="1:27">
      <c r="A6" s="172" t="s">
        <v>2693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 t="s">
        <v>2694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1500-000000000000}">
      <formula1>$A$55:$A$56</formula1>
    </dataValidation>
  </dataValidations>
  <pageMargins left="0.69930555555555596" right="0.69930555555555596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0"/>
  <dimension ref="A1:IH509"/>
  <sheetViews>
    <sheetView topLeftCell="A10" zoomScale="62" zoomScaleNormal="62" workbookViewId="0">
      <pane xSplit="1" topLeftCell="B1" activePane="topRight" state="frozen"/>
      <selection activeCell="C49" sqref="C49:C51"/>
      <selection pane="topRight" activeCell="A20" sqref="A20:A42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2617</v>
      </c>
      <c r="E2" s="322"/>
      <c r="F2" s="322"/>
      <c r="G2" s="322"/>
      <c r="H2" s="321" t="s">
        <v>1770</v>
      </c>
      <c r="I2" s="321"/>
      <c r="J2" s="125">
        <v>39</v>
      </c>
      <c r="K2" s="323" t="s">
        <v>1771</v>
      </c>
      <c r="L2" s="324"/>
      <c r="M2" s="324"/>
      <c r="N2" s="325" t="s">
        <v>2618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14</v>
      </c>
      <c r="C5" s="331"/>
      <c r="D5" s="345">
        <v>3</v>
      </c>
      <c r="E5" s="331"/>
      <c r="F5" s="345">
        <v>13</v>
      </c>
      <c r="G5" s="331"/>
      <c r="H5" s="345">
        <v>180</v>
      </c>
      <c r="I5" s="331"/>
      <c r="J5" s="345">
        <v>2</v>
      </c>
      <c r="K5" s="331"/>
      <c r="L5" s="347" t="s">
        <v>2619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2620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2621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4</v>
      </c>
      <c r="C11" s="179">
        <v>2</v>
      </c>
      <c r="D11" s="179">
        <v>2</v>
      </c>
      <c r="E11" s="179">
        <v>1</v>
      </c>
      <c r="F11" s="179">
        <v>1.5</v>
      </c>
      <c r="G11" s="179">
        <v>2</v>
      </c>
      <c r="H11" s="179">
        <v>2.5</v>
      </c>
      <c r="I11" s="179">
        <v>4</v>
      </c>
      <c r="J11" s="179">
        <v>4</v>
      </c>
      <c r="K11" s="179">
        <v>3</v>
      </c>
      <c r="L11" s="179">
        <v>2.5</v>
      </c>
      <c r="M11" s="179">
        <v>2</v>
      </c>
      <c r="N11" s="179">
        <v>1.5</v>
      </c>
      <c r="O11" s="179">
        <v>2.5</v>
      </c>
      <c r="P11" s="179">
        <v>2</v>
      </c>
      <c r="Q11" s="179">
        <v>2.5</v>
      </c>
      <c r="R11" s="179">
        <v>2</v>
      </c>
      <c r="S11" s="179">
        <v>2.5</v>
      </c>
      <c r="T11" s="179">
        <v>3</v>
      </c>
      <c r="U11" s="179">
        <v>3</v>
      </c>
      <c r="V11" s="179">
        <v>4.5</v>
      </c>
      <c r="W11" s="179">
        <v>5</v>
      </c>
      <c r="X11" s="179">
        <v>8</v>
      </c>
      <c r="Y11" s="179">
        <v>6</v>
      </c>
      <c r="Z11" s="179">
        <v>14.5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0</v>
      </c>
      <c r="AB16" s="134"/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1816</v>
      </c>
      <c r="AA20" s="133">
        <f>COUNTIF(B20:Z20,"1")</f>
        <v>0</v>
      </c>
      <c r="AB20" s="180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1800</v>
      </c>
      <c r="AA21" s="133">
        <f t="shared" ref="AA21:AA84" si="0">COUNTIF(B21:Z21,"1")</f>
        <v>0</v>
      </c>
      <c r="AB21" s="180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1802</v>
      </c>
      <c r="AA22" s="133">
        <f t="shared" si="0"/>
        <v>0</v>
      </c>
      <c r="AB22" s="180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2276</v>
      </c>
      <c r="AA23" s="133">
        <f t="shared" si="0"/>
        <v>0</v>
      </c>
      <c r="AB23" s="180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1820</v>
      </c>
      <c r="AA24" s="133">
        <f t="shared" si="0"/>
        <v>0</v>
      </c>
      <c r="AB24" s="180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1829</v>
      </c>
      <c r="AA25" s="133">
        <f t="shared" si="0"/>
        <v>0</v>
      </c>
      <c r="AB25" s="180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1813</v>
      </c>
      <c r="AA26" s="133">
        <f t="shared" si="0"/>
        <v>0</v>
      </c>
      <c r="AB26" s="180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1818</v>
      </c>
      <c r="AA27" s="133">
        <f t="shared" si="0"/>
        <v>0</v>
      </c>
      <c r="AB27" s="180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1815</v>
      </c>
      <c r="AA28" s="133">
        <f t="shared" si="0"/>
        <v>0</v>
      </c>
      <c r="AB28" s="180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1835</v>
      </c>
      <c r="AA29" s="133">
        <f t="shared" si="0"/>
        <v>0</v>
      </c>
      <c r="AB29" s="180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>
      <c r="A30" s="133" t="s">
        <v>1823</v>
      </c>
      <c r="AA30" s="133">
        <f t="shared" si="0"/>
        <v>0</v>
      </c>
      <c r="AB30" s="180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1804</v>
      </c>
      <c r="AA31" s="133">
        <f t="shared" si="0"/>
        <v>0</v>
      </c>
      <c r="AB31" s="180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2391</v>
      </c>
      <c r="AA32" s="133">
        <f t="shared" si="0"/>
        <v>0</v>
      </c>
      <c r="AB32" s="180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>
      <c r="A33" s="133" t="s">
        <v>2278</v>
      </c>
      <c r="AA33" s="133">
        <f t="shared" si="0"/>
        <v>0</v>
      </c>
      <c r="AB33" s="180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1826</v>
      </c>
      <c r="AA34" s="133">
        <f t="shared" si="0"/>
        <v>0</v>
      </c>
      <c r="AB34" s="180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2357</v>
      </c>
      <c r="AA35" s="133">
        <f t="shared" si="0"/>
        <v>0</v>
      </c>
      <c r="AB35" s="180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1836</v>
      </c>
      <c r="AA36" s="133">
        <f t="shared" si="0"/>
        <v>0</v>
      </c>
      <c r="AB36" s="180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2318</v>
      </c>
      <c r="AA37" s="133">
        <f t="shared" si="0"/>
        <v>0</v>
      </c>
      <c r="AB37" s="180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>
      <c r="A38" s="133" t="s">
        <v>1824</v>
      </c>
      <c r="AA38" s="133">
        <f t="shared" si="0"/>
        <v>0</v>
      </c>
      <c r="AB38" s="180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2350</v>
      </c>
      <c r="AA39" s="133">
        <f t="shared" si="0"/>
        <v>0</v>
      </c>
      <c r="AB39" s="180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2227</v>
      </c>
      <c r="AA40" s="133">
        <f t="shared" si="0"/>
        <v>0</v>
      </c>
      <c r="AB40" s="180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41" s="133" t="s">
        <v>1810</v>
      </c>
      <c r="AA41" s="133">
        <f t="shared" si="0"/>
        <v>0</v>
      </c>
      <c r="AB41" s="180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2226</v>
      </c>
      <c r="AA42" s="133">
        <f t="shared" si="0"/>
        <v>0</v>
      </c>
      <c r="AB42" s="180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A43" s="133">
        <f t="shared" si="0"/>
        <v>0</v>
      </c>
      <c r="AB43" s="180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A44" s="133">
        <f t="shared" si="0"/>
        <v>0</v>
      </c>
      <c r="AB44" s="180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A45" s="133">
        <f t="shared" si="0"/>
        <v>0</v>
      </c>
      <c r="AB45" s="180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A46" s="133">
        <f t="shared" si="0"/>
        <v>0</v>
      </c>
      <c r="AB46" s="180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A47" s="133">
        <f t="shared" si="0"/>
        <v>0</v>
      </c>
      <c r="AB47" s="180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A48" s="133">
        <f t="shared" si="0"/>
        <v>0</v>
      </c>
      <c r="AB48" s="180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27:242" s="133" customFormat="1">
      <c r="AA49" s="133">
        <f t="shared" si="0"/>
        <v>0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27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27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27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27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27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27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27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27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27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27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27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27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27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27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27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B272" xr:uid="{00000000-0002-0000-1600-000000000000}">
      <formula1>DESC_LATIN</formula1>
    </dataValidation>
    <dataValidation type="list" allowBlank="1" showInputMessage="1" showErrorMessage="1" sqref="A20:A120" xr:uid="{00000000-0002-0000-1600-000001000000}">
      <formula1>$A$250:$A$509</formula1>
    </dataValidation>
    <dataValidation type="list" allowBlank="1" showInputMessage="1" showErrorMessage="1" sqref="AA121:AA200 B20:Z200" xr:uid="{00000000-0002-0000-1600-000002000000}">
      <formula1>$A$247:$A$249</formula1>
    </dataValidation>
    <dataValidation type="list" allowBlank="1" showInputMessage="1" showErrorMessage="1" sqref="B12:Z16" xr:uid="{00000000-0002-0000-16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4000000}">
          <x14:formula1>
            <xm:f>'G:\LTMN\Braunton Burrows 06.19\Raw data\[33,39.xlsx]Whole site species list &amp; BAPs'!#REF!</xm:f>
          </x14:formula1>
          <xm:sqref>L5:O5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91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4" sqref="A4:AA6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 t="s">
        <v>2613</v>
      </c>
      <c r="H1" s="316"/>
      <c r="I1" s="316"/>
      <c r="J1" s="316"/>
      <c r="K1" s="170" t="s">
        <v>1773</v>
      </c>
      <c r="L1" s="317">
        <v>43629</v>
      </c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7">
      <c r="A4" s="172" t="s">
        <v>2614</v>
      </c>
      <c r="B4" s="172"/>
      <c r="C4" s="172"/>
      <c r="D4" s="172" t="s">
        <v>2214</v>
      </c>
      <c r="E4" s="172"/>
      <c r="F4" s="172" t="s">
        <v>2214</v>
      </c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44" t="s">
        <v>2615</v>
      </c>
      <c r="B5" s="172"/>
      <c r="C5" s="172"/>
      <c r="D5" s="172" t="s">
        <v>2214</v>
      </c>
      <c r="E5" s="172"/>
      <c r="F5" s="172" t="s">
        <v>2214</v>
      </c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2616</v>
      </c>
      <c r="B6" s="172"/>
      <c r="C6" s="172"/>
      <c r="D6" s="172"/>
      <c r="E6" s="172"/>
      <c r="F6" s="172"/>
      <c r="G6" s="172"/>
      <c r="H6" s="172"/>
      <c r="I6" s="172"/>
      <c r="J6" s="172"/>
      <c r="K6" s="172" t="s">
        <v>2214</v>
      </c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1700-000000000000}">
      <formula1>$A$55:$A$56</formula1>
    </dataValidation>
  </dataValidations>
  <pageMargins left="0.69930555555555596" right="0.69930555555555596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2"/>
  <dimension ref="A1:IH509"/>
  <sheetViews>
    <sheetView zoomScale="80" zoomScaleNormal="80" workbookViewId="0">
      <selection activeCell="B16" sqref="B16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36</v>
      </c>
      <c r="K2" s="323" t="s">
        <v>1771</v>
      </c>
      <c r="L2" s="324"/>
      <c r="M2" s="324"/>
      <c r="N2" s="325" t="s">
        <v>2607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4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23</v>
      </c>
      <c r="C5" s="331"/>
      <c r="D5" s="345">
        <v>2</v>
      </c>
      <c r="E5" s="331"/>
      <c r="F5" s="345">
        <v>4</v>
      </c>
      <c r="G5" s="331"/>
      <c r="H5" s="345">
        <v>220</v>
      </c>
      <c r="I5" s="331"/>
      <c r="J5" s="345">
        <v>2</v>
      </c>
      <c r="K5" s="331"/>
      <c r="L5" s="347" t="s">
        <v>2608</v>
      </c>
      <c r="M5" s="348"/>
      <c r="N5" s="347" t="s">
        <v>2609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2610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2386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15.75">
      <c r="A8" s="128"/>
      <c r="B8" s="324" t="s">
        <v>1786</v>
      </c>
      <c r="C8" s="324"/>
      <c r="D8" s="324"/>
      <c r="E8" s="322" t="s">
        <v>2611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2</v>
      </c>
      <c r="C11" s="179">
        <v>1.5</v>
      </c>
      <c r="D11" s="179">
        <v>2</v>
      </c>
      <c r="E11" s="179">
        <v>2.5</v>
      </c>
      <c r="F11" s="179">
        <v>1.5</v>
      </c>
      <c r="G11" s="179">
        <v>1.5</v>
      </c>
      <c r="H11" s="179">
        <v>2</v>
      </c>
      <c r="I11" s="179">
        <v>1</v>
      </c>
      <c r="J11" s="179">
        <v>1.5</v>
      </c>
      <c r="K11" s="179">
        <v>1</v>
      </c>
      <c r="L11" s="179">
        <v>2.5</v>
      </c>
      <c r="M11" s="179">
        <v>1.5</v>
      </c>
      <c r="N11" s="179">
        <v>2.5</v>
      </c>
      <c r="O11" s="179">
        <v>3</v>
      </c>
      <c r="P11" s="179">
        <v>1.5</v>
      </c>
      <c r="Q11" s="179">
        <v>1.5</v>
      </c>
      <c r="R11" s="179">
        <v>2</v>
      </c>
      <c r="S11" s="179">
        <v>2.5</v>
      </c>
      <c r="T11" s="179">
        <v>1.5</v>
      </c>
      <c r="U11" s="179">
        <v>2</v>
      </c>
      <c r="V11" s="179">
        <v>2</v>
      </c>
      <c r="W11" s="179">
        <v>2.5</v>
      </c>
      <c r="X11" s="179">
        <v>3</v>
      </c>
      <c r="Y11" s="179">
        <v>3</v>
      </c>
      <c r="Z11" s="179">
        <v>2.5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/>
      <c r="R14" s="133">
        <v>1</v>
      </c>
      <c r="S14" s="133">
        <v>1</v>
      </c>
      <c r="T14" s="133">
        <v>1</v>
      </c>
      <c r="U14" s="133">
        <v>1</v>
      </c>
      <c r="V14" s="133"/>
      <c r="W14" s="133"/>
      <c r="X14" s="133"/>
      <c r="Y14" s="133"/>
      <c r="Z14" s="133"/>
      <c r="AA14" s="133">
        <f>COUNTIF(B14:Z14,"1")</f>
        <v>19</v>
      </c>
      <c r="AB14" s="134">
        <v>0.04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0.06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2302</v>
      </c>
      <c r="C20" s="133">
        <v>1</v>
      </c>
      <c r="E20" s="133">
        <v>1</v>
      </c>
      <c r="G20" s="133">
        <v>1</v>
      </c>
      <c r="H20" s="133">
        <v>1</v>
      </c>
      <c r="J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Z20" s="133">
        <v>1</v>
      </c>
      <c r="AA20" s="133">
        <f>COUNTIF(B20:Z20,"1")</f>
        <v>19</v>
      </c>
      <c r="AB20" s="180">
        <v>0.05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1817</v>
      </c>
      <c r="B21" s="133">
        <v>1</v>
      </c>
      <c r="C21" s="133">
        <v>1</v>
      </c>
      <c r="D21" s="133">
        <v>1</v>
      </c>
      <c r="E21" s="133">
        <v>1</v>
      </c>
      <c r="F21" s="133">
        <v>1</v>
      </c>
      <c r="G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25</v>
      </c>
      <c r="AB21" s="180">
        <v>0.2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 ht="30">
      <c r="A22" s="133" t="s">
        <v>1798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25</v>
      </c>
      <c r="AB22" s="180">
        <v>0.25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1797</v>
      </c>
      <c r="C23" s="133">
        <v>1</v>
      </c>
      <c r="D23" s="133">
        <v>1</v>
      </c>
      <c r="E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U23" s="133">
        <v>1</v>
      </c>
      <c r="V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20</v>
      </c>
      <c r="AB23" s="180">
        <v>0.03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1800</v>
      </c>
      <c r="B24" s="133">
        <v>1</v>
      </c>
      <c r="D24" s="133">
        <v>1</v>
      </c>
      <c r="E24" s="133">
        <v>1</v>
      </c>
      <c r="F24" s="133">
        <v>1</v>
      </c>
      <c r="G24" s="133">
        <v>1</v>
      </c>
      <c r="H24" s="133">
        <v>1</v>
      </c>
      <c r="I24" s="133">
        <v>1</v>
      </c>
      <c r="J24" s="133">
        <v>1</v>
      </c>
      <c r="K24" s="133">
        <v>1</v>
      </c>
      <c r="L24" s="133">
        <v>1</v>
      </c>
      <c r="M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S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24</v>
      </c>
      <c r="AB24" s="180">
        <v>0.15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1834</v>
      </c>
      <c r="B25" s="133">
        <v>1</v>
      </c>
      <c r="C25" s="133">
        <v>1</v>
      </c>
      <c r="D25" s="133">
        <v>1</v>
      </c>
      <c r="E25" s="133">
        <v>1</v>
      </c>
      <c r="F25" s="133">
        <v>1</v>
      </c>
      <c r="G25" s="133">
        <v>1</v>
      </c>
      <c r="H25" s="133">
        <v>1</v>
      </c>
      <c r="I25" s="133">
        <v>1</v>
      </c>
      <c r="J25" s="133">
        <v>1</v>
      </c>
      <c r="K25" s="133">
        <v>1</v>
      </c>
      <c r="L25" s="133">
        <v>1</v>
      </c>
      <c r="M25" s="133">
        <v>1</v>
      </c>
      <c r="N25" s="133">
        <v>1</v>
      </c>
      <c r="O25" s="133">
        <v>1</v>
      </c>
      <c r="P25" s="133">
        <v>1</v>
      </c>
      <c r="Q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Y25" s="133">
        <v>1</v>
      </c>
      <c r="Z25" s="133">
        <v>1</v>
      </c>
      <c r="AA25" s="133">
        <f t="shared" si="0"/>
        <v>25</v>
      </c>
      <c r="AB25" s="180">
        <v>0.12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1829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G26" s="133">
        <v>1</v>
      </c>
      <c r="H26" s="133">
        <v>1</v>
      </c>
      <c r="J26" s="133">
        <v>1</v>
      </c>
      <c r="K26" s="133">
        <v>1</v>
      </c>
      <c r="L26" s="133">
        <v>1</v>
      </c>
      <c r="M26" s="133">
        <v>1</v>
      </c>
      <c r="N26" s="133">
        <v>1</v>
      </c>
      <c r="O26" s="133">
        <v>1</v>
      </c>
      <c r="P26" s="133">
        <v>1</v>
      </c>
      <c r="Q26" s="133">
        <v>1</v>
      </c>
      <c r="R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23</v>
      </c>
      <c r="AB26" s="180">
        <v>0.03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1804</v>
      </c>
      <c r="C27" s="133">
        <v>1</v>
      </c>
      <c r="D27" s="133">
        <v>1</v>
      </c>
      <c r="E27" s="133">
        <v>1</v>
      </c>
      <c r="H27" s="133">
        <v>1</v>
      </c>
      <c r="M27" s="133">
        <v>1</v>
      </c>
      <c r="Q27" s="133">
        <v>1</v>
      </c>
      <c r="R27" s="133">
        <v>1</v>
      </c>
      <c r="V27" s="133">
        <v>1</v>
      </c>
      <c r="Y27" s="133">
        <v>1</v>
      </c>
      <c r="AA27" s="133">
        <f t="shared" si="0"/>
        <v>9</v>
      </c>
      <c r="AB27" s="180">
        <v>5.0000000000000001E-3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2380</v>
      </c>
      <c r="B28" s="133">
        <v>1</v>
      </c>
      <c r="C28" s="133">
        <v>1</v>
      </c>
      <c r="D28" s="133">
        <v>1</v>
      </c>
      <c r="E28" s="133">
        <v>1</v>
      </c>
      <c r="F28" s="133">
        <v>1</v>
      </c>
      <c r="H28" s="133">
        <v>1</v>
      </c>
      <c r="T28" s="133">
        <v>1</v>
      </c>
      <c r="U28" s="133">
        <v>1</v>
      </c>
      <c r="X28" s="133">
        <v>1</v>
      </c>
      <c r="AA28" s="133">
        <f t="shared" si="0"/>
        <v>9</v>
      </c>
      <c r="AB28" s="180">
        <v>2E-3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1813</v>
      </c>
      <c r="B29" s="133">
        <v>1</v>
      </c>
      <c r="C29" s="133">
        <v>1</v>
      </c>
      <c r="E29" s="133">
        <v>1</v>
      </c>
      <c r="F29" s="133">
        <v>1</v>
      </c>
      <c r="G29" s="133">
        <v>1</v>
      </c>
      <c r="I29" s="133">
        <v>1</v>
      </c>
      <c r="J29" s="133">
        <v>1</v>
      </c>
      <c r="K29" s="133">
        <v>1</v>
      </c>
      <c r="L29" s="133">
        <v>1</v>
      </c>
      <c r="M29" s="133">
        <v>1</v>
      </c>
      <c r="N29" s="133">
        <v>1</v>
      </c>
      <c r="P29" s="133">
        <v>1</v>
      </c>
      <c r="Q29" s="133">
        <v>1</v>
      </c>
      <c r="R29" s="133">
        <v>1</v>
      </c>
      <c r="S29" s="133">
        <v>1</v>
      </c>
      <c r="T29" s="133">
        <v>1</v>
      </c>
      <c r="V29" s="133">
        <v>1</v>
      </c>
      <c r="W29" s="133">
        <v>1</v>
      </c>
      <c r="Z29" s="133">
        <v>1</v>
      </c>
      <c r="AA29" s="133">
        <f t="shared" si="0"/>
        <v>19</v>
      </c>
      <c r="AB29" s="180">
        <v>0.01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1806</v>
      </c>
      <c r="E30" s="133">
        <v>1</v>
      </c>
      <c r="O30" s="133">
        <v>1</v>
      </c>
      <c r="V30" s="133">
        <v>1</v>
      </c>
      <c r="X30" s="133">
        <v>1</v>
      </c>
      <c r="AA30" s="133">
        <f t="shared" si="0"/>
        <v>4</v>
      </c>
      <c r="AB30" s="180">
        <v>0.02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1810</v>
      </c>
      <c r="B31" s="133">
        <v>1</v>
      </c>
      <c r="C31" s="133">
        <v>1</v>
      </c>
      <c r="D31" s="133">
        <v>1</v>
      </c>
      <c r="E31" s="133">
        <v>1</v>
      </c>
      <c r="F31" s="133">
        <v>1</v>
      </c>
      <c r="G31" s="133">
        <v>1</v>
      </c>
      <c r="H31" s="133">
        <v>1</v>
      </c>
      <c r="I31" s="133">
        <v>1</v>
      </c>
      <c r="J31" s="133">
        <v>1</v>
      </c>
      <c r="K31" s="133">
        <v>1</v>
      </c>
      <c r="L31" s="133">
        <v>1</v>
      </c>
      <c r="M31" s="133">
        <v>1</v>
      </c>
      <c r="N31" s="133">
        <v>1</v>
      </c>
      <c r="O31" s="133">
        <v>1</v>
      </c>
      <c r="P31" s="133">
        <v>1</v>
      </c>
      <c r="Q31" s="133">
        <v>1</v>
      </c>
      <c r="R31" s="133">
        <v>1</v>
      </c>
      <c r="S31" s="133">
        <v>1</v>
      </c>
      <c r="T31" s="133">
        <v>1</v>
      </c>
      <c r="U31" s="133">
        <v>1</v>
      </c>
      <c r="V31" s="133">
        <v>1</v>
      </c>
      <c r="W31" s="133">
        <v>1</v>
      </c>
      <c r="X31" s="133">
        <v>1</v>
      </c>
      <c r="Y31" s="133">
        <v>1</v>
      </c>
      <c r="Z31" s="133">
        <v>1</v>
      </c>
      <c r="AA31" s="133">
        <f t="shared" si="0"/>
        <v>25</v>
      </c>
      <c r="AB31" s="180">
        <v>0.04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>
      <c r="A32" s="133" t="s">
        <v>1828</v>
      </c>
      <c r="B32" s="133">
        <v>1</v>
      </c>
      <c r="C32" s="133">
        <v>1</v>
      </c>
      <c r="D32" s="133">
        <v>1</v>
      </c>
      <c r="E32" s="133">
        <v>1</v>
      </c>
      <c r="F32" s="133">
        <v>1</v>
      </c>
      <c r="G32" s="133">
        <v>1</v>
      </c>
      <c r="H32" s="133">
        <v>1</v>
      </c>
      <c r="I32" s="133">
        <v>1</v>
      </c>
      <c r="J32" s="133">
        <v>1</v>
      </c>
      <c r="K32" s="133">
        <v>1</v>
      </c>
      <c r="L32" s="133">
        <v>1</v>
      </c>
      <c r="M32" s="133">
        <v>1</v>
      </c>
      <c r="N32" s="133">
        <v>1</v>
      </c>
      <c r="O32" s="133">
        <v>1</v>
      </c>
      <c r="P32" s="133">
        <v>1</v>
      </c>
      <c r="Q32" s="133">
        <v>1</v>
      </c>
      <c r="R32" s="133">
        <v>1</v>
      </c>
      <c r="S32" s="133">
        <v>1</v>
      </c>
      <c r="T32" s="133">
        <v>1</v>
      </c>
      <c r="U32" s="133">
        <v>1</v>
      </c>
      <c r="V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25</v>
      </c>
      <c r="AB32" s="180">
        <v>0.04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2258</v>
      </c>
      <c r="C33" s="133">
        <v>1</v>
      </c>
      <c r="D33" s="133">
        <v>1</v>
      </c>
      <c r="F33" s="133">
        <v>1</v>
      </c>
      <c r="I33" s="133">
        <v>1</v>
      </c>
      <c r="K33" s="133">
        <v>1</v>
      </c>
      <c r="AA33" s="133">
        <f t="shared" si="0"/>
        <v>5</v>
      </c>
      <c r="AB33" s="180">
        <v>0.02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2306</v>
      </c>
      <c r="AA34" s="133">
        <f t="shared" si="0"/>
        <v>0</v>
      </c>
      <c r="AB34" s="180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2251</v>
      </c>
      <c r="B35" s="133">
        <v>1</v>
      </c>
      <c r="E35" s="133">
        <v>1</v>
      </c>
      <c r="F35" s="133">
        <v>1</v>
      </c>
      <c r="H35" s="133">
        <v>1</v>
      </c>
      <c r="I35" s="133">
        <v>1</v>
      </c>
      <c r="J35" s="133">
        <v>1</v>
      </c>
      <c r="K35" s="133">
        <v>1</v>
      </c>
      <c r="L35" s="133">
        <v>1</v>
      </c>
      <c r="M35" s="133">
        <v>1</v>
      </c>
      <c r="N35" s="133">
        <v>1</v>
      </c>
      <c r="O35" s="133">
        <v>1</v>
      </c>
      <c r="P35" s="133">
        <v>1</v>
      </c>
      <c r="R35" s="133">
        <v>1</v>
      </c>
      <c r="T35" s="133">
        <v>1</v>
      </c>
      <c r="AA35" s="133">
        <f t="shared" si="0"/>
        <v>14</v>
      </c>
      <c r="AB35" s="180">
        <v>0.01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2255</v>
      </c>
      <c r="B36" s="133">
        <v>1</v>
      </c>
      <c r="C36" s="133">
        <v>1</v>
      </c>
      <c r="E36" s="133">
        <v>1</v>
      </c>
      <c r="F36" s="133">
        <v>1</v>
      </c>
      <c r="I36" s="133">
        <v>1</v>
      </c>
      <c r="J36" s="133">
        <v>1</v>
      </c>
      <c r="K36" s="133">
        <v>1</v>
      </c>
      <c r="M36" s="133">
        <v>1</v>
      </c>
      <c r="O36" s="133">
        <v>1</v>
      </c>
      <c r="P36" s="133">
        <v>1</v>
      </c>
      <c r="T36" s="133">
        <v>1</v>
      </c>
      <c r="V36" s="133">
        <v>1</v>
      </c>
      <c r="Y36" s="133">
        <v>1</v>
      </c>
      <c r="AA36" s="133">
        <f t="shared" si="0"/>
        <v>13</v>
      </c>
      <c r="AB36" s="180">
        <v>0.01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2260</v>
      </c>
      <c r="AA37" s="133">
        <f t="shared" si="0"/>
        <v>0</v>
      </c>
      <c r="AB37" s="180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1807</v>
      </c>
      <c r="C38" s="133">
        <v>1</v>
      </c>
      <c r="X38" s="133">
        <v>1</v>
      </c>
      <c r="Y38" s="133">
        <v>1</v>
      </c>
      <c r="Z38" s="133">
        <v>1</v>
      </c>
      <c r="AA38" s="133">
        <f t="shared" si="0"/>
        <v>4</v>
      </c>
      <c r="AB38" s="180">
        <v>7.0000000000000001E-3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1820</v>
      </c>
      <c r="B39" s="133">
        <v>1</v>
      </c>
      <c r="C39" s="133">
        <v>1</v>
      </c>
      <c r="D39" s="133">
        <v>1</v>
      </c>
      <c r="G39" s="133">
        <v>1</v>
      </c>
      <c r="H39" s="133">
        <v>1</v>
      </c>
      <c r="J39" s="133">
        <v>1</v>
      </c>
      <c r="K39" s="133">
        <v>1</v>
      </c>
      <c r="L39" s="133">
        <v>1</v>
      </c>
      <c r="N39" s="133">
        <v>1</v>
      </c>
      <c r="O39" s="133">
        <v>1</v>
      </c>
      <c r="P39" s="133">
        <v>1</v>
      </c>
      <c r="Q39" s="133">
        <v>1</v>
      </c>
      <c r="R39" s="133">
        <v>1</v>
      </c>
      <c r="U39" s="133">
        <v>1</v>
      </c>
      <c r="W39" s="133">
        <v>1</v>
      </c>
      <c r="Z39" s="133">
        <v>1</v>
      </c>
      <c r="AA39" s="133">
        <f t="shared" si="0"/>
        <v>16</v>
      </c>
      <c r="AB39" s="180">
        <v>0.03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1815</v>
      </c>
      <c r="C40" s="133">
        <v>1</v>
      </c>
      <c r="D40" s="133">
        <v>1</v>
      </c>
      <c r="N40" s="133">
        <v>1</v>
      </c>
      <c r="Q40" s="133">
        <v>1</v>
      </c>
      <c r="R40" s="133">
        <v>1</v>
      </c>
      <c r="S40" s="133">
        <v>1</v>
      </c>
      <c r="T40" s="133">
        <v>1</v>
      </c>
      <c r="U40" s="133">
        <v>1</v>
      </c>
      <c r="W40" s="133">
        <v>1</v>
      </c>
      <c r="X40" s="133">
        <v>1</v>
      </c>
      <c r="Y40" s="133">
        <v>1</v>
      </c>
      <c r="AA40" s="133">
        <f t="shared" si="0"/>
        <v>11</v>
      </c>
      <c r="AB40" s="180">
        <v>0.01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1823</v>
      </c>
      <c r="B41" s="133">
        <v>1</v>
      </c>
      <c r="C41" s="133">
        <v>1</v>
      </c>
      <c r="D41" s="133">
        <v>1</v>
      </c>
      <c r="E41" s="133">
        <v>1</v>
      </c>
      <c r="F41" s="133">
        <v>1</v>
      </c>
      <c r="H41" s="133">
        <v>1</v>
      </c>
      <c r="I41" s="133">
        <v>1</v>
      </c>
      <c r="J41" s="133">
        <v>1</v>
      </c>
      <c r="N41" s="133">
        <v>1</v>
      </c>
      <c r="O41" s="133">
        <v>1</v>
      </c>
      <c r="P41" s="133">
        <v>1</v>
      </c>
      <c r="Y41" s="133">
        <v>1</v>
      </c>
      <c r="AA41" s="133">
        <f t="shared" si="0"/>
        <v>12</v>
      </c>
      <c r="AB41" s="180">
        <v>5.0000000000000001E-3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1822</v>
      </c>
      <c r="C42" s="133">
        <v>1</v>
      </c>
      <c r="D42" s="133">
        <v>1</v>
      </c>
      <c r="E42" s="133">
        <v>1</v>
      </c>
      <c r="F42" s="133">
        <v>1</v>
      </c>
      <c r="G42" s="133">
        <v>1</v>
      </c>
      <c r="H42" s="133">
        <v>1</v>
      </c>
      <c r="I42" s="133">
        <v>1</v>
      </c>
      <c r="J42" s="133">
        <v>1</v>
      </c>
      <c r="K42" s="133">
        <v>1</v>
      </c>
      <c r="L42" s="133">
        <v>1</v>
      </c>
      <c r="M42" s="133">
        <v>1</v>
      </c>
      <c r="N42" s="133">
        <v>1</v>
      </c>
      <c r="O42" s="133">
        <v>1</v>
      </c>
      <c r="P42" s="133">
        <v>1</v>
      </c>
      <c r="Q42" s="133">
        <v>1</v>
      </c>
      <c r="R42" s="133">
        <v>1</v>
      </c>
      <c r="S42" s="133">
        <v>1</v>
      </c>
      <c r="T42" s="133">
        <v>1</v>
      </c>
      <c r="U42" s="133">
        <v>1</v>
      </c>
      <c r="V42" s="133">
        <v>1</v>
      </c>
      <c r="W42" s="133">
        <v>1</v>
      </c>
      <c r="X42" s="133">
        <v>1</v>
      </c>
      <c r="Y42" s="133">
        <v>1</v>
      </c>
      <c r="Z42" s="133">
        <v>1</v>
      </c>
      <c r="AA42" s="133">
        <f t="shared" si="0"/>
        <v>24</v>
      </c>
      <c r="AB42" s="180">
        <v>0.03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2250</v>
      </c>
      <c r="B43" s="133">
        <v>1</v>
      </c>
      <c r="N43" s="133">
        <v>1</v>
      </c>
      <c r="AA43" s="133">
        <f t="shared" si="0"/>
        <v>2</v>
      </c>
      <c r="AB43" s="180">
        <v>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1821</v>
      </c>
      <c r="B44" s="133">
        <v>1</v>
      </c>
      <c r="D44" s="133">
        <v>1</v>
      </c>
      <c r="E44" s="133">
        <v>1</v>
      </c>
      <c r="F44" s="133">
        <v>1</v>
      </c>
      <c r="G44" s="133">
        <v>1</v>
      </c>
      <c r="H44" s="133">
        <v>1</v>
      </c>
      <c r="I44" s="133">
        <v>1</v>
      </c>
      <c r="J44" s="133">
        <v>1</v>
      </c>
      <c r="K44" s="133">
        <v>1</v>
      </c>
      <c r="L44" s="133">
        <v>1</v>
      </c>
      <c r="M44" s="133">
        <v>1</v>
      </c>
      <c r="N44" s="133">
        <v>1</v>
      </c>
      <c r="O44" s="133">
        <v>1</v>
      </c>
      <c r="P44" s="133">
        <v>1</v>
      </c>
      <c r="R44" s="133">
        <v>1</v>
      </c>
      <c r="V44" s="133">
        <v>1</v>
      </c>
      <c r="W44" s="133">
        <v>1</v>
      </c>
      <c r="X44" s="133">
        <v>1</v>
      </c>
      <c r="Y44" s="133">
        <v>1</v>
      </c>
      <c r="Z44" s="133">
        <v>1</v>
      </c>
      <c r="AA44" s="133">
        <f t="shared" si="0"/>
        <v>20</v>
      </c>
      <c r="AB44" s="180">
        <v>0.01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2368</v>
      </c>
      <c r="B45" s="133">
        <v>1</v>
      </c>
      <c r="C45" s="133">
        <v>1</v>
      </c>
      <c r="D45" s="133">
        <v>1</v>
      </c>
      <c r="E45" s="133">
        <v>1</v>
      </c>
      <c r="G45" s="133">
        <v>1</v>
      </c>
      <c r="H45" s="133">
        <v>1</v>
      </c>
      <c r="J45" s="133">
        <v>1</v>
      </c>
      <c r="K45" s="133">
        <v>1</v>
      </c>
      <c r="P45" s="133">
        <v>1</v>
      </c>
      <c r="Y45" s="133">
        <v>1</v>
      </c>
      <c r="AA45" s="133">
        <f t="shared" si="0"/>
        <v>10</v>
      </c>
      <c r="AB45" s="180">
        <v>0.01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46" s="133" t="s">
        <v>2292</v>
      </c>
      <c r="G46" s="133">
        <v>1</v>
      </c>
      <c r="L46" s="133">
        <v>1</v>
      </c>
      <c r="N46" s="133">
        <v>1</v>
      </c>
      <c r="P46" s="133">
        <v>1</v>
      </c>
      <c r="Q46" s="133">
        <v>1</v>
      </c>
      <c r="R46" s="133">
        <v>1</v>
      </c>
      <c r="S46" s="133">
        <v>1</v>
      </c>
      <c r="V46" s="133">
        <v>1</v>
      </c>
      <c r="W46" s="133">
        <v>1</v>
      </c>
      <c r="X46" s="133">
        <v>1</v>
      </c>
      <c r="AA46" s="133">
        <f t="shared" si="0"/>
        <v>10</v>
      </c>
      <c r="AB46" s="180">
        <v>0.01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2230</v>
      </c>
      <c r="B47" s="133">
        <v>1</v>
      </c>
      <c r="D47" s="133">
        <v>1</v>
      </c>
      <c r="E47" s="133">
        <v>1</v>
      </c>
      <c r="F47" s="133">
        <v>1</v>
      </c>
      <c r="H47" s="133">
        <v>1</v>
      </c>
      <c r="I47" s="133">
        <v>1</v>
      </c>
      <c r="J47" s="133">
        <v>1</v>
      </c>
      <c r="K47" s="133">
        <v>1</v>
      </c>
      <c r="S47" s="133">
        <v>1</v>
      </c>
      <c r="U47" s="133">
        <v>1</v>
      </c>
      <c r="Y47" s="133">
        <v>1</v>
      </c>
      <c r="AA47" s="133">
        <f t="shared" si="0"/>
        <v>11</v>
      </c>
      <c r="AB47" s="180">
        <v>5.0000000000000001E-3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2278</v>
      </c>
      <c r="D48" s="133">
        <v>1</v>
      </c>
      <c r="F48" s="133">
        <v>1</v>
      </c>
      <c r="H48" s="133">
        <v>1</v>
      </c>
      <c r="I48" s="133">
        <v>1</v>
      </c>
      <c r="J48" s="133">
        <v>1</v>
      </c>
      <c r="K48" s="133">
        <v>1</v>
      </c>
      <c r="L48" s="133">
        <v>1</v>
      </c>
      <c r="M48" s="133">
        <v>1</v>
      </c>
      <c r="N48" s="133">
        <v>1</v>
      </c>
      <c r="O48" s="133">
        <v>1</v>
      </c>
      <c r="P48" s="133">
        <v>1</v>
      </c>
      <c r="Q48" s="133">
        <v>1</v>
      </c>
      <c r="R48" s="133">
        <v>1</v>
      </c>
      <c r="S48" s="133">
        <v>1</v>
      </c>
      <c r="T48" s="133">
        <v>1</v>
      </c>
      <c r="V48" s="133">
        <v>1</v>
      </c>
      <c r="X48" s="133">
        <v>1</v>
      </c>
      <c r="Y48" s="133">
        <v>1</v>
      </c>
      <c r="AA48" s="133">
        <f t="shared" si="0"/>
        <v>18</v>
      </c>
      <c r="AB48" s="180">
        <v>0.08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2277</v>
      </c>
      <c r="N49" s="133">
        <v>1</v>
      </c>
      <c r="AA49" s="133">
        <f t="shared" si="0"/>
        <v>1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1818</v>
      </c>
      <c r="F50" s="133">
        <v>1</v>
      </c>
      <c r="V50" s="133">
        <v>1</v>
      </c>
      <c r="AA50" s="133">
        <f t="shared" si="0"/>
        <v>2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 ht="30">
      <c r="A51" s="133" t="s">
        <v>1836</v>
      </c>
      <c r="J51" s="133">
        <v>1</v>
      </c>
      <c r="AA51" s="133">
        <f t="shared" si="0"/>
        <v>1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2266</v>
      </c>
      <c r="B52" s="133">
        <v>1</v>
      </c>
      <c r="C52" s="133">
        <v>1</v>
      </c>
      <c r="D52" s="133">
        <v>1</v>
      </c>
      <c r="E52" s="133">
        <v>1</v>
      </c>
      <c r="F52" s="133">
        <v>1</v>
      </c>
      <c r="G52" s="133">
        <v>1</v>
      </c>
      <c r="H52" s="133">
        <v>1</v>
      </c>
      <c r="I52" s="133">
        <v>1</v>
      </c>
      <c r="J52" s="133">
        <v>1</v>
      </c>
      <c r="K52" s="133">
        <v>1</v>
      </c>
      <c r="L52" s="133">
        <v>1</v>
      </c>
      <c r="M52" s="133">
        <v>1</v>
      </c>
      <c r="O52" s="133">
        <v>1</v>
      </c>
      <c r="P52" s="133">
        <v>1</v>
      </c>
      <c r="Q52" s="133">
        <v>1</v>
      </c>
      <c r="R52" s="133">
        <v>1</v>
      </c>
      <c r="S52" s="133">
        <v>1</v>
      </c>
      <c r="T52" s="133">
        <v>1</v>
      </c>
      <c r="U52" s="133">
        <v>1</v>
      </c>
      <c r="V52" s="133">
        <v>1</v>
      </c>
      <c r="W52" s="133">
        <v>1</v>
      </c>
      <c r="X52" s="133">
        <v>1</v>
      </c>
      <c r="Y52" s="133">
        <v>1</v>
      </c>
      <c r="Z52" s="133">
        <v>1</v>
      </c>
      <c r="AA52" s="133">
        <f t="shared" si="0"/>
        <v>24</v>
      </c>
      <c r="AB52" s="180">
        <v>0.2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53" s="133" t="s">
        <v>2612</v>
      </c>
      <c r="C53" s="133">
        <v>1</v>
      </c>
      <c r="G53" s="133">
        <v>1</v>
      </c>
      <c r="H53" s="133">
        <v>1</v>
      </c>
      <c r="P53" s="133">
        <v>1</v>
      </c>
      <c r="U53" s="133">
        <v>1</v>
      </c>
      <c r="AA53" s="133">
        <f t="shared" si="0"/>
        <v>5</v>
      </c>
      <c r="AB53" s="180">
        <v>1E-3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 ht="30">
      <c r="A54" s="133" t="s">
        <v>2265</v>
      </c>
      <c r="M54" s="133">
        <v>1</v>
      </c>
      <c r="S54" s="133">
        <v>1</v>
      </c>
      <c r="T54" s="133">
        <v>1</v>
      </c>
      <c r="AA54" s="133">
        <f t="shared" si="0"/>
        <v>3</v>
      </c>
      <c r="AB54" s="180">
        <v>2E-3</v>
      </c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 ht="30">
      <c r="A55" s="133" t="s">
        <v>1833</v>
      </c>
      <c r="K55" s="133">
        <v>1</v>
      </c>
      <c r="AA55" s="133">
        <f t="shared" si="0"/>
        <v>1</v>
      </c>
      <c r="AB55" s="180">
        <v>1E-3</v>
      </c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 ht="30">
      <c r="A56" s="133" t="s">
        <v>1824</v>
      </c>
      <c r="N56" s="133">
        <v>1</v>
      </c>
      <c r="O56" s="133">
        <v>1</v>
      </c>
      <c r="S56" s="133">
        <v>1</v>
      </c>
      <c r="T56" s="133">
        <v>1</v>
      </c>
      <c r="U56" s="133">
        <v>1</v>
      </c>
      <c r="V56" s="133">
        <v>1</v>
      </c>
      <c r="Y56" s="133">
        <v>1</v>
      </c>
      <c r="Z56" s="133">
        <v>1</v>
      </c>
      <c r="AA56" s="133">
        <f t="shared" si="0"/>
        <v>8</v>
      </c>
      <c r="AB56" s="180">
        <v>0.08</v>
      </c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57" s="133" t="s">
        <v>2275</v>
      </c>
      <c r="Q57" s="133">
        <v>1</v>
      </c>
      <c r="R57" s="133">
        <v>1</v>
      </c>
      <c r="AA57" s="133">
        <f t="shared" si="0"/>
        <v>2</v>
      </c>
      <c r="AB57" s="180">
        <v>1E-3</v>
      </c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 ht="30">
      <c r="A58" s="133" t="s">
        <v>1816</v>
      </c>
      <c r="X58" s="133">
        <v>1</v>
      </c>
      <c r="AA58" s="133">
        <f t="shared" si="0"/>
        <v>1</v>
      </c>
      <c r="AB58" s="180">
        <v>1E-3</v>
      </c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59" s="133" t="s">
        <v>1802</v>
      </c>
      <c r="Z59" s="133">
        <v>1</v>
      </c>
      <c r="AA59" s="133">
        <f t="shared" si="0"/>
        <v>1</v>
      </c>
      <c r="AB59" s="180">
        <v>1E-3</v>
      </c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B12:Z16 B20:Z120" xr:uid="{00000000-0002-0000-1800-000000000000}">
      <formula1>$A$247:$A$248</formula1>
    </dataValidation>
    <dataValidation type="list" allowBlank="1" showInputMessage="1" showErrorMessage="1" sqref="B121:AA200" xr:uid="{00000000-0002-0000-1800-000001000000}">
      <formula1>$A$247:$A$249</formula1>
    </dataValidation>
    <dataValidation type="list" allowBlank="1" showInputMessage="1" showErrorMessage="1" sqref="B272" xr:uid="{00000000-0002-0000-1800-000002000000}">
      <formula1>DESC_LATIN</formula1>
    </dataValidation>
    <dataValidation type="list" allowBlank="1" showInputMessage="1" showErrorMessage="1" sqref="A20:A120" xr:uid="{00000000-0002-0000-1800-000003000000}">
      <formula1>$A$250:$A$509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4000000}">
          <x14:formula1>
            <xm:f>'G:\LTMN\Braunton Burrows 06.19\Raw data\[36,38,48.xlsx]Whole site species list &amp; BAPs'!#REF!</xm:f>
          </x14:formula1>
          <xm:sqref>L5:O5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3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7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2603</v>
      </c>
      <c r="B3" s="172" t="s">
        <v>2214</v>
      </c>
      <c r="C3" s="172" t="s">
        <v>2214</v>
      </c>
      <c r="D3" s="172" t="s">
        <v>2214</v>
      </c>
      <c r="E3" s="172"/>
      <c r="F3" s="172"/>
      <c r="G3" s="172" t="s">
        <v>2214</v>
      </c>
      <c r="H3" s="172"/>
      <c r="I3" s="172"/>
      <c r="J3" s="172" t="s">
        <v>2214</v>
      </c>
      <c r="K3" s="172" t="s">
        <v>2214</v>
      </c>
      <c r="L3" s="172" t="s">
        <v>2214</v>
      </c>
      <c r="M3" s="172"/>
      <c r="N3" s="172" t="s">
        <v>2214</v>
      </c>
      <c r="O3" s="172" t="s">
        <v>2214</v>
      </c>
      <c r="P3" s="172" t="s">
        <v>2214</v>
      </c>
      <c r="Q3" s="172" t="s">
        <v>2214</v>
      </c>
      <c r="R3" s="172"/>
      <c r="S3" s="172"/>
      <c r="T3" s="172" t="s">
        <v>2214</v>
      </c>
      <c r="U3" s="172"/>
      <c r="V3" s="172" t="s">
        <v>2214</v>
      </c>
      <c r="W3" s="172" t="s">
        <v>2214</v>
      </c>
      <c r="X3" s="172" t="s">
        <v>2214</v>
      </c>
      <c r="Y3" s="172"/>
      <c r="Z3" s="172"/>
      <c r="AA3" s="173">
        <v>0.05</v>
      </c>
    </row>
    <row r="4" spans="1:27">
      <c r="A4" s="172" t="s">
        <v>2604</v>
      </c>
      <c r="B4" s="172"/>
      <c r="C4" s="172"/>
      <c r="D4" s="172"/>
      <c r="E4" s="172"/>
      <c r="F4" s="172" t="s">
        <v>2214</v>
      </c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72" t="s">
        <v>2605</v>
      </c>
      <c r="B5" s="172"/>
      <c r="C5" s="172"/>
      <c r="D5" s="172"/>
      <c r="E5" s="172"/>
      <c r="F5" s="172"/>
      <c r="G5" s="172"/>
      <c r="H5" s="172"/>
      <c r="I5" s="172"/>
      <c r="J5" s="172" t="s">
        <v>2214</v>
      </c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89" t="s">
        <v>2324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 t="s">
        <v>2214</v>
      </c>
      <c r="M6" s="172"/>
      <c r="N6" s="172" t="s">
        <v>2214</v>
      </c>
      <c r="O6" s="172"/>
      <c r="P6" s="172" t="s">
        <v>2214</v>
      </c>
      <c r="Q6" s="172"/>
      <c r="R6" s="172" t="s">
        <v>2214</v>
      </c>
      <c r="S6" s="172"/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 t="s">
        <v>2606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 t="s">
        <v>2214</v>
      </c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>
        <v>1E-3</v>
      </c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1900-000000000000}">
      <formula1>$A$55:$A$56</formula1>
    </dataValidation>
  </dataValidations>
  <pageMargins left="0.69930555555555596" right="0.69930555555555596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94"/>
  <dimension ref="A1:IH509"/>
  <sheetViews>
    <sheetView topLeftCell="A16" zoomScale="60" zoomScaleNormal="60" workbookViewId="0">
      <pane xSplit="1" topLeftCell="B1" activePane="topRight" state="frozen"/>
      <selection activeCell="C49" sqref="C49:C51"/>
      <selection pane="topRight" activeCell="Z59" sqref="Z59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37</v>
      </c>
      <c r="K2" s="323" t="s">
        <v>1771</v>
      </c>
      <c r="L2" s="324"/>
      <c r="M2" s="324"/>
      <c r="N2" s="325" t="s">
        <v>2490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4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10</v>
      </c>
      <c r="C5" s="331"/>
      <c r="D5" s="345" t="s">
        <v>2555</v>
      </c>
      <c r="E5" s="331"/>
      <c r="F5" s="345">
        <v>0</v>
      </c>
      <c r="G5" s="331"/>
      <c r="H5" s="345">
        <v>0</v>
      </c>
      <c r="I5" s="331"/>
      <c r="J5" s="345" t="s">
        <v>2400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2601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7.5</v>
      </c>
      <c r="C11" s="179">
        <v>6.5</v>
      </c>
      <c r="D11" s="179">
        <v>6</v>
      </c>
      <c r="E11" s="179">
        <v>6</v>
      </c>
      <c r="F11" s="179">
        <v>6.5</v>
      </c>
      <c r="G11" s="179">
        <v>8.5</v>
      </c>
      <c r="H11" s="179">
        <v>7.5</v>
      </c>
      <c r="I11" s="179">
        <v>5</v>
      </c>
      <c r="J11" s="179">
        <v>5.5</v>
      </c>
      <c r="K11" s="179">
        <v>4.5</v>
      </c>
      <c r="L11" s="179">
        <v>4.5</v>
      </c>
      <c r="M11" s="179">
        <v>3.5</v>
      </c>
      <c r="N11" s="179">
        <v>4</v>
      </c>
      <c r="O11" s="179">
        <v>4.5</v>
      </c>
      <c r="P11" s="179">
        <v>4</v>
      </c>
      <c r="Q11" s="179">
        <v>4</v>
      </c>
      <c r="R11" s="179">
        <v>3.5</v>
      </c>
      <c r="S11" s="179">
        <v>4.5</v>
      </c>
      <c r="T11" s="179">
        <v>4</v>
      </c>
      <c r="U11" s="179">
        <v>5</v>
      </c>
      <c r="V11" s="179">
        <v>6</v>
      </c>
      <c r="W11" s="179">
        <v>4.5</v>
      </c>
      <c r="X11" s="179">
        <v>4</v>
      </c>
      <c r="Y11" s="179">
        <v>4.5</v>
      </c>
      <c r="Z11" s="179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>
        <v>1</v>
      </c>
      <c r="E14" s="133"/>
      <c r="F14" s="133"/>
      <c r="G14" s="133"/>
      <c r="H14" s="133"/>
      <c r="I14" s="133"/>
      <c r="J14" s="133"/>
      <c r="K14" s="133"/>
      <c r="L14" s="133"/>
      <c r="M14" s="133"/>
      <c r="N14" s="133">
        <v>1</v>
      </c>
      <c r="O14" s="133"/>
      <c r="P14" s="133">
        <v>1</v>
      </c>
      <c r="Q14" s="133"/>
      <c r="R14" s="133">
        <v>1</v>
      </c>
      <c r="S14" s="133">
        <v>1</v>
      </c>
      <c r="T14" s="133"/>
      <c r="U14" s="133"/>
      <c r="V14" s="133"/>
      <c r="W14" s="133"/>
      <c r="X14" s="133"/>
      <c r="Y14" s="133">
        <v>1</v>
      </c>
      <c r="Z14" s="133"/>
      <c r="AA14" s="133">
        <f>COUNTIF(B14:Z14,"1")</f>
        <v>7</v>
      </c>
      <c r="AB14" s="134">
        <v>0.02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/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24</v>
      </c>
      <c r="AB16" s="134">
        <v>0.02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1799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25</v>
      </c>
      <c r="AB20" s="180">
        <v>0.4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2369</v>
      </c>
      <c r="B21" s="133">
        <v>1</v>
      </c>
      <c r="C21" s="133">
        <v>1</v>
      </c>
      <c r="D21" s="133">
        <v>1</v>
      </c>
      <c r="E21" s="133">
        <v>1</v>
      </c>
      <c r="F21" s="133">
        <v>1</v>
      </c>
      <c r="G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25</v>
      </c>
      <c r="AB21" s="180">
        <v>0.15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1809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25</v>
      </c>
      <c r="AB22" s="180">
        <v>0.3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1805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24</v>
      </c>
      <c r="AB23" s="180">
        <v>0.3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1820</v>
      </c>
      <c r="B24" s="133">
        <v>1</v>
      </c>
      <c r="J24" s="133">
        <v>1</v>
      </c>
      <c r="K24" s="133">
        <v>1</v>
      </c>
      <c r="AA24" s="133">
        <f t="shared" si="0"/>
        <v>3</v>
      </c>
      <c r="AB24" s="180">
        <v>0.01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1802</v>
      </c>
      <c r="B25" s="133">
        <v>1</v>
      </c>
      <c r="AA25" s="133">
        <f t="shared" si="0"/>
        <v>1</v>
      </c>
      <c r="AB25" s="180">
        <v>1E-3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1822</v>
      </c>
      <c r="B26" s="133">
        <v>1</v>
      </c>
      <c r="E26" s="133">
        <v>1</v>
      </c>
      <c r="F26" s="133">
        <v>1</v>
      </c>
      <c r="H26" s="133">
        <v>1</v>
      </c>
      <c r="J26" s="133">
        <v>1</v>
      </c>
      <c r="K26" s="133">
        <v>1</v>
      </c>
      <c r="P26" s="133">
        <v>1</v>
      </c>
      <c r="AA26" s="133">
        <f t="shared" si="0"/>
        <v>7</v>
      </c>
      <c r="AB26" s="180">
        <v>5.0000000000000001E-3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2372</v>
      </c>
      <c r="B27" s="133">
        <v>1</v>
      </c>
      <c r="C27" s="133">
        <v>1</v>
      </c>
      <c r="D27" s="133">
        <v>1</v>
      </c>
      <c r="F27" s="133">
        <v>1</v>
      </c>
      <c r="H27" s="133">
        <v>1</v>
      </c>
      <c r="J27" s="133">
        <v>1</v>
      </c>
      <c r="K27" s="133">
        <v>1</v>
      </c>
      <c r="M27" s="133">
        <v>1</v>
      </c>
      <c r="O27" s="133">
        <v>1</v>
      </c>
      <c r="P27" s="133">
        <v>1</v>
      </c>
      <c r="Q27" s="133">
        <v>1</v>
      </c>
      <c r="X27" s="133">
        <v>1</v>
      </c>
      <c r="Z27" s="133">
        <v>1</v>
      </c>
      <c r="AA27" s="133">
        <f t="shared" si="0"/>
        <v>13</v>
      </c>
      <c r="AB27" s="180">
        <v>0.04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t="30">
      <c r="A28" s="133" t="s">
        <v>2602</v>
      </c>
      <c r="B28" s="133">
        <v>1</v>
      </c>
      <c r="C28" s="133">
        <v>1</v>
      </c>
      <c r="D28" s="133">
        <v>1</v>
      </c>
      <c r="F28" s="133">
        <v>1</v>
      </c>
      <c r="G28" s="133">
        <v>1</v>
      </c>
      <c r="J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S28" s="133">
        <v>1</v>
      </c>
      <c r="T28" s="133">
        <v>1</v>
      </c>
      <c r="U28" s="133">
        <v>1</v>
      </c>
      <c r="W28" s="133">
        <v>1</v>
      </c>
      <c r="X28" s="133">
        <v>1</v>
      </c>
      <c r="Y28" s="133">
        <v>1</v>
      </c>
      <c r="Z28" s="133">
        <v>1</v>
      </c>
      <c r="AA28" s="133">
        <f t="shared" si="0"/>
        <v>21</v>
      </c>
      <c r="AB28" s="180">
        <v>0.02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1824</v>
      </c>
      <c r="B29" s="133">
        <v>1</v>
      </c>
      <c r="C29" s="133">
        <v>1</v>
      </c>
      <c r="D29" s="133">
        <v>1</v>
      </c>
      <c r="F29" s="133">
        <v>1</v>
      </c>
      <c r="G29" s="133">
        <v>1</v>
      </c>
      <c r="H29" s="133">
        <v>1</v>
      </c>
      <c r="I29" s="133">
        <v>1</v>
      </c>
      <c r="J29" s="133">
        <v>1</v>
      </c>
      <c r="K29" s="133">
        <v>1</v>
      </c>
      <c r="L29" s="133">
        <v>1</v>
      </c>
      <c r="M29" s="133">
        <v>1</v>
      </c>
      <c r="N29" s="133">
        <v>1</v>
      </c>
      <c r="O29" s="133">
        <v>1</v>
      </c>
      <c r="P29" s="133">
        <v>1</v>
      </c>
      <c r="Q29" s="133">
        <v>1</v>
      </c>
      <c r="R29" s="133">
        <v>1</v>
      </c>
      <c r="S29" s="133">
        <v>1</v>
      </c>
      <c r="T29" s="133">
        <v>1</v>
      </c>
      <c r="U29" s="133">
        <v>1</v>
      </c>
      <c r="V29" s="133">
        <v>1</v>
      </c>
      <c r="W29" s="133">
        <v>1</v>
      </c>
      <c r="X29" s="133">
        <v>1</v>
      </c>
      <c r="Y29" s="133">
        <v>1</v>
      </c>
      <c r="Z29" s="133">
        <v>1</v>
      </c>
      <c r="AA29" s="133">
        <f t="shared" si="0"/>
        <v>24</v>
      </c>
      <c r="AB29" s="180">
        <v>0.08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2226</v>
      </c>
      <c r="B30" s="133">
        <v>1</v>
      </c>
      <c r="J30" s="133">
        <v>1</v>
      </c>
      <c r="K30" s="133">
        <v>1</v>
      </c>
      <c r="M30" s="133">
        <v>1</v>
      </c>
      <c r="N30" s="133">
        <v>1</v>
      </c>
      <c r="O30" s="133">
        <v>1</v>
      </c>
      <c r="P30" s="133">
        <v>1</v>
      </c>
      <c r="Q30" s="133">
        <v>1</v>
      </c>
      <c r="R30" s="133">
        <v>1</v>
      </c>
      <c r="S30" s="133">
        <v>1</v>
      </c>
      <c r="T30" s="133">
        <v>1</v>
      </c>
      <c r="U30" s="133">
        <v>1</v>
      </c>
      <c r="V30" s="133">
        <v>1</v>
      </c>
      <c r="X30" s="133">
        <v>1</v>
      </c>
      <c r="Y30" s="133">
        <v>1</v>
      </c>
      <c r="AA30" s="133">
        <f t="shared" si="0"/>
        <v>15</v>
      </c>
      <c r="AB30" s="180">
        <v>0.02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2356</v>
      </c>
      <c r="B31" s="133">
        <v>1</v>
      </c>
      <c r="D31" s="133">
        <v>1</v>
      </c>
      <c r="F31" s="133">
        <v>1</v>
      </c>
      <c r="G31" s="133">
        <v>1</v>
      </c>
      <c r="H31" s="133">
        <v>1</v>
      </c>
      <c r="J31" s="133">
        <v>1</v>
      </c>
      <c r="K31" s="133">
        <v>1</v>
      </c>
      <c r="L31" s="133">
        <v>1</v>
      </c>
      <c r="M31" s="133">
        <v>1</v>
      </c>
      <c r="N31" s="133">
        <v>1</v>
      </c>
      <c r="O31" s="133">
        <v>1</v>
      </c>
      <c r="P31" s="133">
        <v>1</v>
      </c>
      <c r="Q31" s="133">
        <v>1</v>
      </c>
      <c r="R31" s="133">
        <v>1</v>
      </c>
      <c r="S31" s="133">
        <v>1</v>
      </c>
      <c r="T31" s="133">
        <v>1</v>
      </c>
      <c r="U31" s="133">
        <v>1</v>
      </c>
      <c r="V31" s="133">
        <v>1</v>
      </c>
      <c r="W31" s="133">
        <v>1</v>
      </c>
      <c r="X31" s="133">
        <v>1</v>
      </c>
      <c r="Y31" s="133">
        <v>1</v>
      </c>
      <c r="Z31" s="133">
        <v>1</v>
      </c>
      <c r="AA31" s="133">
        <f t="shared" si="0"/>
        <v>22</v>
      </c>
      <c r="AB31" s="180">
        <v>0.04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2309</v>
      </c>
      <c r="B32" s="133">
        <v>1</v>
      </c>
      <c r="D32" s="133">
        <v>1</v>
      </c>
      <c r="E32" s="133">
        <v>1</v>
      </c>
      <c r="G32" s="133">
        <v>1</v>
      </c>
      <c r="H32" s="133">
        <v>1</v>
      </c>
      <c r="I32" s="133">
        <v>1</v>
      </c>
      <c r="P32" s="133">
        <v>1</v>
      </c>
      <c r="W32" s="133">
        <v>1</v>
      </c>
      <c r="Y32" s="133">
        <v>1</v>
      </c>
      <c r="Z32" s="133">
        <v>1</v>
      </c>
      <c r="AA32" s="133">
        <f t="shared" si="0"/>
        <v>10</v>
      </c>
      <c r="AB32" s="180">
        <v>5.0000000000000001E-3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>
      <c r="A33" s="133" t="s">
        <v>1834</v>
      </c>
      <c r="D33" s="133">
        <v>1</v>
      </c>
      <c r="F33" s="133">
        <v>1</v>
      </c>
      <c r="J33" s="133">
        <v>1</v>
      </c>
      <c r="AA33" s="133">
        <f t="shared" si="0"/>
        <v>3</v>
      </c>
      <c r="AB33" s="180">
        <v>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1837</v>
      </c>
      <c r="G34" s="133">
        <v>1</v>
      </c>
      <c r="I34" s="133">
        <v>1</v>
      </c>
      <c r="Q34" s="133">
        <v>1</v>
      </c>
      <c r="V34" s="133">
        <v>1</v>
      </c>
      <c r="W34" s="133">
        <v>1</v>
      </c>
      <c r="AA34" s="133">
        <f t="shared" si="0"/>
        <v>5</v>
      </c>
      <c r="AB34" s="180">
        <v>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1798</v>
      </c>
      <c r="G35" s="133">
        <v>1</v>
      </c>
      <c r="J35" s="133">
        <v>1</v>
      </c>
      <c r="L35" s="133">
        <v>1</v>
      </c>
      <c r="N35" s="133">
        <v>1</v>
      </c>
      <c r="O35" s="133">
        <v>1</v>
      </c>
      <c r="P35" s="133">
        <v>1</v>
      </c>
      <c r="Q35" s="133">
        <v>1</v>
      </c>
      <c r="S35" s="133">
        <v>1</v>
      </c>
      <c r="T35" s="133">
        <v>1</v>
      </c>
      <c r="U35" s="133">
        <v>1</v>
      </c>
      <c r="W35" s="133">
        <v>1</v>
      </c>
      <c r="X35" s="133">
        <v>1</v>
      </c>
      <c r="Y35" s="133">
        <v>1</v>
      </c>
      <c r="Z35" s="133">
        <v>1</v>
      </c>
      <c r="AA35" s="133">
        <f t="shared" si="0"/>
        <v>14</v>
      </c>
      <c r="AB35" s="180">
        <v>7.0000000000000007E-2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2403</v>
      </c>
      <c r="I36" s="133">
        <v>1</v>
      </c>
      <c r="K36" s="133">
        <v>1</v>
      </c>
      <c r="M36" s="133">
        <v>1</v>
      </c>
      <c r="N36" s="133">
        <v>1</v>
      </c>
      <c r="O36" s="133">
        <v>1</v>
      </c>
      <c r="P36" s="133">
        <v>1</v>
      </c>
      <c r="AA36" s="133">
        <f t="shared" si="0"/>
        <v>6</v>
      </c>
      <c r="AB36" s="180">
        <v>0.01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2335</v>
      </c>
      <c r="I37" s="133">
        <v>1</v>
      </c>
      <c r="Y37" s="133">
        <v>1</v>
      </c>
      <c r="AA37" s="133">
        <f t="shared" si="0"/>
        <v>2</v>
      </c>
      <c r="AB37" s="180">
        <v>0.01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1801</v>
      </c>
      <c r="J38" s="133">
        <v>1</v>
      </c>
      <c r="K38" s="133">
        <v>1</v>
      </c>
      <c r="AA38" s="133">
        <f t="shared" si="0"/>
        <v>2</v>
      </c>
      <c r="AB38" s="180">
        <v>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1825</v>
      </c>
      <c r="J39" s="133">
        <v>1</v>
      </c>
      <c r="V39" s="133">
        <v>1</v>
      </c>
      <c r="X39" s="133">
        <v>1</v>
      </c>
      <c r="AA39" s="133">
        <f t="shared" si="0"/>
        <v>3</v>
      </c>
      <c r="AB39" s="180">
        <v>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2512</v>
      </c>
      <c r="K40" s="133">
        <v>1</v>
      </c>
      <c r="O40" s="133">
        <v>1</v>
      </c>
      <c r="AA40" s="133">
        <f t="shared" si="0"/>
        <v>2</v>
      </c>
      <c r="AB40" s="180">
        <v>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2504</v>
      </c>
      <c r="O41" s="133">
        <v>1</v>
      </c>
      <c r="P41" s="133">
        <v>1</v>
      </c>
      <c r="AA41" s="133">
        <f t="shared" si="0"/>
        <v>2</v>
      </c>
      <c r="AB41" s="180">
        <v>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2334</v>
      </c>
      <c r="S42" s="133">
        <v>1</v>
      </c>
      <c r="AA42" s="133">
        <f t="shared" si="0"/>
        <v>1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43" s="133" t="s">
        <v>1829</v>
      </c>
      <c r="S43" s="133">
        <v>1</v>
      </c>
      <c r="U43" s="133">
        <v>1</v>
      </c>
      <c r="Z43" s="133">
        <v>1</v>
      </c>
      <c r="AA43" s="133">
        <f t="shared" si="0"/>
        <v>3</v>
      </c>
      <c r="AB43" s="180">
        <v>0.01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2265</v>
      </c>
      <c r="T44" s="133">
        <v>1</v>
      </c>
      <c r="AA44" s="133">
        <f t="shared" si="0"/>
        <v>1</v>
      </c>
      <c r="AB44" s="180">
        <v>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2285</v>
      </c>
      <c r="S45" s="133">
        <v>1</v>
      </c>
      <c r="V45" s="133">
        <v>1</v>
      </c>
      <c r="AA45" s="133">
        <f t="shared" si="0"/>
        <v>2</v>
      </c>
      <c r="AB45" s="180">
        <v>5.0000000000000001E-3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A46" s="133">
        <f t="shared" si="0"/>
        <v>0</v>
      </c>
      <c r="AB46" s="180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A47" s="133">
        <f t="shared" si="0"/>
        <v>0</v>
      </c>
      <c r="AB47" s="180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A48" s="133">
        <f t="shared" si="0"/>
        <v>0</v>
      </c>
      <c r="AB48" s="180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27:242" s="133" customFormat="1">
      <c r="AA49" s="133">
        <f t="shared" si="0"/>
        <v>0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27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27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27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27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27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27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27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27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27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27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27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27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27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27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27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A20:A120" xr:uid="{00000000-0002-0000-1A00-000000000000}">
      <formula1>$A$250:$A$509</formula1>
    </dataValidation>
    <dataValidation type="list" allowBlank="1" showInputMessage="1" showErrorMessage="1" sqref="B272" xr:uid="{00000000-0002-0000-1A00-000001000000}">
      <formula1>DESC_LATIN</formula1>
    </dataValidation>
    <dataValidation type="list" allowBlank="1" showInputMessage="1" showErrorMessage="1" sqref="AA121:AA200 B20:Z200" xr:uid="{00000000-0002-0000-1A00-000002000000}">
      <formula1>$A$247:$A$249</formula1>
    </dataValidation>
    <dataValidation type="list" allowBlank="1" showInputMessage="1" showErrorMessage="1" sqref="B12:Z16" xr:uid="{00000000-0002-0000-1A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4000000}">
          <x14:formula1>
            <xm:f>'G:\LTMN\Braunton Burrows 06.19\Raw data\[37,40.xlsx]Whole site species list &amp; BAPs'!#REF!</xm:f>
          </x14:formula1>
          <xm:sqref>L5:O5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95"/>
  <dimension ref="A1:AB242"/>
  <sheetViews>
    <sheetView zoomScale="53" zoomScaleNormal="53" workbookViewId="0">
      <pane xSplit="1" topLeftCell="B1" activePane="topRight" state="frozen"/>
      <selection activeCell="C49" sqref="C49:C51"/>
      <selection pane="topRight" activeCell="A8" sqref="A8:AA8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 t="s">
        <v>2598</v>
      </c>
      <c r="B4" s="172"/>
      <c r="C4" s="172" t="s">
        <v>2214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 t="s">
        <v>2214</v>
      </c>
      <c r="O4" s="172"/>
      <c r="P4" s="172"/>
      <c r="Q4" s="172"/>
      <c r="R4" s="172"/>
      <c r="S4" s="172"/>
      <c r="T4" s="172"/>
      <c r="U4" s="172"/>
      <c r="V4" s="172" t="s">
        <v>2214</v>
      </c>
      <c r="W4" s="172"/>
      <c r="X4" s="172"/>
      <c r="Y4" s="172"/>
      <c r="Z4" s="172"/>
      <c r="AA4" s="174">
        <v>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2599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 t="s">
        <v>2214</v>
      </c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>
        <v>1E-3</v>
      </c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 t="s">
        <v>2600</v>
      </c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 t="s">
        <v>2214</v>
      </c>
      <c r="AA8" s="173">
        <v>1E-3</v>
      </c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  <row r="242" spans="1:1">
      <c r="A242" s="171" t="s">
        <v>2214</v>
      </c>
    </row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1B00-000000000000}">
      <formula1>$A$241:$A$243</formula1>
    </dataValidation>
    <dataValidation type="list" allowBlank="1" showInputMessage="1" showErrorMessage="1" sqref="B3:Z4 B6:Z47" xr:uid="{00000000-0002-0000-1B00-000001000000}">
      <formula1>$A$55:$A$56</formula1>
    </dataValidation>
  </dataValidations>
  <pageMargins left="0.69930555555555596" right="0.69930555555555596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6"/>
  <dimension ref="A1:AB515"/>
  <sheetViews>
    <sheetView topLeftCell="A13" zoomScale="57" zoomScaleNormal="57" workbookViewId="0">
      <selection activeCell="A32" sqref="A32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38</v>
      </c>
      <c r="K2" s="323" t="s">
        <v>1771</v>
      </c>
      <c r="L2" s="324"/>
      <c r="M2" s="324"/>
      <c r="N2" s="325" t="s">
        <v>2595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14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20</v>
      </c>
      <c r="C5" s="342"/>
      <c r="D5" s="341">
        <v>16</v>
      </c>
      <c r="E5" s="342"/>
      <c r="F5" s="341">
        <v>35</v>
      </c>
      <c r="G5" s="342"/>
      <c r="H5" s="341">
        <v>136</v>
      </c>
      <c r="I5" s="342"/>
      <c r="J5" s="341"/>
      <c r="K5" s="342"/>
      <c r="L5" s="343" t="s">
        <v>1781</v>
      </c>
      <c r="M5" s="342"/>
      <c r="N5" s="343" t="s">
        <v>1782</v>
      </c>
      <c r="O5" s="344"/>
      <c r="P5" s="345" t="s">
        <v>2420</v>
      </c>
      <c r="Q5" s="346"/>
      <c r="R5" s="345" t="s">
        <v>2596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2597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9.7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13.9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2.5</v>
      </c>
      <c r="C11" s="130">
        <v>2</v>
      </c>
      <c r="D11" s="130">
        <v>2</v>
      </c>
      <c r="E11" s="130"/>
      <c r="F11" s="130"/>
      <c r="G11" s="130">
        <v>2</v>
      </c>
      <c r="H11" s="130">
        <v>2.5</v>
      </c>
      <c r="I11" s="130">
        <v>2</v>
      </c>
      <c r="J11" s="130">
        <v>3</v>
      </c>
      <c r="K11" s="130">
        <v>2.5</v>
      </c>
      <c r="L11" s="130">
        <v>2</v>
      </c>
      <c r="M11" s="130">
        <v>5</v>
      </c>
      <c r="N11" s="130">
        <v>4</v>
      </c>
      <c r="O11" s="130">
        <v>2</v>
      </c>
      <c r="P11" s="130">
        <v>2</v>
      </c>
      <c r="Q11" s="130">
        <v>4</v>
      </c>
      <c r="R11" s="130">
        <v>3</v>
      </c>
      <c r="S11" s="130">
        <v>3</v>
      </c>
      <c r="T11" s="130">
        <v>3</v>
      </c>
      <c r="U11" s="130">
        <v>1</v>
      </c>
      <c r="V11" s="130">
        <v>4</v>
      </c>
      <c r="W11" s="130">
        <v>4</v>
      </c>
      <c r="X11" s="130">
        <v>2.5</v>
      </c>
      <c r="Y11" s="130">
        <v>2</v>
      </c>
      <c r="Z11" s="130">
        <v>1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>
        <v>0</v>
      </c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>
        <v>0</v>
      </c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25</v>
      </c>
      <c r="AB14" s="134">
        <v>0.15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>
        <v>0</v>
      </c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0.04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1800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0.2</v>
      </c>
    </row>
    <row r="21" spans="1:28" s="140" customFormat="1">
      <c r="A21" s="139" t="s">
        <v>2231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0.25</v>
      </c>
    </row>
    <row r="22" spans="1:28" s="140" customFormat="1" ht="30">
      <c r="A22" s="139" t="s">
        <v>2279</v>
      </c>
      <c r="B22" s="142">
        <v>1</v>
      </c>
      <c r="D22" s="140">
        <v>1</v>
      </c>
      <c r="E22" s="140">
        <v>1</v>
      </c>
      <c r="F22" s="140">
        <v>1</v>
      </c>
      <c r="J22" s="140">
        <v>1</v>
      </c>
      <c r="K22" s="140">
        <v>1</v>
      </c>
      <c r="O22" s="140">
        <v>1</v>
      </c>
      <c r="P22" s="140">
        <v>1</v>
      </c>
      <c r="T22" s="140">
        <v>1</v>
      </c>
      <c r="U22" s="140">
        <v>1</v>
      </c>
      <c r="Y22" s="140">
        <v>1</v>
      </c>
      <c r="Z22" s="140">
        <v>1</v>
      </c>
      <c r="AA22" s="140">
        <f t="shared" si="0"/>
        <v>12</v>
      </c>
      <c r="AB22" s="141">
        <v>0.03</v>
      </c>
    </row>
    <row r="23" spans="1:28" s="140" customFormat="1">
      <c r="A23" s="139" t="s">
        <v>1817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24</v>
      </c>
      <c r="AB23" s="141">
        <v>0.01</v>
      </c>
    </row>
    <row r="24" spans="1:28" s="140" customFormat="1" ht="30">
      <c r="A24" s="139" t="s">
        <v>2305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K24" s="140">
        <v>1</v>
      </c>
      <c r="M24" s="140">
        <v>1</v>
      </c>
      <c r="N24" s="140">
        <v>1</v>
      </c>
      <c r="O24" s="140">
        <v>1</v>
      </c>
      <c r="AA24" s="140">
        <f t="shared" si="0"/>
        <v>12</v>
      </c>
      <c r="AB24" s="141">
        <v>1E-3</v>
      </c>
    </row>
    <row r="25" spans="1:28" s="140" customFormat="1" ht="30">
      <c r="A25" s="139" t="s">
        <v>2255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O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AA25" s="140">
        <f t="shared" si="0"/>
        <v>22</v>
      </c>
      <c r="AB25" s="141">
        <v>5.0000000000000001E-3</v>
      </c>
    </row>
    <row r="26" spans="1:28" s="140" customFormat="1">
      <c r="A26" s="139" t="s">
        <v>2578</v>
      </c>
      <c r="B26" s="142">
        <v>1</v>
      </c>
      <c r="D26" s="140">
        <v>1</v>
      </c>
      <c r="E26" s="140">
        <v>1</v>
      </c>
      <c r="F26" s="140">
        <v>1</v>
      </c>
      <c r="H26" s="140">
        <v>1</v>
      </c>
      <c r="O26" s="140">
        <v>1</v>
      </c>
      <c r="P26" s="140">
        <v>1</v>
      </c>
      <c r="R26" s="140">
        <v>1</v>
      </c>
      <c r="U26" s="140">
        <v>1</v>
      </c>
      <c r="AA26" s="140">
        <f t="shared" si="0"/>
        <v>9</v>
      </c>
      <c r="AB26" s="141">
        <v>1E-3</v>
      </c>
    </row>
    <row r="27" spans="1:28" s="140" customFormat="1" ht="30">
      <c r="A27" s="139" t="s">
        <v>2436</v>
      </c>
      <c r="B27" s="142">
        <v>1</v>
      </c>
      <c r="C27" s="140">
        <v>1</v>
      </c>
      <c r="D27" s="140">
        <v>1</v>
      </c>
      <c r="F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O27" s="140">
        <v>1</v>
      </c>
      <c r="P27" s="140">
        <v>1</v>
      </c>
      <c r="S27" s="140">
        <v>1</v>
      </c>
      <c r="T27" s="140">
        <v>1</v>
      </c>
      <c r="U27" s="140">
        <v>1</v>
      </c>
      <c r="W27" s="140">
        <v>1</v>
      </c>
      <c r="X27" s="140">
        <v>1</v>
      </c>
      <c r="Z27" s="140">
        <v>1</v>
      </c>
      <c r="AA27" s="140">
        <f t="shared" si="0"/>
        <v>18</v>
      </c>
      <c r="AB27" s="141">
        <v>0.01</v>
      </c>
    </row>
    <row r="28" spans="1:28" s="140" customFormat="1" ht="30">
      <c r="A28" s="139" t="s">
        <v>2391</v>
      </c>
      <c r="B28" s="142">
        <v>1</v>
      </c>
      <c r="C28" s="140">
        <v>1</v>
      </c>
      <c r="G28" s="140">
        <v>1</v>
      </c>
      <c r="H28" s="140">
        <v>1</v>
      </c>
      <c r="I28" s="140">
        <v>1</v>
      </c>
      <c r="J28" s="140">
        <v>1</v>
      </c>
      <c r="L28" s="140">
        <v>1</v>
      </c>
      <c r="M28" s="140">
        <v>1</v>
      </c>
      <c r="N28" s="140">
        <v>1</v>
      </c>
      <c r="O28" s="140">
        <v>1</v>
      </c>
      <c r="Q28" s="140">
        <v>1</v>
      </c>
      <c r="R28" s="140">
        <v>1</v>
      </c>
      <c r="S28" s="140">
        <v>1</v>
      </c>
      <c r="V28" s="140">
        <v>1</v>
      </c>
      <c r="W28" s="140">
        <v>1</v>
      </c>
      <c r="X28" s="140">
        <v>1</v>
      </c>
      <c r="AA28" s="140">
        <f t="shared" si="0"/>
        <v>16</v>
      </c>
      <c r="AB28" s="141">
        <v>0.01</v>
      </c>
    </row>
    <row r="29" spans="1:28" s="140" customFormat="1">
      <c r="A29" s="139" t="s">
        <v>1828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24</v>
      </c>
      <c r="AB29" s="141">
        <v>0.02</v>
      </c>
    </row>
    <row r="30" spans="1:28" s="140" customFormat="1">
      <c r="A30" s="139" t="s">
        <v>2235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H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R30" s="140">
        <v>1</v>
      </c>
      <c r="S30" s="140">
        <v>1</v>
      </c>
      <c r="AA30" s="140">
        <f t="shared" si="0"/>
        <v>14</v>
      </c>
      <c r="AB30" s="141">
        <v>0.01</v>
      </c>
    </row>
    <row r="31" spans="1:28" s="140" customFormat="1" ht="30">
      <c r="A31" s="139" t="s">
        <v>2389</v>
      </c>
      <c r="B31" s="142">
        <v>1</v>
      </c>
      <c r="C31" s="140">
        <v>1</v>
      </c>
      <c r="D31" s="140">
        <v>1</v>
      </c>
      <c r="E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24</v>
      </c>
      <c r="AB31" s="141">
        <v>0.1</v>
      </c>
    </row>
    <row r="32" spans="1:28" s="140" customFormat="1" ht="30">
      <c r="A32" s="139" t="s">
        <v>2349</v>
      </c>
      <c r="B32" s="142">
        <v>1</v>
      </c>
      <c r="P32" s="140">
        <v>1</v>
      </c>
      <c r="AA32" s="140">
        <f t="shared" si="0"/>
        <v>2</v>
      </c>
      <c r="AB32" s="141">
        <v>1E-3</v>
      </c>
    </row>
    <row r="33" spans="1:28" s="140" customFormat="1" ht="30">
      <c r="A33" s="139" t="s">
        <v>2321</v>
      </c>
      <c r="B33" s="142"/>
      <c r="C33" s="140">
        <v>1</v>
      </c>
      <c r="E33" s="140">
        <v>1</v>
      </c>
      <c r="H33" s="140">
        <v>1</v>
      </c>
      <c r="N33" s="140">
        <v>1</v>
      </c>
      <c r="O33" s="140">
        <v>1</v>
      </c>
      <c r="P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Y33" s="140">
        <v>1</v>
      </c>
      <c r="Z33" s="140">
        <v>1</v>
      </c>
      <c r="AA33" s="140">
        <f t="shared" si="0"/>
        <v>13</v>
      </c>
      <c r="AB33" s="141">
        <v>5.0000000000000001E-3</v>
      </c>
    </row>
    <row r="34" spans="1:28" s="140" customFormat="1" ht="30">
      <c r="A34" s="139" t="s">
        <v>2263</v>
      </c>
      <c r="B34" s="142"/>
      <c r="C34" s="140">
        <v>1</v>
      </c>
      <c r="D34" s="140">
        <v>1</v>
      </c>
      <c r="E34" s="140">
        <v>1</v>
      </c>
      <c r="F34" s="140">
        <v>1</v>
      </c>
      <c r="G34" s="140">
        <v>1</v>
      </c>
      <c r="H34" s="140">
        <v>1</v>
      </c>
      <c r="J34" s="140">
        <v>1</v>
      </c>
      <c r="K34" s="140">
        <v>1</v>
      </c>
      <c r="L34" s="140">
        <v>1</v>
      </c>
      <c r="N34" s="140">
        <v>1</v>
      </c>
      <c r="O34" s="140">
        <v>1</v>
      </c>
      <c r="P34" s="140">
        <v>1</v>
      </c>
      <c r="Q34" s="140">
        <v>1</v>
      </c>
      <c r="R34" s="140">
        <v>1</v>
      </c>
      <c r="S34" s="140">
        <v>1</v>
      </c>
      <c r="T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si="0"/>
        <v>22</v>
      </c>
      <c r="AB34" s="141">
        <v>0.08</v>
      </c>
    </row>
    <row r="35" spans="1:28" s="140" customFormat="1">
      <c r="A35" s="139" t="s">
        <v>1819</v>
      </c>
      <c r="B35" s="142"/>
      <c r="C35" s="140">
        <v>1</v>
      </c>
      <c r="G35" s="140">
        <v>1</v>
      </c>
      <c r="T35" s="140">
        <v>1</v>
      </c>
      <c r="AA35" s="140">
        <f t="shared" si="0"/>
        <v>3</v>
      </c>
      <c r="AB35" s="141">
        <v>1E-3</v>
      </c>
    </row>
    <row r="36" spans="1:28" s="140" customFormat="1" ht="30">
      <c r="A36" s="139" t="s">
        <v>2266</v>
      </c>
      <c r="B36" s="142"/>
      <c r="C36" s="140">
        <v>1</v>
      </c>
      <c r="D36" s="140">
        <v>1</v>
      </c>
      <c r="E36" s="140">
        <v>1</v>
      </c>
      <c r="F36" s="140">
        <v>1</v>
      </c>
      <c r="G36" s="140">
        <v>1</v>
      </c>
      <c r="H36" s="140">
        <v>1</v>
      </c>
      <c r="I36" s="140">
        <v>1</v>
      </c>
      <c r="J36" s="140">
        <v>1</v>
      </c>
      <c r="L36" s="140">
        <v>1</v>
      </c>
      <c r="M36" s="140">
        <v>1</v>
      </c>
      <c r="N36" s="140">
        <v>1</v>
      </c>
      <c r="O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U36" s="140">
        <v>1</v>
      </c>
      <c r="W36" s="140">
        <v>1</v>
      </c>
      <c r="X36" s="140">
        <v>1</v>
      </c>
      <c r="Y36" s="140">
        <v>1</v>
      </c>
      <c r="Z36" s="140">
        <v>1</v>
      </c>
      <c r="AA36" s="140">
        <f t="shared" si="0"/>
        <v>22</v>
      </c>
      <c r="AB36" s="141">
        <v>0.15</v>
      </c>
    </row>
    <row r="37" spans="1:28" s="140" customFormat="1" ht="30">
      <c r="A37" s="139" t="s">
        <v>2333</v>
      </c>
      <c r="B37" s="142"/>
      <c r="D37" s="140">
        <v>1</v>
      </c>
      <c r="E37" s="140">
        <v>1</v>
      </c>
      <c r="F37" s="140">
        <v>1</v>
      </c>
      <c r="J37" s="140">
        <v>1</v>
      </c>
      <c r="O37" s="140">
        <v>1</v>
      </c>
      <c r="P37" s="140">
        <v>1</v>
      </c>
      <c r="T37" s="140">
        <v>1</v>
      </c>
      <c r="U37" s="140">
        <v>1</v>
      </c>
      <c r="Y37" s="140">
        <v>1</v>
      </c>
      <c r="Z37" s="140">
        <v>1</v>
      </c>
      <c r="AA37" s="140">
        <f t="shared" si="0"/>
        <v>10</v>
      </c>
      <c r="AB37" s="141">
        <v>5.0000000000000001E-3</v>
      </c>
    </row>
    <row r="38" spans="1:28" s="140" customFormat="1" ht="30">
      <c r="A38" s="139" t="s">
        <v>1833</v>
      </c>
      <c r="B38" s="142"/>
      <c r="D38" s="140">
        <v>1</v>
      </c>
      <c r="G38" s="140">
        <v>1</v>
      </c>
      <c r="J38" s="140">
        <v>1</v>
      </c>
      <c r="O38" s="140">
        <v>1</v>
      </c>
      <c r="Q38" s="140">
        <v>1</v>
      </c>
      <c r="Y38" s="140">
        <v>1</v>
      </c>
      <c r="AA38" s="140">
        <f t="shared" si="0"/>
        <v>6</v>
      </c>
      <c r="AB38" s="141">
        <v>0.01</v>
      </c>
    </row>
    <row r="39" spans="1:28" s="140" customFormat="1" ht="30">
      <c r="A39" s="139" t="s">
        <v>2322</v>
      </c>
      <c r="B39" s="142"/>
      <c r="E39" s="140">
        <v>1</v>
      </c>
      <c r="F39" s="140">
        <v>1</v>
      </c>
      <c r="G39" s="140">
        <v>1</v>
      </c>
      <c r="H39" s="140">
        <v>1</v>
      </c>
      <c r="J39" s="140">
        <v>1</v>
      </c>
      <c r="K39" s="140">
        <v>1</v>
      </c>
      <c r="L39" s="140">
        <v>1</v>
      </c>
      <c r="N39" s="140">
        <v>1</v>
      </c>
      <c r="O39" s="140">
        <v>1</v>
      </c>
      <c r="P39" s="140">
        <v>1</v>
      </c>
      <c r="Q39" s="140">
        <v>1</v>
      </c>
      <c r="S39" s="140">
        <v>1</v>
      </c>
      <c r="T39" s="140">
        <v>1</v>
      </c>
      <c r="U39" s="140">
        <v>1</v>
      </c>
      <c r="V39" s="140">
        <v>1</v>
      </c>
      <c r="W39" s="140">
        <v>1</v>
      </c>
      <c r="X39" s="140">
        <v>1</v>
      </c>
      <c r="Y39" s="140">
        <v>1</v>
      </c>
      <c r="AA39" s="140">
        <f t="shared" si="0"/>
        <v>18</v>
      </c>
      <c r="AB39" s="141">
        <v>5.0000000000000001E-3</v>
      </c>
    </row>
    <row r="40" spans="1:28" s="140" customFormat="1" ht="30">
      <c r="A40" s="139" t="s">
        <v>2227</v>
      </c>
      <c r="B40" s="142"/>
      <c r="D40" s="140">
        <v>1</v>
      </c>
      <c r="U40" s="140">
        <v>1</v>
      </c>
      <c r="Z40" s="140">
        <v>1</v>
      </c>
      <c r="AA40" s="140">
        <f t="shared" si="0"/>
        <v>3</v>
      </c>
      <c r="AB40" s="141">
        <v>5.0000000000000001E-3</v>
      </c>
    </row>
    <row r="41" spans="1:28" s="140" customFormat="1" ht="30">
      <c r="A41" s="139" t="s">
        <v>2251</v>
      </c>
      <c r="B41" s="142"/>
      <c r="E41" s="140">
        <v>1</v>
      </c>
      <c r="AA41" s="140">
        <f t="shared" si="0"/>
        <v>1</v>
      </c>
      <c r="AB41" s="141">
        <v>1E-3</v>
      </c>
    </row>
    <row r="42" spans="1:28" s="140" customFormat="1">
      <c r="A42" s="139" t="s">
        <v>1813</v>
      </c>
      <c r="B42" s="142"/>
      <c r="F42" s="140">
        <v>1</v>
      </c>
      <c r="G42" s="140">
        <v>1</v>
      </c>
      <c r="H42" s="140">
        <v>1</v>
      </c>
      <c r="J42" s="140">
        <v>1</v>
      </c>
      <c r="K42" s="140">
        <v>1</v>
      </c>
      <c r="O42" s="140">
        <v>1</v>
      </c>
      <c r="P42" s="140">
        <v>1</v>
      </c>
      <c r="Q42" s="140">
        <v>1</v>
      </c>
      <c r="S42" s="140">
        <v>1</v>
      </c>
      <c r="T42" s="140">
        <v>1</v>
      </c>
      <c r="U42" s="140">
        <v>1</v>
      </c>
      <c r="X42" s="140">
        <v>1</v>
      </c>
      <c r="Z42" s="140">
        <v>1</v>
      </c>
      <c r="AA42" s="140">
        <f t="shared" si="0"/>
        <v>13</v>
      </c>
      <c r="AB42" s="141">
        <v>5.0000000000000001E-3</v>
      </c>
    </row>
    <row r="43" spans="1:28" s="140" customFormat="1">
      <c r="A43" s="139" t="s">
        <v>1807</v>
      </c>
      <c r="B43" s="142"/>
      <c r="F43" s="140">
        <v>1</v>
      </c>
      <c r="J43" s="140">
        <v>1</v>
      </c>
      <c r="K43" s="140">
        <v>1</v>
      </c>
      <c r="L43" s="140">
        <v>1</v>
      </c>
      <c r="O43" s="140">
        <v>1</v>
      </c>
      <c r="U43" s="140">
        <v>1</v>
      </c>
      <c r="X43" s="140">
        <v>1</v>
      </c>
      <c r="AA43" s="140">
        <f t="shared" si="0"/>
        <v>7</v>
      </c>
      <c r="AB43" s="141">
        <v>0.2</v>
      </c>
    </row>
    <row r="44" spans="1:28" s="140" customFormat="1">
      <c r="A44" s="139" t="s">
        <v>2302</v>
      </c>
      <c r="B44" s="142"/>
      <c r="F44" s="140">
        <v>1</v>
      </c>
      <c r="J44" s="140">
        <v>1</v>
      </c>
      <c r="O44" s="140">
        <v>1</v>
      </c>
      <c r="AA44" s="140">
        <f t="shared" si="0"/>
        <v>3</v>
      </c>
      <c r="AB44" s="141">
        <v>1E-3</v>
      </c>
    </row>
    <row r="45" spans="1:28" s="140" customFormat="1">
      <c r="A45" s="139" t="s">
        <v>2253</v>
      </c>
      <c r="B45" s="142"/>
      <c r="F45" s="140">
        <v>1</v>
      </c>
      <c r="I45" s="140">
        <v>1</v>
      </c>
      <c r="N45" s="140">
        <v>1</v>
      </c>
      <c r="O45" s="140">
        <v>1</v>
      </c>
      <c r="P45" s="140">
        <v>1</v>
      </c>
      <c r="R45" s="140">
        <v>1</v>
      </c>
      <c r="S45" s="140">
        <v>1</v>
      </c>
      <c r="T45" s="140">
        <v>1</v>
      </c>
      <c r="V45" s="140">
        <v>1</v>
      </c>
      <c r="X45" s="140">
        <v>1</v>
      </c>
      <c r="Y45" s="140">
        <v>1</v>
      </c>
      <c r="AA45" s="140">
        <f t="shared" si="0"/>
        <v>11</v>
      </c>
      <c r="AB45" s="141">
        <v>0.03</v>
      </c>
    </row>
    <row r="46" spans="1:28" s="140" customFormat="1" ht="30">
      <c r="A46" s="139" t="s">
        <v>2434</v>
      </c>
      <c r="B46" s="139"/>
      <c r="H46" s="140">
        <v>1</v>
      </c>
      <c r="Q46" s="140">
        <v>1</v>
      </c>
      <c r="AA46" s="140">
        <f t="shared" si="0"/>
        <v>2</v>
      </c>
      <c r="AB46" s="141">
        <v>1E-3</v>
      </c>
    </row>
    <row r="47" spans="1:28" s="140" customFormat="1" ht="30">
      <c r="A47" s="139" t="s">
        <v>2285</v>
      </c>
      <c r="B47" s="139"/>
      <c r="I47" s="140">
        <v>1</v>
      </c>
      <c r="P47" s="140">
        <v>1</v>
      </c>
      <c r="AA47" s="140">
        <f t="shared" si="0"/>
        <v>2</v>
      </c>
      <c r="AB47" s="141">
        <v>2E-3</v>
      </c>
    </row>
    <row r="48" spans="1:28" s="140" customFormat="1" ht="30">
      <c r="A48" s="139" t="s">
        <v>1818</v>
      </c>
      <c r="B48" s="139"/>
      <c r="H48" s="140">
        <v>1</v>
      </c>
      <c r="J48" s="140">
        <v>1</v>
      </c>
      <c r="K48" s="140">
        <v>1</v>
      </c>
      <c r="O48" s="140">
        <v>1</v>
      </c>
      <c r="P48" s="140">
        <v>1</v>
      </c>
      <c r="Q48" s="140">
        <v>1</v>
      </c>
      <c r="S48" s="140">
        <v>1</v>
      </c>
      <c r="T48" s="140">
        <v>1</v>
      </c>
      <c r="U48" s="140">
        <v>1</v>
      </c>
      <c r="W48" s="140">
        <v>1</v>
      </c>
      <c r="X48" s="140">
        <v>1</v>
      </c>
      <c r="Y48" s="140">
        <v>1</v>
      </c>
      <c r="Z48" s="140">
        <v>1</v>
      </c>
      <c r="AA48" s="140">
        <f t="shared" si="0"/>
        <v>13</v>
      </c>
      <c r="AB48" s="141">
        <v>2E-3</v>
      </c>
    </row>
    <row r="49" spans="1:28" s="140" customFormat="1" ht="30">
      <c r="A49" s="139" t="s">
        <v>2462</v>
      </c>
      <c r="B49" s="139"/>
      <c r="J49" s="140">
        <v>1</v>
      </c>
      <c r="N49" s="140">
        <v>1</v>
      </c>
      <c r="P49" s="140">
        <v>1</v>
      </c>
      <c r="T49" s="140">
        <v>1</v>
      </c>
      <c r="Y49" s="140">
        <v>1</v>
      </c>
      <c r="AA49" s="140">
        <f t="shared" si="0"/>
        <v>5</v>
      </c>
      <c r="AB49" s="141">
        <v>5.0000000000000001E-3</v>
      </c>
    </row>
    <row r="50" spans="1:28" s="140" customFormat="1">
      <c r="A50" s="139" t="s">
        <v>1820</v>
      </c>
      <c r="B50" s="139"/>
      <c r="J50" s="140">
        <v>1</v>
      </c>
      <c r="U50" s="140">
        <v>1</v>
      </c>
      <c r="AA50" s="140">
        <f t="shared" si="0"/>
        <v>2</v>
      </c>
      <c r="AB50" s="141">
        <v>1E-3</v>
      </c>
    </row>
    <row r="51" spans="1:28" s="140" customFormat="1">
      <c r="A51" s="139" t="s">
        <v>2261</v>
      </c>
      <c r="B51" s="143"/>
      <c r="J51" s="140">
        <v>1</v>
      </c>
      <c r="K51" s="140">
        <v>1</v>
      </c>
      <c r="L51" s="140">
        <v>1</v>
      </c>
      <c r="M51" s="140">
        <v>1</v>
      </c>
      <c r="N51" s="140">
        <v>1</v>
      </c>
      <c r="Q51" s="140">
        <v>1</v>
      </c>
      <c r="R51" s="140">
        <v>1</v>
      </c>
      <c r="W51" s="140">
        <v>1</v>
      </c>
      <c r="AA51" s="140">
        <f t="shared" si="0"/>
        <v>8</v>
      </c>
      <c r="AB51" s="141">
        <v>0.03</v>
      </c>
    </row>
    <row r="52" spans="1:28" s="140" customFormat="1">
      <c r="A52" s="139"/>
      <c r="B52" s="143"/>
      <c r="AB52" s="141"/>
    </row>
    <row r="53" spans="1:28" s="140" customFormat="1" ht="30">
      <c r="A53" s="139" t="s">
        <v>2228</v>
      </c>
      <c r="B53" s="143"/>
      <c r="K53" s="140">
        <v>1</v>
      </c>
      <c r="V53" s="140">
        <v>1</v>
      </c>
      <c r="AA53" s="140">
        <f t="shared" si="0"/>
        <v>2</v>
      </c>
      <c r="AB53" s="141">
        <v>5.0000000000000001E-3</v>
      </c>
    </row>
    <row r="54" spans="1:28" s="140" customFormat="1" ht="30">
      <c r="A54" s="139" t="s">
        <v>1816</v>
      </c>
      <c r="B54" s="139"/>
      <c r="M54" s="140">
        <v>1</v>
      </c>
      <c r="AA54" s="140">
        <f t="shared" si="0"/>
        <v>1</v>
      </c>
      <c r="AB54" s="141">
        <v>1E-3</v>
      </c>
    </row>
    <row r="55" spans="1:28" s="140" customFormat="1" ht="30">
      <c r="A55" s="139" t="s">
        <v>2258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>
        <v>1</v>
      </c>
      <c r="P55" s="144"/>
      <c r="Q55" s="144">
        <v>1</v>
      </c>
      <c r="R55" s="144"/>
      <c r="S55" s="144"/>
      <c r="T55" s="144"/>
      <c r="U55" s="144">
        <v>1</v>
      </c>
      <c r="V55" s="144"/>
      <c r="W55" s="144">
        <v>1</v>
      </c>
      <c r="X55" s="144"/>
      <c r="Y55" s="144"/>
      <c r="Z55" s="144">
        <v>1</v>
      </c>
      <c r="AA55" s="140">
        <f t="shared" si="0"/>
        <v>5</v>
      </c>
      <c r="AB55" s="144">
        <v>1</v>
      </c>
    </row>
    <row r="56" spans="1:28" s="140" customFormat="1" ht="30">
      <c r="A56" s="139" t="s">
        <v>2260</v>
      </c>
      <c r="B56" s="139"/>
      <c r="P56" s="140">
        <v>1</v>
      </c>
      <c r="T56" s="140">
        <v>1</v>
      </c>
      <c r="AA56" s="140">
        <f t="shared" si="0"/>
        <v>2</v>
      </c>
      <c r="AB56" s="141">
        <v>5.0000000000000001E-3</v>
      </c>
    </row>
    <row r="57" spans="1:28" s="140" customFormat="1" ht="30">
      <c r="A57" s="139" t="s">
        <v>2257</v>
      </c>
      <c r="B57" s="143"/>
      <c r="Q57" s="140">
        <v>1</v>
      </c>
      <c r="U57" s="140">
        <v>1</v>
      </c>
      <c r="AA57" s="140">
        <f t="shared" si="0"/>
        <v>2</v>
      </c>
      <c r="AB57" s="141">
        <v>1E-3</v>
      </c>
    </row>
    <row r="58" spans="1:28" s="140" customFormat="1">
      <c r="A58" s="139" t="s">
        <v>1830</v>
      </c>
      <c r="B58" s="139"/>
      <c r="Q58" s="140">
        <v>1</v>
      </c>
      <c r="U58" s="140">
        <v>1</v>
      </c>
      <c r="V58" s="140">
        <v>1</v>
      </c>
      <c r="W58" s="140">
        <v>1</v>
      </c>
      <c r="Y58" s="140">
        <v>1</v>
      </c>
      <c r="Z58" s="140">
        <v>1</v>
      </c>
      <c r="AA58" s="140">
        <f t="shared" si="0"/>
        <v>6</v>
      </c>
      <c r="AB58" s="141">
        <v>0.05</v>
      </c>
    </row>
    <row r="59" spans="1:28" s="140" customFormat="1">
      <c r="A59" s="139" t="s">
        <v>1829</v>
      </c>
      <c r="B59" s="139"/>
      <c r="E59" s="140">
        <v>1</v>
      </c>
      <c r="R59" s="140">
        <v>1</v>
      </c>
      <c r="U59" s="140">
        <v>1</v>
      </c>
      <c r="AA59" s="140">
        <f t="shared" si="0"/>
        <v>3</v>
      </c>
      <c r="AB59" s="141">
        <v>1E-3</v>
      </c>
    </row>
    <row r="60" spans="1:28" s="140" customFormat="1" ht="30">
      <c r="A60" s="139" t="s">
        <v>1834</v>
      </c>
      <c r="T60" s="140">
        <v>1</v>
      </c>
      <c r="U60" s="140">
        <v>1</v>
      </c>
      <c r="Z60" s="140">
        <v>1</v>
      </c>
      <c r="AA60" s="140">
        <f t="shared" si="0"/>
        <v>3</v>
      </c>
      <c r="AB60" s="141">
        <v>0.01</v>
      </c>
    </row>
    <row r="61" spans="1:28" s="140" customFormat="1" ht="30">
      <c r="A61" s="139" t="s">
        <v>2225</v>
      </c>
      <c r="P61" s="140">
        <v>1</v>
      </c>
      <c r="U61" s="140">
        <v>1</v>
      </c>
      <c r="Z61" s="140">
        <v>1</v>
      </c>
      <c r="AA61" s="140">
        <f t="shared" si="0"/>
        <v>3</v>
      </c>
      <c r="AB61" s="141">
        <v>2E-3</v>
      </c>
    </row>
    <row r="62" spans="1:28" s="140" customFormat="1">
      <c r="A62" s="139" t="s">
        <v>1810</v>
      </c>
      <c r="Z62" s="140">
        <v>1</v>
      </c>
      <c r="AA62" s="140">
        <f t="shared" si="0"/>
        <v>1</v>
      </c>
      <c r="AB62" s="141">
        <v>1E-3</v>
      </c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1C00-000000000000}">
      <formula1>DESC_LATIN</formula1>
    </dataValidation>
    <dataValidation type="list" allowBlank="1" showInputMessage="1" showErrorMessage="1" sqref="B20:Z114 B12:Z16" xr:uid="{00000000-0002-0000-1C00-000001000000}">
      <formula1>$A$241:$A$242</formula1>
    </dataValidation>
    <dataValidation type="list" allowBlank="1" showInputMessage="1" showErrorMessage="1" sqref="A20:A114" xr:uid="{00000000-0002-0000-1C00-000002000000}">
      <formula1>$A$244:$A$503</formula1>
    </dataValidation>
    <dataValidation type="list" allowBlank="1" showInputMessage="1" showErrorMessage="1" sqref="B115:AA194" xr:uid="{00000000-0002-0000-1C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4000000}">
          <x14:formula1>
            <xm:f>'G:\LTMN\Braunton Burrows 06.19\Raw data\[36,38,48.xlsx]Whole site species list &amp; BAPs'!#REF!</xm:f>
          </x14:formula1>
          <xm:sqref>L5:O5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97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7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2593</v>
      </c>
      <c r="B3" s="172"/>
      <c r="C3" s="172"/>
      <c r="D3" s="172"/>
      <c r="E3" s="172"/>
      <c r="F3" s="172" t="s">
        <v>2214</v>
      </c>
      <c r="G3" s="172"/>
      <c r="H3" s="172"/>
      <c r="I3" s="172"/>
      <c r="J3" s="172"/>
      <c r="K3" s="172"/>
      <c r="L3" s="172" t="s">
        <v>2214</v>
      </c>
      <c r="M3" s="172" t="s">
        <v>2214</v>
      </c>
      <c r="N3" s="172" t="s">
        <v>2214</v>
      </c>
      <c r="O3" s="172" t="s">
        <v>2214</v>
      </c>
      <c r="P3" s="172" t="s">
        <v>2214</v>
      </c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0.02</v>
      </c>
    </row>
    <row r="4" spans="1:27">
      <c r="A4" s="172" t="s">
        <v>2323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 t="s">
        <v>2214</v>
      </c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44" t="s">
        <v>2594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 t="s">
        <v>2214</v>
      </c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980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 t="s">
        <v>2214</v>
      </c>
      <c r="S6" s="172" t="s">
        <v>2214</v>
      </c>
      <c r="T6" s="172" t="s">
        <v>2214</v>
      </c>
      <c r="U6" s="172"/>
      <c r="V6" s="172"/>
      <c r="W6" s="172"/>
      <c r="X6" s="172"/>
      <c r="Y6" s="172"/>
      <c r="Z6" s="172"/>
      <c r="AA6" s="173"/>
    </row>
    <row r="7" spans="1:27">
      <c r="A7" s="172" t="s">
        <v>2440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 t="s">
        <v>2214</v>
      </c>
      <c r="W7" s="172" t="s">
        <v>2214</v>
      </c>
      <c r="X7" s="172"/>
      <c r="Y7" s="172"/>
      <c r="Z7" s="172"/>
      <c r="AA7" s="173">
        <v>5.0000000000000001E-3</v>
      </c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1D00-000000000000}">
      <formula1>$A$55:$A$56</formula1>
    </dataValidation>
  </dataValidations>
  <pageMargins left="0.69930555555555596" right="0.69930555555555596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98"/>
  <dimension ref="A1:IH509"/>
  <sheetViews>
    <sheetView topLeftCell="A32" zoomScale="60" zoomScaleNormal="60" workbookViewId="0">
      <pane xSplit="1" topLeftCell="B1" activePane="topRight" state="frozen"/>
      <selection activeCell="C49" sqref="C49:C51"/>
      <selection pane="topRight" activeCell="C67" sqref="C67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/>
      <c r="E2" s="322"/>
      <c r="F2" s="322"/>
      <c r="G2" s="322"/>
      <c r="H2" s="321" t="s">
        <v>1770</v>
      </c>
      <c r="I2" s="321"/>
      <c r="J2" s="125">
        <v>35</v>
      </c>
      <c r="K2" s="323" t="s">
        <v>1771</v>
      </c>
      <c r="L2" s="324"/>
      <c r="M2" s="324"/>
      <c r="N2" s="325" t="s">
        <v>2583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26</v>
      </c>
      <c r="C5" s="331"/>
      <c r="D5" s="345">
        <v>22</v>
      </c>
      <c r="E5" s="331"/>
      <c r="F5" s="345">
        <v>11</v>
      </c>
      <c r="G5" s="331"/>
      <c r="H5" s="345">
        <v>100</v>
      </c>
      <c r="I5" s="331"/>
      <c r="J5" s="345">
        <v>1</v>
      </c>
      <c r="K5" s="331"/>
      <c r="L5" s="347" t="s">
        <v>1781</v>
      </c>
      <c r="M5" s="348"/>
      <c r="N5" s="347" t="s">
        <v>1782</v>
      </c>
      <c r="O5" s="348"/>
      <c r="P5" s="322" t="s">
        <v>2584</v>
      </c>
      <c r="Q5" s="322"/>
      <c r="R5" s="322" t="s">
        <v>2585</v>
      </c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2586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2587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2588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2589</v>
      </c>
      <c r="B11" s="179">
        <v>1.5</v>
      </c>
      <c r="C11" s="179">
        <v>1.5</v>
      </c>
      <c r="D11" s="179">
        <v>1.5</v>
      </c>
      <c r="E11" s="179">
        <v>1.5</v>
      </c>
      <c r="F11" s="179">
        <v>2</v>
      </c>
      <c r="G11" s="179">
        <v>2</v>
      </c>
      <c r="H11" s="179">
        <v>2.5</v>
      </c>
      <c r="I11" s="179">
        <v>1.5</v>
      </c>
      <c r="J11" s="179">
        <v>1.5</v>
      </c>
      <c r="K11" s="179">
        <v>2.5</v>
      </c>
      <c r="L11" s="179">
        <v>2</v>
      </c>
      <c r="M11" s="179">
        <v>1.5</v>
      </c>
      <c r="N11" s="179">
        <v>2.5</v>
      </c>
      <c r="O11" s="179">
        <v>2.5</v>
      </c>
      <c r="P11" s="179">
        <v>1.5</v>
      </c>
      <c r="Q11" s="179">
        <v>1.5</v>
      </c>
      <c r="R11" s="179">
        <v>1.5</v>
      </c>
      <c r="S11" s="179">
        <v>1.5</v>
      </c>
      <c r="T11" s="179">
        <v>1.5</v>
      </c>
      <c r="U11" s="179">
        <v>1.2</v>
      </c>
      <c r="V11" s="179">
        <v>1.5</v>
      </c>
      <c r="W11" s="179">
        <v>1.5</v>
      </c>
      <c r="X11" s="179">
        <v>2</v>
      </c>
      <c r="Y11" s="179">
        <v>1.5</v>
      </c>
      <c r="Z11" s="179">
        <v>1.5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>
        <v>0</v>
      </c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>
        <v>0</v>
      </c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/>
      <c r="R14" s="133"/>
      <c r="S14" s="133">
        <v>1</v>
      </c>
      <c r="T14" s="133">
        <v>1</v>
      </c>
      <c r="U14" s="133">
        <v>1</v>
      </c>
      <c r="V14" s="133"/>
      <c r="W14" s="133"/>
      <c r="X14" s="133"/>
      <c r="Y14" s="133"/>
      <c r="Z14" s="133"/>
      <c r="AA14" s="133">
        <f>COUNTIF(B14:Z14,"1")</f>
        <v>18</v>
      </c>
      <c r="AB14" s="134">
        <v>0.12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>
        <v>0</v>
      </c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/>
      <c r="R16" s="133"/>
      <c r="S16" s="133">
        <v>1</v>
      </c>
      <c r="T16" s="133">
        <v>1</v>
      </c>
      <c r="U16" s="133">
        <v>1</v>
      </c>
      <c r="V16" s="133"/>
      <c r="W16" s="133"/>
      <c r="X16" s="133"/>
      <c r="Y16" s="133"/>
      <c r="Z16" s="133"/>
      <c r="AA16" s="133">
        <f>COUNTIF(B16:Z16,"1")</f>
        <v>18</v>
      </c>
      <c r="AB16" s="134">
        <v>0.01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1800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25</v>
      </c>
      <c r="AB20" s="180">
        <v>0.2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1834</v>
      </c>
      <c r="B21" s="133">
        <v>1</v>
      </c>
      <c r="F21" s="133">
        <v>1</v>
      </c>
      <c r="G21" s="133">
        <v>1</v>
      </c>
      <c r="H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S21" s="133">
        <v>1</v>
      </c>
      <c r="T21" s="133">
        <v>1</v>
      </c>
      <c r="U21" s="133">
        <v>1</v>
      </c>
      <c r="V21" s="133">
        <v>1</v>
      </c>
      <c r="AA21" s="133">
        <f t="shared" ref="AA21:AA84" si="0">COUNTIF(B21:Z21,"1")</f>
        <v>13</v>
      </c>
      <c r="AB21" s="180">
        <v>0.04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1810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25</v>
      </c>
      <c r="AB22" s="180">
        <v>0.4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1828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G23" s="133">
        <v>1</v>
      </c>
      <c r="AA23" s="133">
        <f t="shared" si="0"/>
        <v>6</v>
      </c>
      <c r="AB23" s="180">
        <v>1E-3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t="30">
      <c r="A24" s="133" t="s">
        <v>2262</v>
      </c>
      <c r="B24" s="133">
        <v>1</v>
      </c>
      <c r="F24" s="133">
        <v>1</v>
      </c>
      <c r="I24" s="133">
        <v>1</v>
      </c>
      <c r="M24" s="133">
        <v>1</v>
      </c>
      <c r="N24" s="133">
        <v>1</v>
      </c>
      <c r="Q24" s="133">
        <v>1</v>
      </c>
      <c r="R24" s="133">
        <v>1</v>
      </c>
      <c r="S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15</v>
      </c>
      <c r="AB24" s="180">
        <v>0.08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1797</v>
      </c>
      <c r="B25" s="133">
        <v>1</v>
      </c>
      <c r="C25" s="133">
        <v>1</v>
      </c>
      <c r="D25" s="133">
        <v>1</v>
      </c>
      <c r="G25" s="133">
        <v>1</v>
      </c>
      <c r="H25" s="133">
        <v>1</v>
      </c>
      <c r="I25" s="133">
        <v>1</v>
      </c>
      <c r="J25" s="133">
        <v>1</v>
      </c>
      <c r="M25" s="133">
        <v>1</v>
      </c>
      <c r="N25" s="133">
        <v>1</v>
      </c>
      <c r="O25" s="133">
        <v>1</v>
      </c>
      <c r="Q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Y25" s="133">
        <v>1</v>
      </c>
      <c r="Z25" s="133">
        <v>1</v>
      </c>
      <c r="AA25" s="133">
        <f t="shared" si="0"/>
        <v>20</v>
      </c>
      <c r="AB25" s="180">
        <v>0.02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2436</v>
      </c>
      <c r="Q26" s="133">
        <v>1</v>
      </c>
      <c r="S26" s="133">
        <v>1</v>
      </c>
      <c r="T26" s="133">
        <v>1</v>
      </c>
      <c r="U26" s="133">
        <v>1</v>
      </c>
      <c r="Y26" s="133">
        <v>1</v>
      </c>
      <c r="Z26" s="133">
        <v>1</v>
      </c>
      <c r="AA26" s="133">
        <f t="shared" si="0"/>
        <v>6</v>
      </c>
      <c r="AB26" s="180">
        <v>0.01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>
      <c r="A27" s="133" t="s">
        <v>1813</v>
      </c>
      <c r="V27" s="133">
        <v>1</v>
      </c>
      <c r="W27" s="133">
        <v>1</v>
      </c>
      <c r="Y27" s="133">
        <v>1</v>
      </c>
      <c r="Z27" s="133">
        <v>1</v>
      </c>
      <c r="AA27" s="133">
        <f t="shared" si="0"/>
        <v>4</v>
      </c>
      <c r="AB27" s="180">
        <v>0.02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1817</v>
      </c>
      <c r="B28" s="133">
        <v>1</v>
      </c>
      <c r="C28" s="133">
        <v>1</v>
      </c>
      <c r="D28" s="133">
        <v>1</v>
      </c>
      <c r="F28" s="133">
        <v>1</v>
      </c>
      <c r="G28" s="133">
        <v>1</v>
      </c>
      <c r="H28" s="133">
        <v>1</v>
      </c>
      <c r="I28" s="133">
        <v>1</v>
      </c>
      <c r="J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S28" s="133">
        <v>1</v>
      </c>
      <c r="T28" s="133">
        <v>1</v>
      </c>
      <c r="U28" s="133">
        <v>1</v>
      </c>
      <c r="V28" s="133">
        <v>1</v>
      </c>
      <c r="W28" s="133">
        <v>1</v>
      </c>
      <c r="X28" s="133">
        <v>1</v>
      </c>
      <c r="Z28" s="133">
        <v>1</v>
      </c>
      <c r="AA28" s="133">
        <f t="shared" si="0"/>
        <v>23</v>
      </c>
      <c r="AB28" s="180">
        <v>0.01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2263</v>
      </c>
      <c r="K29" s="133">
        <v>1</v>
      </c>
      <c r="L29" s="133">
        <v>1</v>
      </c>
      <c r="O29" s="133">
        <v>1</v>
      </c>
      <c r="P29" s="133">
        <v>1</v>
      </c>
      <c r="R29" s="133">
        <v>1</v>
      </c>
      <c r="Z29" s="133">
        <v>1</v>
      </c>
      <c r="AA29" s="133">
        <f t="shared" si="0"/>
        <v>6</v>
      </c>
      <c r="AB29" s="180">
        <v>0.01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>
      <c r="A30" s="133" t="s">
        <v>2251</v>
      </c>
      <c r="B30" s="133">
        <v>1</v>
      </c>
      <c r="C30" s="133">
        <v>1</v>
      </c>
      <c r="D30" s="133">
        <v>1</v>
      </c>
      <c r="E30" s="133">
        <v>1</v>
      </c>
      <c r="F30" s="133">
        <v>1</v>
      </c>
      <c r="G30" s="133">
        <v>1</v>
      </c>
      <c r="H30" s="133">
        <v>1</v>
      </c>
      <c r="I30" s="133">
        <v>1</v>
      </c>
      <c r="J30" s="133">
        <v>1</v>
      </c>
      <c r="K30" s="133">
        <v>1</v>
      </c>
      <c r="L30" s="133">
        <v>1</v>
      </c>
      <c r="N30" s="133">
        <v>1</v>
      </c>
      <c r="O30" s="133">
        <v>1</v>
      </c>
      <c r="P30" s="133">
        <v>1</v>
      </c>
      <c r="AA30" s="133">
        <f t="shared" si="0"/>
        <v>14</v>
      </c>
      <c r="AB30" s="180">
        <v>0.02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2462</v>
      </c>
      <c r="B31" s="133">
        <v>1</v>
      </c>
      <c r="D31" s="133">
        <v>1</v>
      </c>
      <c r="F31" s="133">
        <v>1</v>
      </c>
      <c r="AA31" s="133">
        <f t="shared" si="0"/>
        <v>3</v>
      </c>
      <c r="AB31" s="180">
        <v>5.0000000000000001E-3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2391</v>
      </c>
      <c r="C32" s="133">
        <v>1</v>
      </c>
      <c r="D32" s="133">
        <v>1</v>
      </c>
      <c r="E32" s="133">
        <v>1</v>
      </c>
      <c r="F32" s="133">
        <v>1</v>
      </c>
      <c r="G32" s="133">
        <v>1</v>
      </c>
      <c r="H32" s="133">
        <v>1</v>
      </c>
      <c r="I32" s="133">
        <v>1</v>
      </c>
      <c r="J32" s="133">
        <v>1</v>
      </c>
      <c r="K32" s="133">
        <v>1</v>
      </c>
      <c r="L32" s="133">
        <v>1</v>
      </c>
      <c r="N32" s="133">
        <v>1</v>
      </c>
      <c r="O32" s="133">
        <v>1</v>
      </c>
      <c r="P32" s="133">
        <v>1</v>
      </c>
      <c r="Q32" s="133">
        <v>1</v>
      </c>
      <c r="R32" s="133">
        <v>1</v>
      </c>
      <c r="S32" s="133">
        <v>1</v>
      </c>
      <c r="T32" s="133">
        <v>1</v>
      </c>
      <c r="U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22</v>
      </c>
      <c r="AB32" s="180">
        <v>0.01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A33" s="133">
        <f t="shared" si="0"/>
        <v>0</v>
      </c>
      <c r="AB33" s="180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2255</v>
      </c>
      <c r="T34" s="133">
        <v>1</v>
      </c>
      <c r="U34" s="133">
        <v>1</v>
      </c>
      <c r="Z34" s="133">
        <v>1</v>
      </c>
      <c r="AA34" s="133">
        <f t="shared" si="0"/>
        <v>3</v>
      </c>
      <c r="AB34" s="180">
        <v>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2322</v>
      </c>
      <c r="B35" s="133">
        <v>1</v>
      </c>
      <c r="C35" s="133">
        <v>1</v>
      </c>
      <c r="E35" s="133">
        <v>1</v>
      </c>
      <c r="F35" s="133">
        <v>1</v>
      </c>
      <c r="G35" s="133">
        <v>1</v>
      </c>
      <c r="I35" s="133">
        <v>1</v>
      </c>
      <c r="J35" s="133">
        <v>1</v>
      </c>
      <c r="K35" s="133">
        <v>1</v>
      </c>
      <c r="N35" s="133">
        <v>1</v>
      </c>
      <c r="P35" s="133">
        <v>1</v>
      </c>
      <c r="S35" s="133">
        <v>1</v>
      </c>
      <c r="V35" s="133">
        <v>1</v>
      </c>
      <c r="AA35" s="133">
        <f t="shared" si="0"/>
        <v>12</v>
      </c>
      <c r="AB35" s="180">
        <v>5.0000000000000001E-3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1807</v>
      </c>
      <c r="D36" s="133">
        <v>1</v>
      </c>
      <c r="J36" s="133">
        <v>1</v>
      </c>
      <c r="L36" s="133">
        <v>1</v>
      </c>
      <c r="M36" s="133">
        <v>1</v>
      </c>
      <c r="N36" s="133">
        <v>1</v>
      </c>
      <c r="P36" s="133">
        <v>1</v>
      </c>
      <c r="R36" s="133">
        <v>1</v>
      </c>
      <c r="S36" s="133">
        <v>1</v>
      </c>
      <c r="T36" s="133">
        <v>1</v>
      </c>
      <c r="W36" s="133">
        <v>1</v>
      </c>
      <c r="X36" s="133">
        <v>1</v>
      </c>
      <c r="Z36" s="133">
        <v>1</v>
      </c>
      <c r="AA36" s="133">
        <f t="shared" si="0"/>
        <v>12</v>
      </c>
      <c r="AB36" s="180">
        <v>0.01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1804</v>
      </c>
      <c r="T37" s="133">
        <v>1</v>
      </c>
      <c r="U37" s="133">
        <v>1</v>
      </c>
      <c r="V37" s="133">
        <v>1</v>
      </c>
      <c r="X37" s="133">
        <v>1</v>
      </c>
      <c r="AA37" s="133">
        <f t="shared" si="0"/>
        <v>4</v>
      </c>
      <c r="AB37" s="180">
        <v>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1825</v>
      </c>
      <c r="H38" s="133">
        <v>1</v>
      </c>
      <c r="AA38" s="133">
        <f t="shared" si="0"/>
        <v>1</v>
      </c>
      <c r="AB38" s="180">
        <v>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1812</v>
      </c>
      <c r="H39" s="133">
        <v>1</v>
      </c>
      <c r="J39" s="133">
        <v>1</v>
      </c>
      <c r="K39" s="133">
        <v>1</v>
      </c>
      <c r="L39" s="133">
        <v>1</v>
      </c>
      <c r="M39" s="133">
        <v>1</v>
      </c>
      <c r="N39" s="133">
        <v>1</v>
      </c>
      <c r="O39" s="133">
        <v>1</v>
      </c>
      <c r="P39" s="133">
        <v>1</v>
      </c>
      <c r="R39" s="133">
        <v>1</v>
      </c>
      <c r="S39" s="133">
        <v>1</v>
      </c>
      <c r="T39" s="133">
        <v>1</v>
      </c>
      <c r="U39" s="133">
        <v>1</v>
      </c>
      <c r="V39" s="133">
        <v>1</v>
      </c>
      <c r="W39" s="133">
        <v>1</v>
      </c>
      <c r="X39" s="133">
        <v>1</v>
      </c>
      <c r="Y39" s="133">
        <v>1</v>
      </c>
      <c r="Z39" s="133">
        <v>1</v>
      </c>
      <c r="AA39" s="133">
        <f t="shared" si="0"/>
        <v>17</v>
      </c>
      <c r="AB39" s="180">
        <v>0.04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1823</v>
      </c>
      <c r="G40" s="133">
        <v>1</v>
      </c>
      <c r="H40" s="133">
        <v>1</v>
      </c>
      <c r="I40" s="133">
        <v>1</v>
      </c>
      <c r="J40" s="133">
        <v>1</v>
      </c>
      <c r="L40" s="133">
        <v>1</v>
      </c>
      <c r="M40" s="133">
        <v>1</v>
      </c>
      <c r="N40" s="133">
        <v>1</v>
      </c>
      <c r="O40" s="133">
        <v>1</v>
      </c>
      <c r="P40" s="133">
        <v>1</v>
      </c>
      <c r="Q40" s="133">
        <v>1</v>
      </c>
      <c r="R40" s="133">
        <v>1</v>
      </c>
      <c r="S40" s="133">
        <v>1</v>
      </c>
      <c r="T40" s="133">
        <v>1</v>
      </c>
      <c r="U40" s="133">
        <v>1</v>
      </c>
      <c r="Y40" s="133">
        <v>1</v>
      </c>
      <c r="Z40" s="133">
        <v>1</v>
      </c>
      <c r="AA40" s="133">
        <f t="shared" si="0"/>
        <v>16</v>
      </c>
      <c r="AB40" s="180">
        <v>5.0000000000000001E-3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A41" s="133">
        <f t="shared" si="0"/>
        <v>0</v>
      </c>
      <c r="AB41" s="180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2258</v>
      </c>
      <c r="B42" s="133">
        <v>1</v>
      </c>
      <c r="C42" s="133">
        <v>1</v>
      </c>
      <c r="D42" s="133">
        <v>1</v>
      </c>
      <c r="E42" s="133">
        <v>1</v>
      </c>
      <c r="G42" s="133">
        <v>1</v>
      </c>
      <c r="H42" s="133">
        <v>1</v>
      </c>
      <c r="I42" s="133">
        <v>1</v>
      </c>
      <c r="J42" s="133">
        <v>1</v>
      </c>
      <c r="K42" s="133">
        <v>1</v>
      </c>
      <c r="P42" s="133">
        <v>1</v>
      </c>
      <c r="T42" s="133">
        <v>1</v>
      </c>
      <c r="Z42" s="133">
        <v>1</v>
      </c>
      <c r="AA42" s="133">
        <f t="shared" si="0"/>
        <v>12</v>
      </c>
      <c r="AB42" s="180">
        <v>0.04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1816</v>
      </c>
      <c r="B43" s="133">
        <v>1</v>
      </c>
      <c r="C43" s="133">
        <v>1</v>
      </c>
      <c r="H43" s="133">
        <v>1</v>
      </c>
      <c r="I43" s="133">
        <v>1</v>
      </c>
      <c r="K43" s="133">
        <v>1</v>
      </c>
      <c r="L43" s="133">
        <v>1</v>
      </c>
      <c r="N43" s="133">
        <v>1</v>
      </c>
      <c r="O43" s="133">
        <v>1</v>
      </c>
      <c r="P43" s="133">
        <v>1</v>
      </c>
      <c r="V43" s="133">
        <v>1</v>
      </c>
      <c r="Y43" s="133">
        <v>1</v>
      </c>
      <c r="AA43" s="133">
        <f t="shared" si="0"/>
        <v>11</v>
      </c>
      <c r="AB43" s="180">
        <v>0.01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24.4" customHeight="1">
      <c r="A44" s="133" t="s">
        <v>2276</v>
      </c>
      <c r="B44" s="133">
        <v>1</v>
      </c>
      <c r="C44" s="133">
        <v>1</v>
      </c>
      <c r="D44" s="133">
        <v>1</v>
      </c>
      <c r="G44" s="133">
        <v>1</v>
      </c>
      <c r="J44" s="133">
        <v>1</v>
      </c>
      <c r="N44" s="133">
        <v>1</v>
      </c>
      <c r="O44" s="133">
        <v>1</v>
      </c>
      <c r="P44" s="133">
        <v>1</v>
      </c>
      <c r="R44" s="133">
        <v>1</v>
      </c>
      <c r="T44" s="133">
        <v>1</v>
      </c>
      <c r="U44" s="133">
        <v>1</v>
      </c>
      <c r="V44" s="133">
        <v>1</v>
      </c>
      <c r="W44" s="133">
        <v>1</v>
      </c>
      <c r="X44" s="133">
        <v>1</v>
      </c>
      <c r="Y44" s="133">
        <v>1</v>
      </c>
      <c r="Z44" s="133">
        <v>1</v>
      </c>
      <c r="AA44" s="133">
        <f t="shared" si="0"/>
        <v>16</v>
      </c>
      <c r="AB44" s="180">
        <v>5.0000000000000001E-3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2257</v>
      </c>
      <c r="D45" s="133">
        <v>1</v>
      </c>
      <c r="E45" s="133">
        <v>1</v>
      </c>
      <c r="G45" s="133">
        <v>1</v>
      </c>
      <c r="I45" s="133">
        <v>1</v>
      </c>
      <c r="M45" s="133">
        <v>1</v>
      </c>
      <c r="N45" s="133">
        <v>1</v>
      </c>
      <c r="P45" s="133">
        <v>1</v>
      </c>
      <c r="R45" s="133">
        <v>1</v>
      </c>
      <c r="S45" s="133">
        <v>1</v>
      </c>
      <c r="T45" s="133">
        <v>1</v>
      </c>
      <c r="U45" s="133">
        <v>1</v>
      </c>
      <c r="V45" s="133">
        <v>1</v>
      </c>
      <c r="Y45" s="133">
        <v>1</v>
      </c>
      <c r="AA45" s="133">
        <f t="shared" si="0"/>
        <v>13</v>
      </c>
      <c r="AB45" s="180">
        <v>1E-3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1818</v>
      </c>
      <c r="B46" s="133">
        <v>1</v>
      </c>
      <c r="E46" s="133">
        <v>1</v>
      </c>
      <c r="H46" s="133">
        <v>1</v>
      </c>
      <c r="I46" s="133">
        <v>1</v>
      </c>
      <c r="J46" s="133">
        <v>1</v>
      </c>
      <c r="L46" s="133">
        <v>1</v>
      </c>
      <c r="M46" s="133">
        <v>1</v>
      </c>
      <c r="R46" s="133">
        <v>1</v>
      </c>
      <c r="V46" s="133">
        <v>1</v>
      </c>
      <c r="Y46" s="133">
        <v>1</v>
      </c>
      <c r="Z46" s="133">
        <v>1</v>
      </c>
      <c r="AA46" s="133">
        <f t="shared" si="0"/>
        <v>11</v>
      </c>
      <c r="AB46" s="180">
        <v>0.01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2590</v>
      </c>
      <c r="E47" s="133">
        <v>1</v>
      </c>
      <c r="V47" s="133">
        <v>1</v>
      </c>
      <c r="X47" s="133">
        <v>1</v>
      </c>
      <c r="AA47" s="133">
        <f t="shared" si="0"/>
        <v>3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2266</v>
      </c>
      <c r="E48" s="133">
        <v>1</v>
      </c>
      <c r="L48" s="133">
        <v>1</v>
      </c>
      <c r="O48" s="133">
        <v>1</v>
      </c>
      <c r="P48" s="133">
        <v>1</v>
      </c>
      <c r="S48" s="133">
        <v>1</v>
      </c>
      <c r="U48" s="133">
        <v>1</v>
      </c>
      <c r="AA48" s="133">
        <f t="shared" si="0"/>
        <v>6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2392</v>
      </c>
      <c r="D49" s="133">
        <v>1</v>
      </c>
      <c r="AA49" s="133">
        <f t="shared" si="0"/>
        <v>1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>
      <c r="A50" s="133" t="s">
        <v>1820</v>
      </c>
      <c r="F50" s="133">
        <v>1</v>
      </c>
      <c r="L50" s="133">
        <v>1</v>
      </c>
      <c r="M50" s="133">
        <v>1</v>
      </c>
      <c r="N50" s="133">
        <v>1</v>
      </c>
      <c r="Q50" s="133">
        <v>1</v>
      </c>
      <c r="S50" s="133">
        <v>1</v>
      </c>
      <c r="V50" s="133">
        <v>1</v>
      </c>
      <c r="W50" s="133">
        <v>1</v>
      </c>
      <c r="Z50" s="133">
        <v>1</v>
      </c>
      <c r="AA50" s="133">
        <f t="shared" si="0"/>
        <v>9</v>
      </c>
      <c r="AB50" s="180">
        <v>5.0000000000000001E-3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51" s="133" t="s">
        <v>2231</v>
      </c>
      <c r="G51" s="133">
        <v>1</v>
      </c>
      <c r="H51" s="133">
        <v>1</v>
      </c>
      <c r="I51" s="133">
        <v>1</v>
      </c>
      <c r="L51" s="133">
        <v>1</v>
      </c>
      <c r="M51" s="133">
        <v>1</v>
      </c>
      <c r="N51" s="133">
        <v>1</v>
      </c>
      <c r="O51" s="133">
        <v>1</v>
      </c>
      <c r="P51" s="133">
        <v>1</v>
      </c>
      <c r="V51" s="133">
        <v>1</v>
      </c>
      <c r="W51" s="133">
        <v>1</v>
      </c>
      <c r="Z51" s="133">
        <v>1</v>
      </c>
      <c r="AA51" s="133">
        <f t="shared" si="0"/>
        <v>11</v>
      </c>
      <c r="AB51" s="180">
        <v>0.12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2591</v>
      </c>
      <c r="K52" s="133">
        <v>1</v>
      </c>
      <c r="AA52" s="133">
        <f t="shared" si="0"/>
        <v>1</v>
      </c>
      <c r="AB52" s="180">
        <v>1E-3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53" s="133" t="s">
        <v>1829</v>
      </c>
      <c r="L53" s="133">
        <v>1</v>
      </c>
      <c r="U53" s="133">
        <v>1</v>
      </c>
      <c r="W53" s="133">
        <v>1</v>
      </c>
      <c r="Y53" s="133">
        <v>1</v>
      </c>
      <c r="AA53" s="133">
        <f t="shared" si="0"/>
        <v>4</v>
      </c>
      <c r="AB53" s="180">
        <v>5.0000000000000001E-3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54" s="133" t="s">
        <v>2332</v>
      </c>
      <c r="L54" s="133">
        <v>1</v>
      </c>
      <c r="O54" s="133">
        <v>1</v>
      </c>
      <c r="Q54" s="133">
        <v>1</v>
      </c>
      <c r="U54" s="133">
        <v>1</v>
      </c>
      <c r="AA54" s="133">
        <f t="shared" si="0"/>
        <v>4</v>
      </c>
      <c r="AB54" s="180">
        <v>1E-3</v>
      </c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 ht="30">
      <c r="A55" s="133" t="s">
        <v>2279</v>
      </c>
      <c r="N55" s="133">
        <v>1</v>
      </c>
      <c r="O55" s="133">
        <v>1</v>
      </c>
      <c r="S55" s="133">
        <v>1</v>
      </c>
      <c r="AA55" s="133">
        <f t="shared" si="0"/>
        <v>3</v>
      </c>
      <c r="AB55" s="180">
        <v>1E-3</v>
      </c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56" s="133" t="s">
        <v>2539</v>
      </c>
      <c r="N56" s="133">
        <v>1</v>
      </c>
      <c r="AA56" s="133">
        <f t="shared" si="0"/>
        <v>1</v>
      </c>
      <c r="AB56" s="180">
        <v>1E-3</v>
      </c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 ht="30">
      <c r="A57" s="133" t="s">
        <v>1836</v>
      </c>
      <c r="O57" s="133">
        <v>1</v>
      </c>
      <c r="U57" s="133">
        <v>1</v>
      </c>
      <c r="X57" s="133">
        <v>1</v>
      </c>
      <c r="AA57" s="133">
        <f t="shared" si="0"/>
        <v>3</v>
      </c>
      <c r="AB57" s="180">
        <v>1E-3</v>
      </c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58" s="133" t="s">
        <v>2227</v>
      </c>
      <c r="P58" s="133">
        <v>1</v>
      </c>
      <c r="T58" s="133">
        <v>1</v>
      </c>
      <c r="U58" s="133">
        <v>1</v>
      </c>
      <c r="AA58" s="133">
        <f t="shared" si="0"/>
        <v>3</v>
      </c>
      <c r="AB58" s="180">
        <v>1E-3</v>
      </c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59" s="133" t="s">
        <v>2302</v>
      </c>
      <c r="R59" s="133">
        <v>1</v>
      </c>
      <c r="S59" s="133">
        <v>1</v>
      </c>
      <c r="T59" s="133">
        <v>1</v>
      </c>
      <c r="Y59" s="133">
        <v>1</v>
      </c>
      <c r="AA59" s="133">
        <f t="shared" si="0"/>
        <v>4</v>
      </c>
      <c r="AB59" s="180">
        <v>0.01</v>
      </c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 ht="12.75" customHeight="1">
      <c r="A60" s="133" t="s">
        <v>2592</v>
      </c>
      <c r="U60" s="133">
        <v>1</v>
      </c>
      <c r="AA60" s="133">
        <f t="shared" si="0"/>
        <v>1</v>
      </c>
      <c r="AB60" s="180">
        <v>1E-3</v>
      </c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61" s="133" t="s">
        <v>1819</v>
      </c>
      <c r="T61" s="133">
        <v>1</v>
      </c>
      <c r="U61" s="133">
        <v>1</v>
      </c>
      <c r="AA61" s="133">
        <f t="shared" si="0"/>
        <v>2</v>
      </c>
      <c r="AB61" s="180">
        <v>1E-3</v>
      </c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 ht="30">
      <c r="A62" s="133" t="s">
        <v>2230</v>
      </c>
      <c r="T62" s="133">
        <v>1</v>
      </c>
      <c r="V62" s="133">
        <v>1</v>
      </c>
      <c r="X62" s="133">
        <v>1</v>
      </c>
      <c r="Z62" s="133">
        <v>1</v>
      </c>
      <c r="AA62" s="133">
        <f t="shared" si="0"/>
        <v>4</v>
      </c>
      <c r="AB62" s="180">
        <v>5.0000000000000001E-3</v>
      </c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 ht="30">
      <c r="A63" s="133" t="s">
        <v>2260</v>
      </c>
      <c r="Y63" s="133">
        <v>1</v>
      </c>
      <c r="AA63" s="133">
        <f t="shared" si="0"/>
        <v>1</v>
      </c>
      <c r="AB63" s="180">
        <v>5.0000000000000001E-3</v>
      </c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A20:A120" xr:uid="{00000000-0002-0000-1E00-000000000000}">
      <formula1>$A$250:$A$509</formula1>
    </dataValidation>
    <dataValidation type="list" allowBlank="1" showInputMessage="1" showErrorMessage="1" sqref="B12:Z16 B20:Z120" xr:uid="{00000000-0002-0000-1E00-000001000000}">
      <formula1>$A$247:$A$248</formula1>
    </dataValidation>
    <dataValidation type="list" allowBlank="1" showInputMessage="1" showErrorMessage="1" sqref="B272" xr:uid="{00000000-0002-0000-1E00-000002000000}">
      <formula1>DESC_LATIN</formula1>
    </dataValidation>
    <dataValidation type="list" allowBlank="1" showInputMessage="1" showErrorMessage="1" sqref="B121:AA200" xr:uid="{00000000-0002-0000-1E00-000003000000}">
      <formula1>$A$247:$A$249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4000000}">
          <x14:formula1>
            <xm:f>'G:\LTMN\Braunton Burrows 06.19\Raw data\[2,35.xlsx]Whole site species list &amp; BAPs'!#REF!</xm:f>
          </x14:formula1>
          <xm:sqref>L5:O5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9"/>
  <dimension ref="A1:AA92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5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34</v>
      </c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2580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 t="s">
        <v>2214</v>
      </c>
      <c r="G3" s="172" t="s">
        <v>2214</v>
      </c>
      <c r="H3" s="172" t="s">
        <v>2214</v>
      </c>
      <c r="I3" s="172" t="s">
        <v>2214</v>
      </c>
      <c r="J3" s="172" t="s">
        <v>2214</v>
      </c>
      <c r="K3" s="172" t="s">
        <v>2214</v>
      </c>
      <c r="L3" s="172" t="s">
        <v>2214</v>
      </c>
      <c r="M3" s="172" t="s">
        <v>2214</v>
      </c>
      <c r="N3" s="172" t="s">
        <v>2214</v>
      </c>
      <c r="O3" s="172" t="s">
        <v>2214</v>
      </c>
      <c r="P3" s="172" t="s">
        <v>2214</v>
      </c>
      <c r="Q3" s="172" t="s">
        <v>2214</v>
      </c>
      <c r="R3" s="172" t="s">
        <v>2214</v>
      </c>
      <c r="S3" s="172" t="s">
        <v>2214</v>
      </c>
      <c r="T3" s="172" t="s">
        <v>2214</v>
      </c>
      <c r="U3" s="172" t="s">
        <v>2214</v>
      </c>
      <c r="V3" s="172" t="s">
        <v>2214</v>
      </c>
      <c r="W3" s="172" t="s">
        <v>2214</v>
      </c>
      <c r="X3" s="172" t="s">
        <v>2214</v>
      </c>
      <c r="Y3" s="172" t="s">
        <v>2214</v>
      </c>
      <c r="Z3" s="172" t="s">
        <v>2214</v>
      </c>
      <c r="AA3" s="173">
        <v>0.25</v>
      </c>
    </row>
    <row r="4" spans="1:27">
      <c r="A4" s="172" t="s">
        <v>2581</v>
      </c>
      <c r="B4" s="172"/>
      <c r="C4" s="172"/>
      <c r="D4" s="172" t="s">
        <v>2214</v>
      </c>
      <c r="E4" s="172"/>
      <c r="F4" s="172"/>
      <c r="G4" s="172" t="s">
        <v>2214</v>
      </c>
      <c r="H4" s="172" t="s">
        <v>2214</v>
      </c>
      <c r="I4" s="172" t="s">
        <v>2214</v>
      </c>
      <c r="J4" s="172"/>
      <c r="K4" s="172"/>
      <c r="L4" s="172"/>
      <c r="M4" s="172"/>
      <c r="N4" s="172" t="s">
        <v>2214</v>
      </c>
      <c r="O4" s="172"/>
      <c r="P4" s="172"/>
      <c r="Q4" s="172"/>
      <c r="R4" s="172"/>
      <c r="S4" s="172" t="s">
        <v>2214</v>
      </c>
      <c r="T4" s="172" t="s">
        <v>2214</v>
      </c>
      <c r="U4" s="172"/>
      <c r="V4" s="172"/>
      <c r="W4" s="172" t="s">
        <v>2214</v>
      </c>
      <c r="X4" s="172"/>
      <c r="Y4" s="172" t="s">
        <v>2214</v>
      </c>
      <c r="Z4" s="172" t="s">
        <v>2214</v>
      </c>
      <c r="AA4" s="178">
        <v>0.1</v>
      </c>
    </row>
    <row r="5" spans="1:27">
      <c r="A5" s="172" t="s">
        <v>2582</v>
      </c>
      <c r="B5" s="172"/>
      <c r="C5" s="172"/>
      <c r="D5" s="172"/>
      <c r="E5" s="172"/>
      <c r="F5" s="172"/>
      <c r="G5" s="172" t="s">
        <v>2214</v>
      </c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 ht="14.25" customHeight="1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52" spans="1:1">
      <c r="A52" s="171" t="s">
        <v>2214</v>
      </c>
    </row>
    <row r="92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4" xr:uid="{00000000-0002-0000-1F00-000000000000}">
      <formula1>$A$52:$A$53</formula1>
    </dataValidation>
  </dataValidations>
  <pageMargins left="0.69930555555555596" right="0.69930555555555596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0"/>
  <dimension ref="A1:AB515"/>
  <sheetViews>
    <sheetView topLeftCell="A19" zoomScale="57" zoomScaleNormal="57" workbookViewId="0">
      <pane xSplit="1" topLeftCell="B1" activePane="topRight" state="frozen"/>
      <selection activeCell="C49" sqref="C49:C51"/>
      <selection pane="topRight" activeCell="A20" sqref="A20:AB55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2363</v>
      </c>
      <c r="E2" s="322"/>
      <c r="F2" s="322"/>
      <c r="G2" s="322"/>
      <c r="H2" s="321" t="s">
        <v>1770</v>
      </c>
      <c r="I2" s="321"/>
      <c r="J2" s="125">
        <v>34</v>
      </c>
      <c r="K2" s="323" t="s">
        <v>1771</v>
      </c>
      <c r="L2" s="324"/>
      <c r="M2" s="324"/>
      <c r="N2" s="325" t="s">
        <v>2575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23</v>
      </c>
      <c r="C5" s="342"/>
      <c r="D5" s="341">
        <v>3</v>
      </c>
      <c r="E5" s="342"/>
      <c r="F5" s="341">
        <v>23</v>
      </c>
      <c r="G5" s="342"/>
      <c r="H5" s="341">
        <v>230</v>
      </c>
      <c r="I5" s="342"/>
      <c r="J5" s="341">
        <v>1</v>
      </c>
      <c r="K5" s="342"/>
      <c r="L5" s="343" t="s">
        <v>1781</v>
      </c>
      <c r="M5" s="342"/>
      <c r="N5" s="343" t="s">
        <v>1782</v>
      </c>
      <c r="O5" s="344"/>
      <c r="P5" s="345" t="s">
        <v>2576</v>
      </c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2577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/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1.5</v>
      </c>
      <c r="C11" s="130">
        <v>3</v>
      </c>
      <c r="D11" s="130">
        <v>3</v>
      </c>
      <c r="E11" s="130">
        <v>3.5</v>
      </c>
      <c r="F11" s="130">
        <v>4.5</v>
      </c>
      <c r="G11" s="130">
        <v>2.5</v>
      </c>
      <c r="H11" s="130">
        <v>2.5</v>
      </c>
      <c r="I11" s="130">
        <v>5.5</v>
      </c>
      <c r="J11" s="130">
        <v>8</v>
      </c>
      <c r="K11" s="130">
        <v>3</v>
      </c>
      <c r="L11" s="130">
        <v>2.5</v>
      </c>
      <c r="M11" s="130">
        <v>2.5</v>
      </c>
      <c r="N11" s="130">
        <v>3.5</v>
      </c>
      <c r="O11" s="130">
        <v>2.5</v>
      </c>
      <c r="P11" s="130">
        <v>3</v>
      </c>
      <c r="Q11" s="130">
        <v>2.5</v>
      </c>
      <c r="R11" s="130">
        <v>3</v>
      </c>
      <c r="S11" s="130">
        <v>4</v>
      </c>
      <c r="T11" s="130">
        <v>3</v>
      </c>
      <c r="U11" s="130">
        <v>3.5</v>
      </c>
      <c r="V11" s="130">
        <v>2</v>
      </c>
      <c r="W11" s="130">
        <v>2.5</v>
      </c>
      <c r="X11" s="130">
        <v>5.5</v>
      </c>
      <c r="Y11" s="130">
        <v>4.5</v>
      </c>
      <c r="Z11" s="130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/>
      <c r="K14" s="133">
        <v>1</v>
      </c>
      <c r="L14" s="133">
        <v>1</v>
      </c>
      <c r="M14" s="133"/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23</v>
      </c>
      <c r="AB14" s="134">
        <v>0.15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/>
      <c r="L16" s="133">
        <v>1</v>
      </c>
      <c r="M16" s="133">
        <v>1</v>
      </c>
      <c r="N16" s="133">
        <v>1</v>
      </c>
      <c r="O16" s="133">
        <v>1</v>
      </c>
      <c r="P16" s="133"/>
      <c r="Q16" s="133"/>
      <c r="R16" s="133">
        <v>1</v>
      </c>
      <c r="S16" s="133"/>
      <c r="T16" s="133">
        <v>1</v>
      </c>
      <c r="U16" s="133"/>
      <c r="V16" s="133"/>
      <c r="W16" s="133">
        <v>1</v>
      </c>
      <c r="X16" s="133"/>
      <c r="Y16" s="133"/>
      <c r="Z16" s="133"/>
      <c r="AA16" s="133">
        <f>COUNTIF(B16:Z16,"1")</f>
        <v>15</v>
      </c>
      <c r="AB16" s="134">
        <v>1E-3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1810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0.1</v>
      </c>
    </row>
    <row r="21" spans="1:28" s="140" customFormat="1" ht="30">
      <c r="A21" s="139" t="s">
        <v>2255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0.01</v>
      </c>
    </row>
    <row r="22" spans="1:28" s="140" customFormat="1">
      <c r="A22" s="139" t="s">
        <v>1800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0.1</v>
      </c>
    </row>
    <row r="23" spans="1:28" s="140" customFormat="1" ht="30">
      <c r="A23" s="139" t="s">
        <v>2391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0.01</v>
      </c>
    </row>
    <row r="24" spans="1:28" s="140" customFormat="1">
      <c r="A24" s="139" t="s">
        <v>1828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0.04</v>
      </c>
    </row>
    <row r="25" spans="1:28" s="140" customFormat="1">
      <c r="A25" s="139" t="s">
        <v>2466</v>
      </c>
      <c r="B25" s="142">
        <v>1</v>
      </c>
      <c r="C25" s="140">
        <v>1</v>
      </c>
      <c r="D25" s="140">
        <v>1</v>
      </c>
      <c r="E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24</v>
      </c>
      <c r="AB25" s="141">
        <v>0.2</v>
      </c>
    </row>
    <row r="26" spans="1:28" s="140" customFormat="1" ht="30">
      <c r="A26" s="139" t="s">
        <v>1808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R26" s="140">
        <v>1</v>
      </c>
      <c r="S26" s="140">
        <v>1</v>
      </c>
      <c r="T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22</v>
      </c>
      <c r="AB26" s="141">
        <v>0.1</v>
      </c>
    </row>
    <row r="27" spans="1:28" s="140" customFormat="1" ht="30">
      <c r="A27" s="139" t="s">
        <v>2389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H27" s="140">
        <v>1</v>
      </c>
      <c r="J27" s="140">
        <v>1</v>
      </c>
      <c r="K27" s="140">
        <v>1</v>
      </c>
      <c r="M27" s="140">
        <v>1</v>
      </c>
      <c r="P27" s="140">
        <v>1</v>
      </c>
      <c r="S27" s="140">
        <v>1</v>
      </c>
      <c r="U27" s="140">
        <v>1</v>
      </c>
      <c r="AA27" s="140">
        <f t="shared" si="0"/>
        <v>12</v>
      </c>
      <c r="AB27" s="141">
        <v>2E-3</v>
      </c>
    </row>
    <row r="28" spans="1:28" s="140" customFormat="1" ht="30">
      <c r="A28" s="139" t="s">
        <v>2263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W28" s="140">
        <v>1</v>
      </c>
      <c r="Y28" s="140">
        <v>1</v>
      </c>
      <c r="Z28" s="140">
        <v>1</v>
      </c>
      <c r="AA28" s="140">
        <f t="shared" si="0"/>
        <v>21</v>
      </c>
      <c r="AB28" s="141">
        <v>0.04</v>
      </c>
    </row>
    <row r="29" spans="1:28" s="140" customFormat="1">
      <c r="A29" s="139" t="s">
        <v>2578</v>
      </c>
      <c r="B29" s="142"/>
      <c r="C29" s="140">
        <v>1</v>
      </c>
      <c r="D29" s="140">
        <v>1</v>
      </c>
      <c r="Q29" s="140">
        <v>1</v>
      </c>
      <c r="AA29" s="140">
        <f t="shared" si="0"/>
        <v>3</v>
      </c>
      <c r="AB29" s="141">
        <v>1E-3</v>
      </c>
    </row>
    <row r="30" spans="1:28" s="140" customFormat="1" ht="30">
      <c r="A30" s="139" t="s">
        <v>2251</v>
      </c>
      <c r="B30" s="142"/>
      <c r="C30" s="140">
        <v>1</v>
      </c>
      <c r="E30" s="140">
        <v>1</v>
      </c>
      <c r="G30" s="140">
        <v>1</v>
      </c>
      <c r="H30" s="140">
        <v>1</v>
      </c>
      <c r="I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S30" s="140">
        <v>1</v>
      </c>
      <c r="T30" s="140">
        <v>1</v>
      </c>
      <c r="U30" s="140">
        <v>1</v>
      </c>
      <c r="V30" s="140">
        <v>1</v>
      </c>
      <c r="X30" s="140">
        <v>1</v>
      </c>
      <c r="Y30" s="140">
        <v>1</v>
      </c>
      <c r="AA30" s="140">
        <f t="shared" si="0"/>
        <v>17</v>
      </c>
      <c r="AB30" s="141">
        <v>0.02</v>
      </c>
    </row>
    <row r="31" spans="1:28" s="140" customFormat="1" ht="30">
      <c r="A31" s="139" t="s">
        <v>1836</v>
      </c>
      <c r="B31" s="142"/>
      <c r="C31" s="140">
        <v>1</v>
      </c>
      <c r="D31" s="140">
        <v>1</v>
      </c>
      <c r="G31" s="140">
        <v>1</v>
      </c>
      <c r="H31" s="140">
        <v>1</v>
      </c>
      <c r="I31" s="140">
        <v>1</v>
      </c>
      <c r="J31" s="140">
        <v>1</v>
      </c>
      <c r="L31" s="140">
        <v>1</v>
      </c>
      <c r="M31" s="140">
        <v>1</v>
      </c>
      <c r="O31" s="140">
        <v>1</v>
      </c>
      <c r="Q31" s="140">
        <v>1</v>
      </c>
      <c r="T31" s="140">
        <v>1</v>
      </c>
      <c r="X31" s="140">
        <v>1</v>
      </c>
      <c r="Y31" s="140">
        <v>1</v>
      </c>
      <c r="Z31" s="140">
        <v>1</v>
      </c>
      <c r="AA31" s="140">
        <f t="shared" si="0"/>
        <v>14</v>
      </c>
      <c r="AB31" s="141">
        <v>5.0000000000000001E-3</v>
      </c>
    </row>
    <row r="32" spans="1:28" s="140" customFormat="1">
      <c r="A32" s="139" t="s">
        <v>1807</v>
      </c>
      <c r="B32" s="142"/>
      <c r="C32" s="140">
        <v>1</v>
      </c>
      <c r="D32" s="140">
        <v>1</v>
      </c>
      <c r="E32" s="140">
        <v>1</v>
      </c>
      <c r="F32" s="140">
        <v>1</v>
      </c>
      <c r="J32" s="140">
        <v>1</v>
      </c>
      <c r="M32" s="140">
        <v>1</v>
      </c>
      <c r="X32" s="140">
        <v>1</v>
      </c>
      <c r="AA32" s="140">
        <f t="shared" si="0"/>
        <v>7</v>
      </c>
      <c r="AB32" s="141">
        <v>5.0000000000000001E-3</v>
      </c>
    </row>
    <row r="33" spans="1:28" s="140" customFormat="1">
      <c r="A33" s="139" t="s">
        <v>2464</v>
      </c>
      <c r="B33" s="142"/>
      <c r="E33" s="140">
        <v>1</v>
      </c>
      <c r="F33" s="140">
        <v>1</v>
      </c>
      <c r="J33" s="140">
        <v>1</v>
      </c>
      <c r="K33" s="140">
        <v>1</v>
      </c>
      <c r="R33" s="140">
        <v>1</v>
      </c>
      <c r="T33" s="140">
        <v>1</v>
      </c>
      <c r="U33" s="140">
        <v>1</v>
      </c>
      <c r="V33" s="140">
        <v>1</v>
      </c>
      <c r="W33" s="140">
        <v>1</v>
      </c>
      <c r="AA33" s="140">
        <f t="shared" si="0"/>
        <v>9</v>
      </c>
      <c r="AB33" s="141">
        <v>0.01</v>
      </c>
    </row>
    <row r="34" spans="1:28" s="140" customFormat="1" ht="30">
      <c r="A34" s="139" t="s">
        <v>2258</v>
      </c>
      <c r="B34" s="142"/>
      <c r="E34" s="140">
        <v>1</v>
      </c>
      <c r="F34" s="140">
        <v>1</v>
      </c>
      <c r="G34" s="140">
        <v>1</v>
      </c>
      <c r="I34" s="140">
        <v>1</v>
      </c>
      <c r="J34" s="140">
        <v>1</v>
      </c>
      <c r="K34" s="140">
        <v>1</v>
      </c>
      <c r="L34" s="140">
        <v>1</v>
      </c>
      <c r="O34" s="140">
        <v>1</v>
      </c>
      <c r="P34" s="140">
        <v>1</v>
      </c>
      <c r="T34" s="140">
        <v>1</v>
      </c>
      <c r="U34" s="140">
        <v>1</v>
      </c>
      <c r="V34" s="140">
        <v>1</v>
      </c>
      <c r="X34" s="140">
        <v>1</v>
      </c>
      <c r="Y34" s="140">
        <v>1</v>
      </c>
      <c r="Z34" s="140">
        <v>1</v>
      </c>
      <c r="AA34" s="140">
        <f t="shared" si="0"/>
        <v>15</v>
      </c>
      <c r="AB34" s="141">
        <v>0.08</v>
      </c>
    </row>
    <row r="35" spans="1:28" s="140" customFormat="1">
      <c r="A35" s="139" t="s">
        <v>2261</v>
      </c>
      <c r="B35" s="142"/>
      <c r="E35" s="140">
        <v>1</v>
      </c>
      <c r="J35" s="140">
        <v>1</v>
      </c>
      <c r="AA35" s="140">
        <f t="shared" si="0"/>
        <v>2</v>
      </c>
      <c r="AB35" s="141">
        <v>0.02</v>
      </c>
    </row>
    <row r="36" spans="1:28" s="140" customFormat="1" ht="30">
      <c r="A36" s="139" t="s">
        <v>2321</v>
      </c>
      <c r="B36" s="142"/>
      <c r="D36" s="140">
        <v>1</v>
      </c>
      <c r="F36" s="140">
        <v>1</v>
      </c>
      <c r="Q36" s="140">
        <v>1</v>
      </c>
      <c r="AA36" s="140">
        <f t="shared" si="0"/>
        <v>3</v>
      </c>
      <c r="AB36" s="141">
        <v>1E-3</v>
      </c>
    </row>
    <row r="37" spans="1:28" s="140" customFormat="1" ht="30">
      <c r="A37" s="139" t="s">
        <v>1834</v>
      </c>
      <c r="B37" s="142"/>
      <c r="E37" s="140">
        <v>1</v>
      </c>
      <c r="F37" s="140">
        <v>1</v>
      </c>
      <c r="J37" s="140">
        <v>1</v>
      </c>
      <c r="K37" s="140">
        <v>1</v>
      </c>
      <c r="O37" s="140">
        <v>1</v>
      </c>
      <c r="AA37" s="140">
        <f t="shared" si="0"/>
        <v>5</v>
      </c>
      <c r="AB37" s="141">
        <v>0.01</v>
      </c>
    </row>
    <row r="38" spans="1:28" s="140" customFormat="1" ht="30">
      <c r="A38" s="139" t="s">
        <v>1832</v>
      </c>
      <c r="B38" s="142"/>
      <c r="E38" s="140">
        <v>1</v>
      </c>
      <c r="J38" s="140">
        <v>1</v>
      </c>
      <c r="AA38" s="140">
        <f t="shared" si="0"/>
        <v>2</v>
      </c>
      <c r="AB38" s="141">
        <v>1E-3</v>
      </c>
    </row>
    <row r="39" spans="1:28" s="140" customFormat="1">
      <c r="A39" s="139" t="s">
        <v>1817</v>
      </c>
      <c r="B39" s="142"/>
      <c r="E39" s="140">
        <v>1</v>
      </c>
      <c r="F39" s="140">
        <v>1</v>
      </c>
      <c r="I39" s="140">
        <v>1</v>
      </c>
      <c r="J39" s="140">
        <v>1</v>
      </c>
      <c r="K39" s="140">
        <v>1</v>
      </c>
      <c r="M39" s="140">
        <v>1</v>
      </c>
      <c r="R39" s="140">
        <v>1</v>
      </c>
      <c r="S39" s="140">
        <v>1</v>
      </c>
      <c r="W39" s="140">
        <v>1</v>
      </c>
      <c r="Y39" s="140">
        <v>1</v>
      </c>
      <c r="AA39" s="140">
        <f t="shared" si="0"/>
        <v>10</v>
      </c>
      <c r="AB39" s="141">
        <v>1E-3</v>
      </c>
    </row>
    <row r="40" spans="1:28" s="140" customFormat="1">
      <c r="A40" s="139" t="s">
        <v>1829</v>
      </c>
      <c r="B40" s="142"/>
      <c r="F40" s="140">
        <v>1</v>
      </c>
      <c r="T40" s="140">
        <v>1</v>
      </c>
      <c r="U40" s="140">
        <v>1</v>
      </c>
      <c r="AA40" s="140">
        <f t="shared" si="0"/>
        <v>3</v>
      </c>
      <c r="AB40" s="141">
        <v>5.0000000000000001E-3</v>
      </c>
    </row>
    <row r="41" spans="1:28" s="140" customFormat="1">
      <c r="A41" s="139" t="s">
        <v>1813</v>
      </c>
      <c r="B41" s="142"/>
      <c r="D41" s="140">
        <v>1</v>
      </c>
      <c r="E41" s="140">
        <v>1</v>
      </c>
      <c r="F41" s="140">
        <v>1</v>
      </c>
      <c r="H41" s="140">
        <v>1</v>
      </c>
      <c r="I41" s="140">
        <v>1</v>
      </c>
      <c r="U41" s="140">
        <v>1</v>
      </c>
      <c r="AA41" s="140">
        <f t="shared" si="0"/>
        <v>6</v>
      </c>
      <c r="AB41" s="141">
        <v>5.0000000000000001E-3</v>
      </c>
    </row>
    <row r="42" spans="1:28" s="140" customFormat="1" ht="30">
      <c r="A42" s="139" t="s">
        <v>2266</v>
      </c>
      <c r="B42" s="142"/>
      <c r="C42" s="140">
        <v>1</v>
      </c>
      <c r="D42" s="140">
        <v>1</v>
      </c>
      <c r="E42" s="140">
        <v>1</v>
      </c>
      <c r="F42" s="140">
        <v>1</v>
      </c>
      <c r="G42" s="140">
        <v>1</v>
      </c>
      <c r="H42" s="140">
        <v>1</v>
      </c>
      <c r="I42" s="140">
        <v>1</v>
      </c>
      <c r="J42" s="140">
        <v>1</v>
      </c>
      <c r="K42" s="140">
        <v>1</v>
      </c>
      <c r="L42" s="140">
        <v>1</v>
      </c>
      <c r="M42" s="140">
        <v>1</v>
      </c>
      <c r="N42" s="140">
        <v>1</v>
      </c>
      <c r="P42" s="140">
        <v>1</v>
      </c>
      <c r="AA42" s="140">
        <f t="shared" si="0"/>
        <v>13</v>
      </c>
      <c r="AB42" s="141">
        <v>0.1</v>
      </c>
    </row>
    <row r="43" spans="1:28" s="140" customFormat="1">
      <c r="A43" s="139" t="s">
        <v>2350</v>
      </c>
      <c r="B43" s="142"/>
      <c r="C43" s="140">
        <v>1</v>
      </c>
      <c r="AA43" s="140">
        <f t="shared" si="0"/>
        <v>1</v>
      </c>
      <c r="AB43" s="141">
        <v>1E-3</v>
      </c>
    </row>
    <row r="44" spans="1:28" s="140" customFormat="1" ht="30">
      <c r="A44" s="139" t="s">
        <v>2277</v>
      </c>
      <c r="B44" s="142"/>
      <c r="F44" s="140">
        <v>1</v>
      </c>
      <c r="G44" s="140">
        <v>1</v>
      </c>
      <c r="H44" s="140">
        <v>1</v>
      </c>
      <c r="I44" s="140">
        <v>1</v>
      </c>
      <c r="K44" s="140">
        <v>1</v>
      </c>
      <c r="L44" s="140">
        <v>1</v>
      </c>
      <c r="M44" s="140">
        <v>1</v>
      </c>
      <c r="N44" s="140">
        <v>1</v>
      </c>
      <c r="Q44" s="140">
        <v>1</v>
      </c>
      <c r="R44" s="140">
        <v>1</v>
      </c>
      <c r="S44" s="140">
        <v>1</v>
      </c>
      <c r="T44" s="140">
        <v>1</v>
      </c>
      <c r="W44" s="140">
        <v>1</v>
      </c>
      <c r="Y44" s="140">
        <v>1</v>
      </c>
      <c r="Z44" s="140">
        <v>1</v>
      </c>
      <c r="AA44" s="140">
        <f t="shared" si="0"/>
        <v>15</v>
      </c>
      <c r="AB44" s="141">
        <v>0.03</v>
      </c>
    </row>
    <row r="45" spans="1:28" s="140" customFormat="1" ht="30">
      <c r="A45" s="139" t="s">
        <v>2436</v>
      </c>
      <c r="B45" s="142"/>
      <c r="C45" s="140">
        <v>1</v>
      </c>
      <c r="H45" s="140">
        <v>1</v>
      </c>
      <c r="I45" s="140">
        <v>1</v>
      </c>
      <c r="J45" s="140">
        <v>1</v>
      </c>
      <c r="L45" s="140">
        <v>1</v>
      </c>
      <c r="O45" s="140">
        <v>1</v>
      </c>
      <c r="Q45" s="140">
        <v>1</v>
      </c>
      <c r="R45" s="140">
        <v>1</v>
      </c>
      <c r="U45" s="140">
        <v>1</v>
      </c>
      <c r="W45" s="140">
        <v>1</v>
      </c>
      <c r="Y45" s="140">
        <v>1</v>
      </c>
      <c r="Z45" s="140">
        <v>1</v>
      </c>
      <c r="AA45" s="140">
        <f t="shared" si="0"/>
        <v>12</v>
      </c>
      <c r="AB45" s="141">
        <v>5.0000000000000001E-3</v>
      </c>
    </row>
    <row r="46" spans="1:28" s="140" customFormat="1">
      <c r="A46" s="139" t="s">
        <v>2302</v>
      </c>
      <c r="B46" s="139"/>
      <c r="G46" s="140">
        <v>1</v>
      </c>
      <c r="H46" s="140">
        <v>1</v>
      </c>
      <c r="L46" s="140">
        <v>1</v>
      </c>
      <c r="V46" s="140">
        <v>1</v>
      </c>
      <c r="W46" s="140">
        <v>1</v>
      </c>
      <c r="X46" s="140">
        <v>1</v>
      </c>
      <c r="AA46" s="140">
        <f t="shared" si="0"/>
        <v>6</v>
      </c>
      <c r="AB46" s="141">
        <v>1E-3</v>
      </c>
    </row>
    <row r="47" spans="1:28" s="140" customFormat="1" ht="30">
      <c r="A47" s="139" t="s">
        <v>2228</v>
      </c>
      <c r="B47" s="139"/>
      <c r="G47" s="140">
        <v>1</v>
      </c>
      <c r="H47" s="140">
        <v>1</v>
      </c>
      <c r="I47" s="140">
        <v>1</v>
      </c>
      <c r="J47" s="140">
        <v>1</v>
      </c>
      <c r="L47" s="140">
        <v>1</v>
      </c>
      <c r="M47" s="140">
        <v>1</v>
      </c>
      <c r="P47" s="140">
        <v>1</v>
      </c>
      <c r="R47" s="140">
        <v>1</v>
      </c>
      <c r="S47" s="140">
        <v>1</v>
      </c>
      <c r="T47" s="140">
        <v>1</v>
      </c>
      <c r="U47" s="140">
        <v>1</v>
      </c>
      <c r="W47" s="140">
        <v>1</v>
      </c>
      <c r="Y47" s="140">
        <v>1</v>
      </c>
      <c r="Z47" s="140">
        <v>1</v>
      </c>
      <c r="AA47" s="140">
        <f t="shared" si="0"/>
        <v>14</v>
      </c>
      <c r="AB47" s="141">
        <v>1E-3</v>
      </c>
    </row>
    <row r="48" spans="1:28" s="140" customFormat="1">
      <c r="A48" s="139" t="s">
        <v>2231</v>
      </c>
      <c r="B48" s="139"/>
      <c r="J48" s="140">
        <v>1</v>
      </c>
      <c r="K48" s="140">
        <v>1</v>
      </c>
      <c r="N48" s="140">
        <v>1</v>
      </c>
      <c r="O48" s="140">
        <v>1</v>
      </c>
      <c r="P48" s="140">
        <v>1</v>
      </c>
      <c r="R48" s="140">
        <v>1</v>
      </c>
      <c r="T48" s="140">
        <v>1</v>
      </c>
      <c r="U48" s="140">
        <v>1</v>
      </c>
      <c r="Z48" s="140">
        <v>1</v>
      </c>
      <c r="AA48" s="140">
        <f t="shared" si="0"/>
        <v>9</v>
      </c>
      <c r="AB48" s="141">
        <v>1E-3</v>
      </c>
    </row>
    <row r="49" spans="1:28" s="140" customFormat="1">
      <c r="A49" s="139" t="s">
        <v>2280</v>
      </c>
      <c r="B49" s="139"/>
      <c r="J49" s="140">
        <v>1</v>
      </c>
      <c r="AA49" s="140">
        <f t="shared" si="0"/>
        <v>1</v>
      </c>
      <c r="AB49" s="141">
        <v>1E-3</v>
      </c>
    </row>
    <row r="50" spans="1:28" s="140" customFormat="1" ht="30">
      <c r="A50" s="139" t="s">
        <v>2437</v>
      </c>
      <c r="B50" s="139"/>
      <c r="K50" s="140">
        <v>1</v>
      </c>
      <c r="N50" s="140">
        <v>1</v>
      </c>
      <c r="P50" s="140">
        <v>1</v>
      </c>
      <c r="R50" s="140">
        <v>1</v>
      </c>
      <c r="S50" s="140">
        <v>1</v>
      </c>
      <c r="T50" s="140">
        <v>1</v>
      </c>
      <c r="W50" s="140">
        <v>1</v>
      </c>
      <c r="AA50" s="140">
        <f t="shared" si="0"/>
        <v>7</v>
      </c>
      <c r="AB50" s="141">
        <v>1E-3</v>
      </c>
    </row>
    <row r="51" spans="1:28" s="140" customFormat="1" ht="30">
      <c r="A51" s="139" t="s">
        <v>2467</v>
      </c>
      <c r="B51" s="143"/>
      <c r="F51" s="140">
        <v>1</v>
      </c>
      <c r="L51" s="140">
        <v>1</v>
      </c>
      <c r="M51" s="140">
        <v>1</v>
      </c>
      <c r="Q51" s="140">
        <v>1</v>
      </c>
      <c r="W51" s="140">
        <v>1</v>
      </c>
      <c r="X51" s="140">
        <v>1</v>
      </c>
      <c r="AA51" s="140">
        <f t="shared" si="0"/>
        <v>6</v>
      </c>
      <c r="AB51" s="141">
        <v>1E-3</v>
      </c>
    </row>
    <row r="52" spans="1:28" s="140" customFormat="1">
      <c r="A52" s="139" t="s">
        <v>2579</v>
      </c>
      <c r="B52" s="143"/>
      <c r="Q52" s="140">
        <v>1</v>
      </c>
      <c r="V52" s="140">
        <v>1</v>
      </c>
      <c r="AA52" s="140">
        <f t="shared" si="0"/>
        <v>2</v>
      </c>
      <c r="AB52" s="141">
        <v>1E-3</v>
      </c>
    </row>
    <row r="53" spans="1:28" s="140" customFormat="1">
      <c r="A53" s="139" t="s">
        <v>1819</v>
      </c>
      <c r="B53" s="143"/>
      <c r="P53" s="140">
        <v>1</v>
      </c>
      <c r="U53" s="140">
        <v>1</v>
      </c>
      <c r="X53" s="140">
        <v>1</v>
      </c>
      <c r="AA53" s="140">
        <f t="shared" si="0"/>
        <v>3</v>
      </c>
      <c r="AB53" s="141">
        <v>1E-3</v>
      </c>
    </row>
    <row r="54" spans="1:28" s="140" customFormat="1" ht="30">
      <c r="A54" s="139" t="s">
        <v>2279</v>
      </c>
      <c r="B54" s="139"/>
      <c r="U54" s="140">
        <v>1</v>
      </c>
      <c r="AA54" s="140">
        <f t="shared" si="0"/>
        <v>1</v>
      </c>
      <c r="AB54" s="141">
        <v>1E-3</v>
      </c>
    </row>
    <row r="55" spans="1:28" s="140" customFormat="1" ht="30">
      <c r="A55" s="139" t="s">
        <v>2257</v>
      </c>
      <c r="B55" s="144"/>
      <c r="C55" s="144"/>
      <c r="D55" s="144"/>
      <c r="E55" s="144"/>
      <c r="F55" s="144"/>
      <c r="G55" s="144"/>
      <c r="H55" s="144"/>
      <c r="I55" s="144">
        <v>1</v>
      </c>
      <c r="J55" s="144"/>
      <c r="K55" s="144"/>
      <c r="L55" s="144">
        <v>1</v>
      </c>
      <c r="M55" s="144">
        <v>1</v>
      </c>
      <c r="N55" s="144"/>
      <c r="O55" s="144">
        <v>1</v>
      </c>
      <c r="P55" s="144"/>
      <c r="Q55" s="144">
        <v>1</v>
      </c>
      <c r="R55" s="144"/>
      <c r="S55" s="144"/>
      <c r="T55" s="144"/>
      <c r="U55" s="144"/>
      <c r="V55" s="144">
        <v>1</v>
      </c>
      <c r="W55" s="144"/>
      <c r="X55" s="144"/>
      <c r="Y55" s="144"/>
      <c r="Z55" s="144"/>
      <c r="AA55" s="140">
        <f t="shared" si="0"/>
        <v>6</v>
      </c>
      <c r="AB55" s="144">
        <v>0.1</v>
      </c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0:Z114 B12:Z16" xr:uid="{00000000-0002-0000-2000-000000000000}">
      <formula1>$A$241:$A$242</formula1>
    </dataValidation>
    <dataValidation type="list" allowBlank="1" showInputMessage="1" showErrorMessage="1" sqref="B266" xr:uid="{00000000-0002-0000-2000-000001000000}">
      <formula1>DESC_LATIN</formula1>
    </dataValidation>
    <dataValidation type="list" allowBlank="1" showInputMessage="1" showErrorMessage="1" sqref="B115:AA194" xr:uid="{00000000-0002-0000-2000-000002000000}">
      <formula1>$A$241:$A$243</formula1>
    </dataValidation>
    <dataValidation type="list" allowBlank="1" showInputMessage="1" showErrorMessage="1" sqref="A20:A114" xr:uid="{00000000-0002-0000-2000-000003000000}">
      <formula1>$A$244:$A$503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4000000}">
          <x14:formula1>
            <xm:f>'G:\LTMN\Braunton Burrows 06.19\Raw data\[34.xlsx]Whole site species list &amp; BAPs'!#REF!</xm:f>
          </x14:formula1>
          <xm:sqref>L5:O5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01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9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2048</v>
      </c>
      <c r="B3" s="172" t="s">
        <v>2214</v>
      </c>
      <c r="C3" s="172"/>
      <c r="D3" s="172"/>
      <c r="E3" s="172" t="s">
        <v>2516</v>
      </c>
      <c r="F3" s="172" t="s">
        <v>2214</v>
      </c>
      <c r="G3" s="172"/>
      <c r="H3" s="172" t="s">
        <v>2214</v>
      </c>
      <c r="I3" s="172" t="s">
        <v>2214</v>
      </c>
      <c r="J3" s="172" t="s">
        <v>2214</v>
      </c>
      <c r="K3" s="172" t="s">
        <v>2214</v>
      </c>
      <c r="L3" s="172" t="s">
        <v>2214</v>
      </c>
      <c r="M3" s="172" t="s">
        <v>2214</v>
      </c>
      <c r="N3" s="172"/>
      <c r="O3" s="172" t="s">
        <v>2214</v>
      </c>
      <c r="P3" s="172" t="s">
        <v>2214</v>
      </c>
      <c r="Q3" s="172" t="s">
        <v>2214</v>
      </c>
      <c r="R3" s="172"/>
      <c r="S3" s="172"/>
      <c r="T3" s="172"/>
      <c r="U3" s="172" t="s">
        <v>2214</v>
      </c>
      <c r="V3" s="172"/>
      <c r="W3" s="172"/>
      <c r="X3" s="172"/>
      <c r="Y3" s="172"/>
      <c r="Z3" s="172" t="s">
        <v>2214</v>
      </c>
      <c r="AA3" s="173">
        <v>0.03</v>
      </c>
    </row>
    <row r="4" spans="1:28">
      <c r="A4" s="172" t="s">
        <v>2569</v>
      </c>
      <c r="B4" s="172" t="s">
        <v>2214</v>
      </c>
      <c r="C4" s="172" t="s">
        <v>2214</v>
      </c>
      <c r="D4" s="172" t="s">
        <v>2214</v>
      </c>
      <c r="E4" s="172" t="s">
        <v>2214</v>
      </c>
      <c r="F4" s="172" t="s">
        <v>2214</v>
      </c>
      <c r="G4" s="172"/>
      <c r="H4" s="172" t="s">
        <v>2214</v>
      </c>
      <c r="I4" s="172" t="s">
        <v>2214</v>
      </c>
      <c r="J4" s="172"/>
      <c r="K4" s="172"/>
      <c r="L4" s="172"/>
      <c r="M4" s="172" t="s">
        <v>2214</v>
      </c>
      <c r="N4" s="172"/>
      <c r="O4" s="172"/>
      <c r="P4" s="172"/>
      <c r="Q4" s="172" t="s">
        <v>2214</v>
      </c>
      <c r="R4" s="172"/>
      <c r="S4" s="172"/>
      <c r="T4" s="172" t="s">
        <v>2214</v>
      </c>
      <c r="U4" s="172"/>
      <c r="V4" s="172"/>
      <c r="W4" s="172" t="s">
        <v>2214</v>
      </c>
      <c r="X4" s="172" t="s">
        <v>2214</v>
      </c>
      <c r="Y4" s="172" t="s">
        <v>2214</v>
      </c>
      <c r="Z4" s="172"/>
      <c r="AA4" s="174">
        <v>0.01</v>
      </c>
    </row>
    <row r="5" spans="1:28">
      <c r="A5" s="175" t="s">
        <v>2570</v>
      </c>
      <c r="B5" s="175"/>
      <c r="C5" s="133"/>
      <c r="D5" s="133"/>
      <c r="E5" s="133" t="s">
        <v>2214</v>
      </c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0.1</v>
      </c>
      <c r="AB5" s="177"/>
    </row>
    <row r="6" spans="1:28">
      <c r="A6" s="172" t="s">
        <v>2571</v>
      </c>
      <c r="B6" s="172"/>
      <c r="C6" s="172"/>
      <c r="D6" s="172"/>
      <c r="E6" s="172"/>
      <c r="F6" s="172" t="s">
        <v>2214</v>
      </c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>
        <v>1E-3</v>
      </c>
    </row>
    <row r="7" spans="1:28">
      <c r="A7" s="172" t="s">
        <v>2572</v>
      </c>
      <c r="B7" s="172"/>
      <c r="C7" s="172"/>
      <c r="D7" s="172"/>
      <c r="E7" s="172"/>
      <c r="F7" s="172"/>
      <c r="G7" s="172"/>
      <c r="H7" s="172"/>
      <c r="I7" s="172"/>
      <c r="J7" s="172" t="s">
        <v>2214</v>
      </c>
      <c r="K7" s="172" t="s">
        <v>2214</v>
      </c>
      <c r="L7" s="172"/>
      <c r="M7" s="172"/>
      <c r="N7" s="172"/>
      <c r="O7" s="172"/>
      <c r="P7" s="172" t="s">
        <v>2214</v>
      </c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>
        <v>1E-3</v>
      </c>
    </row>
    <row r="8" spans="1:28">
      <c r="A8" s="172" t="s">
        <v>2573</v>
      </c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 t="s">
        <v>2214</v>
      </c>
      <c r="R8" s="172"/>
      <c r="S8" s="172"/>
      <c r="T8" s="172"/>
      <c r="U8" s="172"/>
      <c r="V8" s="172" t="s">
        <v>2214</v>
      </c>
      <c r="W8" s="172"/>
      <c r="X8" s="172"/>
      <c r="Y8" s="172"/>
      <c r="Z8" s="172"/>
      <c r="AA8" s="173">
        <v>1E-3</v>
      </c>
    </row>
    <row r="9" spans="1:28" ht="14.25" customHeight="1">
      <c r="A9" s="172" t="s">
        <v>2574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 t="s">
        <v>2214</v>
      </c>
      <c r="Y9" s="172"/>
      <c r="Z9" s="172"/>
      <c r="AA9" s="173">
        <v>1E-3</v>
      </c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3">
    <dataValidation type="list" allowBlank="1" showInputMessage="1" showErrorMessage="1" sqref="C5:D5 F5:Z5" xr:uid="{00000000-0002-0000-2100-000000000000}">
      <formula1>$A$241:$A$243</formula1>
    </dataValidation>
    <dataValidation allowBlank="1" showInputMessage="1" showErrorMessage="1" sqref="E5" xr:uid="{00000000-0002-0000-2100-000001000000}"/>
    <dataValidation type="list" allowBlank="1" showInputMessage="1" showErrorMessage="1" sqref="B3:Z4 B6:Z47" xr:uid="{00000000-0002-0000-2100-000002000000}">
      <formula1>$A$55:$A$56</formula1>
    </dataValidation>
  </dataValidations>
  <pageMargins left="0.69930555555555596" right="0.69930555555555596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02" filterMode="1"/>
  <dimension ref="A1:AB515"/>
  <sheetViews>
    <sheetView topLeftCell="A10" zoomScale="56" zoomScaleNormal="56" workbookViewId="0">
      <pane xSplit="1" topLeftCell="B1" activePane="topRight" state="frozen"/>
      <selection activeCell="C49" sqref="C49:C51"/>
      <selection pane="topRight" activeCell="AB32" sqref="AB32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33</v>
      </c>
      <c r="K2" s="323" t="s">
        <v>1771</v>
      </c>
      <c r="L2" s="324"/>
      <c r="M2" s="324"/>
      <c r="N2" s="325" t="s">
        <v>2566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10</v>
      </c>
      <c r="C5" s="342"/>
      <c r="D5" s="341">
        <v>3</v>
      </c>
      <c r="E5" s="342"/>
      <c r="F5" s="341">
        <v>2</v>
      </c>
      <c r="G5" s="342"/>
      <c r="H5" s="341">
        <v>96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2567</v>
      </c>
      <c r="C6" s="321"/>
      <c r="D6" s="321"/>
      <c r="E6" s="335" t="s">
        <v>2568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9.5</v>
      </c>
      <c r="C11" s="130">
        <v>12</v>
      </c>
      <c r="D11" s="130">
        <v>18</v>
      </c>
      <c r="E11" s="130">
        <v>6.5</v>
      </c>
      <c r="F11" s="130">
        <v>9.5</v>
      </c>
      <c r="G11" s="130">
        <v>8</v>
      </c>
      <c r="H11" s="130">
        <v>8.5</v>
      </c>
      <c r="I11" s="130">
        <v>11.5</v>
      </c>
      <c r="J11" s="130">
        <v>10</v>
      </c>
      <c r="K11" s="130">
        <v>13</v>
      </c>
      <c r="L11" s="130">
        <v>31.5</v>
      </c>
      <c r="M11" s="130">
        <v>22.5</v>
      </c>
      <c r="N11" s="130">
        <v>7.5</v>
      </c>
      <c r="O11" s="130">
        <v>4.5</v>
      </c>
      <c r="P11" s="130">
        <v>7</v>
      </c>
      <c r="Q11" s="130">
        <v>12.5</v>
      </c>
      <c r="R11" s="130">
        <v>10.5</v>
      </c>
      <c r="S11" s="130">
        <v>12.5</v>
      </c>
      <c r="T11" s="130">
        <v>16</v>
      </c>
      <c r="U11" s="130">
        <v>6.5</v>
      </c>
      <c r="V11" s="130">
        <v>8.5</v>
      </c>
      <c r="W11" s="130">
        <v>12</v>
      </c>
      <c r="X11" s="130">
        <v>8</v>
      </c>
      <c r="Y11" s="130">
        <v>9.5</v>
      </c>
      <c r="Z11" s="130">
        <v>7.5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>
        <v>0</v>
      </c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>
        <v>0</v>
      </c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/>
      <c r="G14" s="133"/>
      <c r="H14" s="133">
        <v>1</v>
      </c>
      <c r="I14" s="133"/>
      <c r="J14" s="133"/>
      <c r="K14" s="133">
        <v>1</v>
      </c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6</v>
      </c>
      <c r="AB14" s="134">
        <v>0.03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>
        <v>0</v>
      </c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/>
      <c r="P16" s="133"/>
      <c r="Q16" s="133"/>
      <c r="R16" s="133"/>
      <c r="S16" s="133">
        <v>1</v>
      </c>
      <c r="T16" s="133">
        <v>1</v>
      </c>
      <c r="U16" s="133"/>
      <c r="V16" s="133"/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19</v>
      </c>
      <c r="AB16" s="134">
        <v>0.02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0.5</v>
      </c>
    </row>
    <row r="21" spans="1:28" s="140" customFormat="1" hidden="1">
      <c r="A21" s="139" t="s">
        <v>1806</v>
      </c>
      <c r="B21" s="142">
        <v>1</v>
      </c>
      <c r="C21" s="140">
        <v>1</v>
      </c>
      <c r="D21" s="140">
        <v>1</v>
      </c>
      <c r="E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V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22</v>
      </c>
      <c r="AB21" s="141">
        <v>0.06</v>
      </c>
    </row>
    <row r="22" spans="1:28" s="140" customFormat="1" hidden="1">
      <c r="A22" s="139" t="s">
        <v>1813</v>
      </c>
      <c r="B22" s="142">
        <v>1</v>
      </c>
      <c r="E22" s="140">
        <v>1</v>
      </c>
      <c r="F22" s="140">
        <v>1</v>
      </c>
      <c r="T22" s="140">
        <v>1</v>
      </c>
      <c r="X22" s="140">
        <v>1</v>
      </c>
      <c r="Y22" s="140">
        <v>1</v>
      </c>
      <c r="AA22" s="140">
        <f t="shared" si="0"/>
        <v>6</v>
      </c>
      <c r="AB22" s="141">
        <v>1E-3</v>
      </c>
    </row>
    <row r="23" spans="1:28" s="140" customFormat="1" hidden="1">
      <c r="A23" s="139" t="s">
        <v>1820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0.12</v>
      </c>
    </row>
    <row r="24" spans="1:28" s="140" customFormat="1" hidden="1">
      <c r="A24" s="139" t="s">
        <v>1817</v>
      </c>
      <c r="B24" s="142">
        <v>1</v>
      </c>
      <c r="C24" s="140">
        <v>1</v>
      </c>
      <c r="G24" s="140">
        <v>1</v>
      </c>
      <c r="H24" s="140">
        <v>1</v>
      </c>
      <c r="I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T24" s="140">
        <v>1</v>
      </c>
      <c r="U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18</v>
      </c>
      <c r="AB24" s="141">
        <v>0.01</v>
      </c>
    </row>
    <row r="25" spans="1:28" s="140" customFormat="1" ht="30" hidden="1">
      <c r="A25" s="139" t="s">
        <v>1818</v>
      </c>
      <c r="B25" s="142">
        <v>1</v>
      </c>
      <c r="D25" s="140">
        <v>1</v>
      </c>
      <c r="E25" s="140">
        <v>1</v>
      </c>
      <c r="F25" s="140">
        <v>1</v>
      </c>
      <c r="G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P25" s="140">
        <v>1</v>
      </c>
      <c r="Q25" s="140">
        <v>1</v>
      </c>
      <c r="R25" s="140">
        <v>1</v>
      </c>
      <c r="T25" s="140">
        <v>1</v>
      </c>
      <c r="U25" s="140">
        <v>1</v>
      </c>
      <c r="V25" s="140">
        <v>1</v>
      </c>
      <c r="X25" s="140">
        <v>1</v>
      </c>
      <c r="Y25" s="140">
        <v>1</v>
      </c>
      <c r="Z25" s="140">
        <v>1</v>
      </c>
      <c r="AA25" s="140">
        <f t="shared" si="0"/>
        <v>19</v>
      </c>
      <c r="AB25" s="141">
        <v>0.02</v>
      </c>
    </row>
    <row r="26" spans="1:28" s="140" customFormat="1" ht="30" hidden="1">
      <c r="A26" s="139" t="s">
        <v>1834</v>
      </c>
      <c r="B26" s="142">
        <v>1</v>
      </c>
      <c r="C26" s="140">
        <v>1</v>
      </c>
      <c r="F26" s="140">
        <v>1</v>
      </c>
      <c r="G26" s="140">
        <v>1</v>
      </c>
      <c r="J26" s="140">
        <v>1</v>
      </c>
      <c r="K26" s="140">
        <v>1</v>
      </c>
      <c r="L26" s="140">
        <v>1</v>
      </c>
      <c r="N26" s="140">
        <v>1</v>
      </c>
      <c r="O26" s="140">
        <v>1</v>
      </c>
      <c r="P26" s="140">
        <v>1</v>
      </c>
      <c r="Q26" s="140">
        <v>1</v>
      </c>
      <c r="V26" s="140">
        <v>1</v>
      </c>
      <c r="X26" s="140">
        <v>1</v>
      </c>
      <c r="AA26" s="140">
        <f t="shared" si="0"/>
        <v>13</v>
      </c>
      <c r="AB26" s="141">
        <v>0.01</v>
      </c>
    </row>
    <row r="27" spans="1:28" s="140" customFormat="1" hidden="1">
      <c r="A27" s="139" t="s">
        <v>2226</v>
      </c>
      <c r="B27" s="142">
        <v>1</v>
      </c>
      <c r="D27" s="140">
        <v>1</v>
      </c>
      <c r="E27" s="140">
        <v>1</v>
      </c>
      <c r="F27" s="140">
        <v>1</v>
      </c>
      <c r="H27" s="140">
        <v>1</v>
      </c>
      <c r="I27" s="140">
        <v>1</v>
      </c>
      <c r="J27" s="140">
        <v>1</v>
      </c>
      <c r="K27" s="140">
        <v>1</v>
      </c>
      <c r="M27" s="140">
        <v>1</v>
      </c>
      <c r="O27" s="140">
        <v>1</v>
      </c>
      <c r="P27" s="140">
        <v>1</v>
      </c>
      <c r="Q27" s="140">
        <v>1</v>
      </c>
      <c r="T27" s="140">
        <v>1</v>
      </c>
      <c r="U27" s="140">
        <v>1</v>
      </c>
      <c r="V27" s="140">
        <v>1</v>
      </c>
      <c r="X27" s="140">
        <v>1</v>
      </c>
      <c r="AA27" s="140">
        <f t="shared" si="0"/>
        <v>16</v>
      </c>
      <c r="AB27" s="141">
        <v>4.0000000000000001E-3</v>
      </c>
    </row>
    <row r="28" spans="1:28" s="140" customFormat="1" hidden="1">
      <c r="A28" s="139" t="s">
        <v>1800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X28" s="140">
        <v>1</v>
      </c>
      <c r="Y28" s="140">
        <v>1</v>
      </c>
      <c r="Z28" s="140">
        <v>1</v>
      </c>
      <c r="AA28" s="140">
        <f t="shared" si="0"/>
        <v>24</v>
      </c>
      <c r="AB28" s="141">
        <v>0.08</v>
      </c>
    </row>
    <row r="29" spans="1:28" s="140" customFormat="1" hidden="1">
      <c r="A29" s="139" t="s">
        <v>1802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AA29" s="140">
        <f t="shared" si="0"/>
        <v>20</v>
      </c>
      <c r="AB29" s="141">
        <v>0.04</v>
      </c>
    </row>
    <row r="30" spans="1:28" s="140" customFormat="1" hidden="1">
      <c r="A30" s="139" t="s">
        <v>1828</v>
      </c>
      <c r="B30" s="142">
        <v>1</v>
      </c>
      <c r="C30" s="140">
        <v>1</v>
      </c>
      <c r="D30" s="140">
        <v>1</v>
      </c>
      <c r="G30" s="140">
        <v>1</v>
      </c>
      <c r="H30" s="140">
        <v>1</v>
      </c>
      <c r="I30" s="140">
        <v>1</v>
      </c>
      <c r="K30" s="140">
        <v>1</v>
      </c>
      <c r="L30" s="140">
        <v>1</v>
      </c>
      <c r="T30" s="140">
        <v>1</v>
      </c>
      <c r="Z30" s="140">
        <v>1</v>
      </c>
      <c r="AA30" s="140">
        <f t="shared" si="0"/>
        <v>10</v>
      </c>
      <c r="AB30" s="141">
        <v>0.01</v>
      </c>
    </row>
    <row r="31" spans="1:28" s="140" customFormat="1" ht="30" hidden="1">
      <c r="A31" s="139" t="s">
        <v>2227</v>
      </c>
      <c r="B31" s="142">
        <v>1</v>
      </c>
      <c r="C31" s="140">
        <v>1</v>
      </c>
      <c r="D31" s="140">
        <v>1</v>
      </c>
      <c r="E31" s="140">
        <v>1</v>
      </c>
      <c r="L31" s="140">
        <v>1</v>
      </c>
      <c r="N31" s="140">
        <v>1</v>
      </c>
      <c r="AA31" s="140">
        <f t="shared" si="0"/>
        <v>6</v>
      </c>
      <c r="AB31" s="141">
        <v>5.0000000000000001E-3</v>
      </c>
    </row>
    <row r="32" spans="1:28" s="140" customFormat="1" ht="30">
      <c r="A32" s="139" t="s">
        <v>2372</v>
      </c>
      <c r="B32" s="142"/>
      <c r="C32" s="140">
        <v>1</v>
      </c>
      <c r="D32" s="140">
        <v>1</v>
      </c>
      <c r="T32" s="140">
        <v>1</v>
      </c>
      <c r="U32" s="140">
        <v>1</v>
      </c>
      <c r="Y32" s="140">
        <v>1</v>
      </c>
      <c r="Z32" s="140">
        <v>1</v>
      </c>
      <c r="AA32" s="140">
        <f t="shared" si="0"/>
        <v>6</v>
      </c>
      <c r="AB32" s="141"/>
    </row>
    <row r="33" spans="1:28" s="140" customFormat="1" hidden="1">
      <c r="A33" s="139" t="s">
        <v>1822</v>
      </c>
      <c r="B33" s="142">
        <v>1</v>
      </c>
      <c r="C33" s="140">
        <v>1</v>
      </c>
      <c r="D33" s="140">
        <v>1</v>
      </c>
      <c r="F33" s="140">
        <v>1</v>
      </c>
      <c r="G33" s="140">
        <v>1</v>
      </c>
      <c r="H33" s="140">
        <v>1</v>
      </c>
      <c r="I33" s="140">
        <v>1</v>
      </c>
      <c r="K33" s="140">
        <v>1</v>
      </c>
      <c r="L33" s="140">
        <v>1</v>
      </c>
      <c r="M33" s="140">
        <v>1</v>
      </c>
      <c r="O33" s="140">
        <v>1</v>
      </c>
      <c r="P33" s="140">
        <v>1</v>
      </c>
      <c r="Q33" s="140">
        <v>1</v>
      </c>
      <c r="R33" s="140">
        <v>1</v>
      </c>
      <c r="T33" s="140">
        <v>1</v>
      </c>
      <c r="V33" s="140">
        <v>1</v>
      </c>
      <c r="W33" s="140">
        <v>1</v>
      </c>
      <c r="Y33" s="140">
        <v>1</v>
      </c>
      <c r="AA33" s="140">
        <f t="shared" si="0"/>
        <v>18</v>
      </c>
      <c r="AB33" s="141">
        <v>0.06</v>
      </c>
    </row>
    <row r="34" spans="1:28" s="140" customFormat="1" ht="30" hidden="1">
      <c r="A34" s="139" t="s">
        <v>2278</v>
      </c>
      <c r="B34" s="142">
        <v>1</v>
      </c>
      <c r="C34" s="140">
        <v>1</v>
      </c>
      <c r="D34" s="140">
        <v>1</v>
      </c>
      <c r="E34" s="140">
        <v>1</v>
      </c>
      <c r="F34" s="140">
        <v>1</v>
      </c>
      <c r="G34" s="140">
        <v>1</v>
      </c>
      <c r="J34" s="140">
        <v>1</v>
      </c>
      <c r="L34" s="140">
        <v>1</v>
      </c>
      <c r="M34" s="140">
        <v>1</v>
      </c>
      <c r="N34" s="140">
        <v>1</v>
      </c>
      <c r="O34" s="140">
        <v>1</v>
      </c>
      <c r="P34" s="140">
        <v>1</v>
      </c>
      <c r="Q34" s="140">
        <v>1</v>
      </c>
      <c r="R34" s="140">
        <v>1</v>
      </c>
      <c r="U34" s="140">
        <v>1</v>
      </c>
      <c r="W34" s="140">
        <v>1</v>
      </c>
      <c r="X34" s="140">
        <v>1</v>
      </c>
      <c r="Y34" s="140">
        <v>1</v>
      </c>
      <c r="AA34" s="140">
        <f t="shared" si="0"/>
        <v>18</v>
      </c>
      <c r="AB34" s="141">
        <v>0.02</v>
      </c>
    </row>
    <row r="35" spans="1:28" s="140" customFormat="1" ht="30" hidden="1">
      <c r="A35" s="139" t="s">
        <v>2309</v>
      </c>
      <c r="B35" s="142">
        <v>1</v>
      </c>
      <c r="C35" s="140">
        <v>1</v>
      </c>
      <c r="D35" s="140">
        <v>1</v>
      </c>
      <c r="E35" s="140">
        <v>1</v>
      </c>
      <c r="F35" s="140">
        <v>1</v>
      </c>
      <c r="G35" s="140">
        <v>1</v>
      </c>
      <c r="H35" s="140">
        <v>1</v>
      </c>
      <c r="I35" s="140">
        <v>1</v>
      </c>
      <c r="J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P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Y35" s="140">
        <v>1</v>
      </c>
      <c r="Z35" s="140">
        <v>1</v>
      </c>
      <c r="AA35" s="140">
        <f t="shared" si="0"/>
        <v>24</v>
      </c>
      <c r="AB35" s="141">
        <v>0.14000000000000001</v>
      </c>
    </row>
    <row r="36" spans="1:28" s="140" customFormat="1" hidden="1">
      <c r="A36" s="139" t="s">
        <v>1809</v>
      </c>
      <c r="B36" s="142">
        <v>1</v>
      </c>
      <c r="D36" s="140">
        <v>1</v>
      </c>
      <c r="G36" s="140">
        <v>1</v>
      </c>
      <c r="M36" s="140">
        <v>1</v>
      </c>
      <c r="Q36" s="140">
        <v>1</v>
      </c>
      <c r="Y36" s="140">
        <v>1</v>
      </c>
      <c r="AA36" s="140">
        <f t="shared" si="0"/>
        <v>6</v>
      </c>
      <c r="AB36" s="141">
        <v>0.01</v>
      </c>
    </row>
    <row r="37" spans="1:28" s="140" customFormat="1" hidden="1">
      <c r="A37" s="139" t="s">
        <v>1812</v>
      </c>
      <c r="B37" s="142">
        <v>1</v>
      </c>
      <c r="D37" s="140">
        <v>1</v>
      </c>
      <c r="I37" s="140">
        <v>1</v>
      </c>
      <c r="J37" s="140">
        <v>1</v>
      </c>
      <c r="N37" s="140">
        <v>1</v>
      </c>
      <c r="O37" s="140">
        <v>1</v>
      </c>
      <c r="Q37" s="140">
        <v>1</v>
      </c>
      <c r="V37" s="140">
        <v>1</v>
      </c>
      <c r="AA37" s="140">
        <f t="shared" si="0"/>
        <v>8</v>
      </c>
      <c r="AB37" s="141">
        <v>5.0000000000000001E-3</v>
      </c>
    </row>
    <row r="38" spans="1:28" s="140" customFormat="1" hidden="1">
      <c r="A38" s="139" t="s">
        <v>1815</v>
      </c>
      <c r="B38" s="142"/>
      <c r="C38" s="140">
        <v>1</v>
      </c>
      <c r="G38" s="140">
        <v>1</v>
      </c>
      <c r="H38" s="140">
        <v>1</v>
      </c>
      <c r="L38" s="140">
        <v>1</v>
      </c>
      <c r="P38" s="140">
        <v>1</v>
      </c>
      <c r="Q38" s="140">
        <v>1</v>
      </c>
      <c r="S38" s="140">
        <v>1</v>
      </c>
      <c r="V38" s="140">
        <v>1</v>
      </c>
      <c r="AA38" s="140">
        <f t="shared" si="0"/>
        <v>8</v>
      </c>
      <c r="AB38" s="141">
        <v>0.01</v>
      </c>
    </row>
    <row r="39" spans="1:28" s="140" customFormat="1" ht="30" hidden="1">
      <c r="A39" s="139" t="s">
        <v>2349</v>
      </c>
      <c r="B39" s="142"/>
      <c r="C39" s="140">
        <v>1</v>
      </c>
      <c r="AA39" s="140">
        <f t="shared" si="0"/>
        <v>1</v>
      </c>
      <c r="AB39" s="141">
        <v>1E-3</v>
      </c>
    </row>
    <row r="40" spans="1:28" s="140" customFormat="1" ht="30" hidden="1">
      <c r="A40" s="139" t="s">
        <v>1814</v>
      </c>
      <c r="B40" s="142"/>
      <c r="D40" s="140">
        <v>1</v>
      </c>
      <c r="AA40" s="140">
        <f t="shared" si="0"/>
        <v>1</v>
      </c>
      <c r="AB40" s="141">
        <v>1E-3</v>
      </c>
    </row>
    <row r="41" spans="1:28" s="140" customFormat="1" hidden="1">
      <c r="A41" s="139" t="s">
        <v>1819</v>
      </c>
      <c r="B41" s="142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>
        <v>1</v>
      </c>
      <c r="K41" s="140">
        <v>1</v>
      </c>
      <c r="L41" s="140">
        <v>1</v>
      </c>
      <c r="M41" s="140">
        <v>1</v>
      </c>
      <c r="N41" s="140">
        <v>1</v>
      </c>
      <c r="O41" s="140">
        <v>1</v>
      </c>
      <c r="P41" s="140">
        <v>1</v>
      </c>
      <c r="Q41" s="140">
        <v>1</v>
      </c>
      <c r="R41" s="140">
        <v>1</v>
      </c>
      <c r="S41" s="140">
        <v>1</v>
      </c>
      <c r="T41" s="140">
        <v>1</v>
      </c>
      <c r="U41" s="140">
        <v>1</v>
      </c>
      <c r="V41" s="140">
        <v>1</v>
      </c>
      <c r="Z41" s="140">
        <v>1</v>
      </c>
      <c r="AA41" s="140">
        <f t="shared" si="0"/>
        <v>21</v>
      </c>
      <c r="AB41" s="141">
        <v>0.35</v>
      </c>
    </row>
    <row r="42" spans="1:28" s="140" customFormat="1" hidden="1">
      <c r="A42" s="139" t="s">
        <v>2332</v>
      </c>
      <c r="B42" s="142"/>
      <c r="D42" s="140">
        <v>1</v>
      </c>
      <c r="E42" s="140">
        <v>1</v>
      </c>
      <c r="Q42" s="140">
        <v>1</v>
      </c>
      <c r="S42" s="140">
        <v>1</v>
      </c>
      <c r="T42" s="140">
        <v>1</v>
      </c>
      <c r="U42" s="140">
        <v>1</v>
      </c>
      <c r="X42" s="140">
        <v>1</v>
      </c>
      <c r="Y42" s="140">
        <v>1</v>
      </c>
      <c r="AA42" s="140">
        <f t="shared" si="0"/>
        <v>8</v>
      </c>
      <c r="AB42" s="141">
        <v>5.0000000000000001E-3</v>
      </c>
    </row>
    <row r="43" spans="1:28" s="140" customFormat="1" ht="30" hidden="1">
      <c r="A43" s="139" t="s">
        <v>2250</v>
      </c>
      <c r="B43" s="142"/>
      <c r="E43" s="140">
        <v>1</v>
      </c>
      <c r="G43" s="140">
        <v>1</v>
      </c>
      <c r="L43" s="140">
        <v>1</v>
      </c>
      <c r="AA43" s="140">
        <f t="shared" si="0"/>
        <v>3</v>
      </c>
      <c r="AB43" s="141">
        <v>0.03</v>
      </c>
    </row>
    <row r="44" spans="1:28" s="140" customFormat="1" ht="30" hidden="1">
      <c r="A44" s="139" t="s">
        <v>1797</v>
      </c>
      <c r="B44" s="142"/>
      <c r="E44" s="140">
        <v>1</v>
      </c>
      <c r="G44" s="140">
        <v>1</v>
      </c>
      <c r="O44" s="140">
        <v>1</v>
      </c>
      <c r="P44" s="140">
        <v>1</v>
      </c>
      <c r="Q44" s="140">
        <v>1</v>
      </c>
      <c r="U44" s="140">
        <v>1</v>
      </c>
      <c r="V44" s="140">
        <v>1</v>
      </c>
      <c r="AA44" s="140">
        <f t="shared" si="0"/>
        <v>7</v>
      </c>
      <c r="AB44" s="141">
        <v>0.01</v>
      </c>
    </row>
    <row r="45" spans="1:28" s="140" customFormat="1" ht="30" hidden="1">
      <c r="A45" s="139" t="s">
        <v>1804</v>
      </c>
      <c r="B45" s="142"/>
      <c r="E45" s="140">
        <v>1</v>
      </c>
      <c r="F45" s="140">
        <v>1</v>
      </c>
      <c r="H45" s="140">
        <v>1</v>
      </c>
      <c r="I45" s="140">
        <v>1</v>
      </c>
      <c r="J45" s="140">
        <v>1</v>
      </c>
      <c r="K45" s="140">
        <v>1</v>
      </c>
      <c r="L45" s="140">
        <v>1</v>
      </c>
      <c r="M45" s="140">
        <v>1</v>
      </c>
      <c r="O45" s="140">
        <v>1</v>
      </c>
      <c r="P45" s="140">
        <v>1</v>
      </c>
      <c r="Q45" s="140">
        <v>1</v>
      </c>
      <c r="R45" s="140">
        <v>1</v>
      </c>
      <c r="S45" s="140">
        <v>1</v>
      </c>
      <c r="U45" s="140">
        <v>1</v>
      </c>
      <c r="W45" s="140">
        <v>1</v>
      </c>
      <c r="X45" s="140">
        <v>1</v>
      </c>
      <c r="Y45" s="140">
        <v>1</v>
      </c>
      <c r="Z45" s="140">
        <v>1</v>
      </c>
      <c r="AA45" s="140">
        <f t="shared" si="0"/>
        <v>18</v>
      </c>
      <c r="AB45" s="141">
        <v>0.03</v>
      </c>
    </row>
    <row r="46" spans="1:28" s="140" customFormat="1" ht="30" hidden="1">
      <c r="A46" s="139" t="s">
        <v>1826</v>
      </c>
      <c r="B46" s="139"/>
      <c r="E46" s="140">
        <v>1</v>
      </c>
      <c r="F46" s="140">
        <v>1</v>
      </c>
      <c r="J46" s="140">
        <v>1</v>
      </c>
      <c r="K46" s="140">
        <v>1</v>
      </c>
      <c r="L46" s="140">
        <v>1</v>
      </c>
      <c r="O46" s="140">
        <v>1</v>
      </c>
      <c r="P46" s="140">
        <v>1</v>
      </c>
      <c r="Q46" s="140">
        <v>1</v>
      </c>
      <c r="R46" s="140">
        <v>1</v>
      </c>
      <c r="T46" s="140">
        <v>1</v>
      </c>
      <c r="AA46" s="140">
        <f t="shared" si="0"/>
        <v>10</v>
      </c>
      <c r="AB46" s="141">
        <v>0.01</v>
      </c>
    </row>
    <row r="47" spans="1:28" s="140" customFormat="1" ht="30" hidden="1">
      <c r="A47" s="139" t="s">
        <v>2286</v>
      </c>
      <c r="B47" s="139"/>
      <c r="J47" s="140">
        <v>1</v>
      </c>
      <c r="M47" s="140">
        <v>1</v>
      </c>
      <c r="N47" s="140">
        <v>1</v>
      </c>
      <c r="P47" s="140">
        <v>1</v>
      </c>
      <c r="S47" s="140">
        <v>1</v>
      </c>
      <c r="U47" s="140">
        <v>1</v>
      </c>
      <c r="X47" s="140">
        <v>1</v>
      </c>
      <c r="Y47" s="140">
        <v>1</v>
      </c>
      <c r="Z47" s="140">
        <v>1</v>
      </c>
      <c r="AA47" s="140">
        <f t="shared" si="0"/>
        <v>9</v>
      </c>
      <c r="AB47" s="141">
        <v>0.02</v>
      </c>
    </row>
    <row r="48" spans="1:28" s="140" customFormat="1" hidden="1">
      <c r="A48" s="139" t="s">
        <v>2335</v>
      </c>
      <c r="B48" s="139"/>
      <c r="J48" s="140">
        <v>1</v>
      </c>
      <c r="AA48" s="140">
        <f t="shared" si="0"/>
        <v>1</v>
      </c>
      <c r="AB48" s="141">
        <v>1E-3</v>
      </c>
    </row>
    <row r="49" spans="1:28" s="140" customFormat="1" ht="30" hidden="1">
      <c r="A49" s="139" t="s">
        <v>2276</v>
      </c>
      <c r="B49" s="139"/>
      <c r="J49" s="140">
        <v>1</v>
      </c>
      <c r="AA49" s="140">
        <f t="shared" si="0"/>
        <v>1</v>
      </c>
      <c r="AB49" s="141">
        <v>1E-3</v>
      </c>
    </row>
    <row r="50" spans="1:28" s="140" customFormat="1" hidden="1">
      <c r="A50" s="139" t="s">
        <v>1801</v>
      </c>
      <c r="B50" s="139"/>
      <c r="M50" s="140">
        <v>1</v>
      </c>
      <c r="N50" s="140">
        <v>1</v>
      </c>
      <c r="O50" s="140">
        <v>1</v>
      </c>
      <c r="R50" s="140">
        <v>1</v>
      </c>
      <c r="S50" s="140">
        <v>1</v>
      </c>
      <c r="T50" s="140">
        <v>1</v>
      </c>
      <c r="U50" s="140">
        <v>1</v>
      </c>
      <c r="V50" s="140">
        <v>1</v>
      </c>
      <c r="W50" s="140">
        <v>1</v>
      </c>
      <c r="X50" s="140">
        <v>1</v>
      </c>
      <c r="Y50" s="140">
        <v>1</v>
      </c>
      <c r="Z50" s="140">
        <v>1</v>
      </c>
      <c r="AA50" s="140">
        <f t="shared" si="0"/>
        <v>12</v>
      </c>
      <c r="AB50" s="141">
        <v>0.04</v>
      </c>
    </row>
    <row r="51" spans="1:28" s="140" customFormat="1" ht="30" hidden="1">
      <c r="A51" s="139" t="s">
        <v>1824</v>
      </c>
      <c r="B51" s="143"/>
      <c r="M51" s="140">
        <v>1</v>
      </c>
      <c r="AA51" s="140">
        <f t="shared" si="0"/>
        <v>1</v>
      </c>
      <c r="AB51" s="141">
        <v>5.0000000000000001E-3</v>
      </c>
    </row>
    <row r="52" spans="1:28" s="140" customFormat="1" ht="30" hidden="1">
      <c r="A52" s="139" t="s">
        <v>1832</v>
      </c>
      <c r="B52" s="143"/>
      <c r="P52" s="140">
        <v>1</v>
      </c>
      <c r="AA52" s="140">
        <f t="shared" si="0"/>
        <v>1</v>
      </c>
      <c r="AB52" s="141">
        <v>1E-3</v>
      </c>
    </row>
    <row r="53" spans="1:28" s="140" customFormat="1" ht="30" hidden="1">
      <c r="A53" s="139" t="s">
        <v>2292</v>
      </c>
      <c r="B53" s="143"/>
      <c r="N53" s="140">
        <v>1</v>
      </c>
      <c r="AA53" s="140">
        <f t="shared" si="0"/>
        <v>1</v>
      </c>
      <c r="AB53" s="141">
        <v>1E-3</v>
      </c>
    </row>
    <row r="54" spans="1:28" s="140" customFormat="1" ht="30" hidden="1">
      <c r="A54" s="139" t="s">
        <v>2320</v>
      </c>
      <c r="B54" s="139"/>
      <c r="U54" s="140">
        <v>1</v>
      </c>
      <c r="AA54" s="140">
        <f t="shared" si="0"/>
        <v>1</v>
      </c>
      <c r="AB54" s="141">
        <v>1E-3</v>
      </c>
    </row>
    <row r="55" spans="1:28" s="140" customFormat="1" ht="30" hidden="1">
      <c r="A55" s="139" t="s">
        <v>1823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>
        <v>1</v>
      </c>
      <c r="Y55" s="144"/>
      <c r="Z55" s="144"/>
      <c r="AA55" s="140">
        <f t="shared" si="0"/>
        <v>1</v>
      </c>
      <c r="AB55" s="144">
        <v>0.1</v>
      </c>
    </row>
    <row r="56" spans="1:28" s="140" customFormat="1" hidden="1">
      <c r="A56" s="139"/>
      <c r="B56" s="139"/>
      <c r="AA56" s="140">
        <f t="shared" si="0"/>
        <v>0</v>
      </c>
      <c r="AB56" s="141"/>
    </row>
    <row r="57" spans="1:28" s="140" customFormat="1" hidden="1">
      <c r="A57" s="139"/>
      <c r="B57" s="143"/>
      <c r="AA57" s="140">
        <f t="shared" si="0"/>
        <v>0</v>
      </c>
      <c r="AB57" s="141"/>
    </row>
    <row r="58" spans="1:28" s="140" customFormat="1" hidden="1">
      <c r="A58" s="139"/>
      <c r="B58" s="139"/>
      <c r="AA58" s="140">
        <f t="shared" si="0"/>
        <v>0</v>
      </c>
      <c r="AB58" s="141"/>
    </row>
    <row r="59" spans="1:28" s="140" customFormat="1" hidden="1">
      <c r="A59" s="139"/>
      <c r="B59" s="139"/>
      <c r="AA59" s="140">
        <f t="shared" si="0"/>
        <v>0</v>
      </c>
      <c r="AB59" s="141"/>
    </row>
    <row r="60" spans="1:28" s="140" customFormat="1" hidden="1">
      <c r="A60" s="139"/>
      <c r="AA60" s="140">
        <f t="shared" si="0"/>
        <v>0</v>
      </c>
      <c r="AB60" s="141"/>
    </row>
    <row r="61" spans="1:28" s="140" customFormat="1" hidden="1">
      <c r="A61" s="139"/>
      <c r="AA61" s="140">
        <f t="shared" si="0"/>
        <v>0</v>
      </c>
      <c r="AB61" s="141"/>
    </row>
    <row r="62" spans="1:28" s="140" customFormat="1" hidden="1">
      <c r="A62" s="139"/>
      <c r="AA62" s="140">
        <f t="shared" si="0"/>
        <v>0</v>
      </c>
      <c r="AB62" s="141"/>
    </row>
    <row r="63" spans="1:28" s="140" customFormat="1" hidden="1">
      <c r="A63" s="139"/>
      <c r="AA63" s="140">
        <f t="shared" si="0"/>
        <v>0</v>
      </c>
      <c r="AB63" s="141"/>
    </row>
    <row r="64" spans="1:28" s="140" customFormat="1" hidden="1">
      <c r="A64" s="139"/>
      <c r="AA64" s="140">
        <f t="shared" si="0"/>
        <v>0</v>
      </c>
      <c r="AB64" s="141"/>
    </row>
    <row r="65" spans="1:28" s="140" customFormat="1" hidden="1">
      <c r="A65" s="139"/>
      <c r="AA65" s="140">
        <f t="shared" si="0"/>
        <v>0</v>
      </c>
      <c r="AB65" s="141"/>
    </row>
    <row r="66" spans="1:28" s="140" customFormat="1" hidden="1">
      <c r="A66" s="139"/>
      <c r="AA66" s="140">
        <f t="shared" si="0"/>
        <v>0</v>
      </c>
      <c r="AB66" s="141"/>
    </row>
    <row r="67" spans="1:28" s="140" customFormat="1" hidden="1">
      <c r="A67" s="139"/>
      <c r="AA67" s="140">
        <f t="shared" si="0"/>
        <v>0</v>
      </c>
      <c r="AB67" s="141"/>
    </row>
    <row r="68" spans="1:28" s="140" customFormat="1" hidden="1">
      <c r="A68" s="139"/>
      <c r="AA68" s="140">
        <f t="shared" si="0"/>
        <v>0</v>
      </c>
      <c r="AB68" s="141"/>
    </row>
    <row r="69" spans="1:28" s="140" customFormat="1" hidden="1">
      <c r="A69" s="139"/>
      <c r="AA69" s="140">
        <f t="shared" si="0"/>
        <v>0</v>
      </c>
      <c r="AB69" s="141"/>
    </row>
    <row r="70" spans="1:28" s="140" customFormat="1" hidden="1">
      <c r="A70" s="139"/>
      <c r="AA70" s="140">
        <f t="shared" si="0"/>
        <v>0</v>
      </c>
      <c r="AB70" s="141"/>
    </row>
    <row r="71" spans="1:28" s="140" customFormat="1" hidden="1">
      <c r="A71" s="139"/>
      <c r="AA71" s="140">
        <f t="shared" si="0"/>
        <v>0</v>
      </c>
      <c r="AB71" s="141"/>
    </row>
    <row r="72" spans="1:28" s="140" customFormat="1" hidden="1">
      <c r="A72" s="139"/>
      <c r="AA72" s="140">
        <f t="shared" si="0"/>
        <v>0</v>
      </c>
      <c r="AB72" s="141"/>
    </row>
    <row r="73" spans="1:28" s="140" customFormat="1" hidden="1">
      <c r="A73" s="139"/>
      <c r="AA73" s="140">
        <f t="shared" si="0"/>
        <v>0</v>
      </c>
      <c r="AB73" s="141"/>
    </row>
    <row r="74" spans="1:28" s="140" customFormat="1" hidden="1">
      <c r="A74" s="139"/>
      <c r="AA74" s="140">
        <f t="shared" si="0"/>
        <v>0</v>
      </c>
      <c r="AB74" s="141"/>
    </row>
    <row r="75" spans="1:28" s="140" customFormat="1" hidden="1">
      <c r="A75" s="139"/>
      <c r="AA75" s="140">
        <f t="shared" si="0"/>
        <v>0</v>
      </c>
      <c r="AB75" s="141"/>
    </row>
    <row r="76" spans="1:28" s="140" customFormat="1" hidden="1">
      <c r="A76" s="139"/>
      <c r="AA76" s="140">
        <f t="shared" si="0"/>
        <v>0</v>
      </c>
      <c r="AB76" s="141"/>
    </row>
    <row r="77" spans="1:28" s="140" customFormat="1" hidden="1">
      <c r="A77" s="139"/>
      <c r="AA77" s="140">
        <f t="shared" si="0"/>
        <v>0</v>
      </c>
      <c r="AB77" s="141"/>
    </row>
    <row r="78" spans="1:28" s="140" customFormat="1" hidden="1">
      <c r="A78" s="139"/>
      <c r="AA78" s="140">
        <f t="shared" si="0"/>
        <v>0</v>
      </c>
      <c r="AB78" s="141"/>
    </row>
    <row r="79" spans="1:28" s="140" customFormat="1" hidden="1">
      <c r="A79" s="139"/>
      <c r="AA79" s="140">
        <f t="shared" si="0"/>
        <v>0</v>
      </c>
      <c r="AB79" s="141"/>
    </row>
    <row r="80" spans="1:28" s="140" customFormat="1" hidden="1">
      <c r="A80" s="139"/>
      <c r="AA80" s="140">
        <f t="shared" si="0"/>
        <v>0</v>
      </c>
      <c r="AB80" s="141"/>
    </row>
    <row r="81" spans="1:28" s="140" customFormat="1" hidden="1">
      <c r="A81" s="139"/>
      <c r="AA81" s="140">
        <f t="shared" si="0"/>
        <v>0</v>
      </c>
      <c r="AB81" s="141"/>
    </row>
    <row r="82" spans="1:28" s="140" customFormat="1" hidden="1">
      <c r="A82" s="139"/>
      <c r="AA82" s="140">
        <f t="shared" si="0"/>
        <v>0</v>
      </c>
      <c r="AB82" s="141"/>
    </row>
    <row r="83" spans="1:28" s="140" customFormat="1" hidden="1">
      <c r="A83" s="139"/>
      <c r="AA83" s="140">
        <f t="shared" si="0"/>
        <v>0</v>
      </c>
      <c r="AB83" s="141"/>
    </row>
    <row r="84" spans="1:28" s="140" customFormat="1" hidden="1">
      <c r="A84" s="139"/>
      <c r="AA84" s="140">
        <f t="shared" si="0"/>
        <v>0</v>
      </c>
      <c r="AB84" s="141"/>
    </row>
    <row r="85" spans="1:28" s="140" customFormat="1" hidden="1">
      <c r="A85" s="139"/>
      <c r="AA85" s="140">
        <f t="shared" ref="AA85:AA114" si="1">COUNTIF(B85:Z85,"1")</f>
        <v>0</v>
      </c>
      <c r="AB85" s="141"/>
    </row>
    <row r="86" spans="1:28" s="140" customFormat="1" hidden="1">
      <c r="A86" s="139"/>
      <c r="AA86" s="140">
        <f t="shared" si="1"/>
        <v>0</v>
      </c>
      <c r="AB86" s="141"/>
    </row>
    <row r="87" spans="1:28" s="140" customFormat="1" hidden="1">
      <c r="A87" s="139"/>
      <c r="AA87" s="140">
        <f t="shared" si="1"/>
        <v>0</v>
      </c>
      <c r="AB87" s="141"/>
    </row>
    <row r="88" spans="1:28" s="140" customFormat="1" hidden="1">
      <c r="A88" s="139"/>
      <c r="AA88" s="140">
        <f t="shared" si="1"/>
        <v>0</v>
      </c>
      <c r="AB88" s="141"/>
    </row>
    <row r="89" spans="1:28" s="140" customFormat="1" hidden="1">
      <c r="A89" s="139"/>
      <c r="AA89" s="140">
        <f t="shared" si="1"/>
        <v>0</v>
      </c>
      <c r="AB89" s="141"/>
    </row>
    <row r="90" spans="1:28" s="140" customFormat="1" hidden="1">
      <c r="A90" s="139"/>
      <c r="AA90" s="140">
        <f t="shared" si="1"/>
        <v>0</v>
      </c>
      <c r="AB90" s="141"/>
    </row>
    <row r="91" spans="1:28" s="140" customFormat="1" hidden="1">
      <c r="A91" s="139"/>
      <c r="AA91" s="140">
        <f t="shared" si="1"/>
        <v>0</v>
      </c>
      <c r="AB91" s="141"/>
    </row>
    <row r="92" spans="1:28" s="140" customFormat="1" hidden="1">
      <c r="A92" s="139"/>
      <c r="AA92" s="140">
        <f t="shared" si="1"/>
        <v>0</v>
      </c>
      <c r="AB92" s="141"/>
    </row>
    <row r="93" spans="1:28" s="140" customFormat="1" hidden="1">
      <c r="A93" s="139"/>
      <c r="AA93" s="140">
        <f t="shared" si="1"/>
        <v>0</v>
      </c>
      <c r="AB93" s="141"/>
    </row>
    <row r="94" spans="1:28" s="140" customFormat="1" hidden="1">
      <c r="A94" s="139"/>
      <c r="AA94" s="140">
        <f t="shared" si="1"/>
        <v>0</v>
      </c>
      <c r="AB94" s="141"/>
    </row>
    <row r="95" spans="1:28" s="140" customFormat="1" hidden="1">
      <c r="A95" s="139"/>
      <c r="AA95" s="140">
        <f t="shared" si="1"/>
        <v>0</v>
      </c>
      <c r="AB95" s="141"/>
    </row>
    <row r="96" spans="1:28" s="140" customFormat="1" hidden="1">
      <c r="A96" s="139"/>
      <c r="AA96" s="140">
        <f t="shared" si="1"/>
        <v>0</v>
      </c>
      <c r="AB96" s="141"/>
    </row>
    <row r="97" spans="1:28" s="140" customFormat="1" hidden="1">
      <c r="A97" s="139"/>
      <c r="AA97" s="140">
        <f t="shared" si="1"/>
        <v>0</v>
      </c>
      <c r="AB97" s="141"/>
    </row>
    <row r="98" spans="1:28" s="140" customFormat="1" hidden="1">
      <c r="A98" s="139"/>
      <c r="AA98" s="140">
        <f t="shared" si="1"/>
        <v>0</v>
      </c>
      <c r="AB98" s="141"/>
    </row>
    <row r="99" spans="1:28" s="140" customFormat="1" hidden="1">
      <c r="A99" s="139"/>
      <c r="AA99" s="140">
        <f t="shared" si="1"/>
        <v>0</v>
      </c>
      <c r="AB99" s="141"/>
    </row>
    <row r="100" spans="1:28" s="140" customFormat="1" hidden="1">
      <c r="A100" s="139"/>
      <c r="AA100" s="140">
        <f t="shared" si="1"/>
        <v>0</v>
      </c>
      <c r="AB100" s="141"/>
    </row>
    <row r="101" spans="1:28" s="140" customFormat="1" hidden="1">
      <c r="A101" s="139"/>
      <c r="AA101" s="140">
        <f t="shared" si="1"/>
        <v>0</v>
      </c>
      <c r="AB101" s="141"/>
    </row>
    <row r="102" spans="1:28" s="140" customFormat="1" hidden="1">
      <c r="A102" s="139"/>
      <c r="AA102" s="140">
        <f t="shared" si="1"/>
        <v>0</v>
      </c>
      <c r="AB102" s="141"/>
    </row>
    <row r="103" spans="1:28" s="140" customFormat="1" hidden="1">
      <c r="A103" s="139"/>
      <c r="AA103" s="140">
        <f t="shared" si="1"/>
        <v>0</v>
      </c>
      <c r="AB103" s="141"/>
    </row>
    <row r="104" spans="1:28" s="140" customFormat="1" hidden="1">
      <c r="A104" s="139"/>
      <c r="AA104" s="140">
        <f t="shared" si="1"/>
        <v>0</v>
      </c>
      <c r="AB104" s="141"/>
    </row>
    <row r="105" spans="1:28" s="140" customFormat="1" hidden="1">
      <c r="A105" s="139"/>
      <c r="AA105" s="140">
        <f t="shared" si="1"/>
        <v>0</v>
      </c>
      <c r="AB105" s="141"/>
    </row>
    <row r="106" spans="1:28" s="140" customFormat="1" hidden="1">
      <c r="A106" s="139"/>
      <c r="AA106" s="140">
        <f t="shared" si="1"/>
        <v>0</v>
      </c>
      <c r="AB106" s="141"/>
    </row>
    <row r="107" spans="1:28" s="140" customFormat="1" hidden="1">
      <c r="A107" s="139"/>
      <c r="AA107" s="140">
        <f t="shared" si="1"/>
        <v>0</v>
      </c>
      <c r="AB107" s="141"/>
    </row>
    <row r="108" spans="1:28" s="140" customFormat="1" hidden="1">
      <c r="A108" s="139"/>
      <c r="AA108" s="140">
        <f t="shared" si="1"/>
        <v>0</v>
      </c>
      <c r="AB108" s="141"/>
    </row>
    <row r="109" spans="1:28" s="140" customFormat="1" hidden="1">
      <c r="A109" s="139"/>
      <c r="AA109" s="140">
        <f t="shared" si="1"/>
        <v>0</v>
      </c>
      <c r="AB109" s="141"/>
    </row>
    <row r="110" spans="1:28" s="140" customFormat="1" hidden="1">
      <c r="A110" s="139"/>
      <c r="AA110" s="140">
        <f t="shared" si="1"/>
        <v>0</v>
      </c>
      <c r="AB110" s="141"/>
    </row>
    <row r="111" spans="1:28" s="140" customFormat="1" hidden="1">
      <c r="A111" s="139"/>
      <c r="AA111" s="140">
        <f t="shared" si="1"/>
        <v>0</v>
      </c>
      <c r="AB111" s="141"/>
    </row>
    <row r="112" spans="1:28" s="140" customFormat="1" hidden="1">
      <c r="A112" s="139"/>
      <c r="AA112" s="140">
        <f t="shared" si="1"/>
        <v>0</v>
      </c>
      <c r="AB112" s="141"/>
    </row>
    <row r="113" spans="1:28" s="140" customFormat="1" hidden="1">
      <c r="A113" s="139"/>
      <c r="AA113" s="140">
        <f t="shared" si="1"/>
        <v>0</v>
      </c>
      <c r="AB113" s="141"/>
    </row>
    <row r="114" spans="1:28" s="140" customFormat="1" hidden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autoFilter ref="A20:AB114" xr:uid="{00000000-0009-0000-0000-000022000000}">
    <filterColumn colId="0">
      <filters>
        <filter val="Kindbergia praelonga -Common feather moss"/>
      </filters>
    </filterColumn>
  </autoFilter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2200-000000000000}">
      <formula1>DESC_LATIN</formula1>
    </dataValidation>
    <dataValidation type="list" allowBlank="1" showInputMessage="1" showErrorMessage="1" sqref="A20:A114" xr:uid="{00000000-0002-0000-2200-000001000000}">
      <formula1>$A$244:$A$503</formula1>
    </dataValidation>
    <dataValidation type="list" allowBlank="1" showInputMessage="1" showErrorMessage="1" sqref="B20:Z114 B12:Z16" xr:uid="{00000000-0002-0000-2200-000002000000}">
      <formula1>$A$241:$A$242</formula1>
    </dataValidation>
    <dataValidation type="list" allowBlank="1" showInputMessage="1" showErrorMessage="1" sqref="B115:AA194" xr:uid="{00000000-0002-0000-22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4000000}">
          <x14:formula1>
            <xm:f>'G:\LTMN\Braunton Burrows 06.19\Raw data\[33,39.xlsx]Whole site species list &amp; BAPs'!#REF!</xm:f>
          </x14:formula1>
          <xm:sqref>L5:O5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3"/>
  <dimension ref="A1:AB95"/>
  <sheetViews>
    <sheetView zoomScale="60" zoomScaleNormal="60" workbookViewId="0">
      <pane xSplit="1" topLeftCell="B1" activePane="topRight" state="frozen"/>
      <selection activeCell="C49" sqref="C49:C51"/>
      <selection pane="topRight" activeCell="A6" sqref="A6:AA10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 t="s">
        <v>2218</v>
      </c>
      <c r="C1" s="316"/>
      <c r="D1" s="316"/>
      <c r="E1" s="316"/>
      <c r="F1" s="129" t="s">
        <v>1770</v>
      </c>
      <c r="G1" s="316">
        <v>32</v>
      </c>
      <c r="H1" s="316"/>
      <c r="I1" s="316"/>
      <c r="J1" s="316"/>
      <c r="K1" s="170" t="s">
        <v>1773</v>
      </c>
      <c r="L1" s="317">
        <v>43627</v>
      </c>
      <c r="M1" s="316"/>
      <c r="N1" s="316"/>
      <c r="O1" s="316"/>
      <c r="P1" s="129" t="s">
        <v>2212</v>
      </c>
      <c r="Q1" s="316" t="s">
        <v>2559</v>
      </c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2560</v>
      </c>
      <c r="B3" s="172"/>
      <c r="C3" s="172" t="s">
        <v>2214</v>
      </c>
      <c r="D3" s="172" t="s">
        <v>2214</v>
      </c>
      <c r="E3" s="172"/>
      <c r="F3" s="172"/>
      <c r="G3" s="172" t="s">
        <v>2214</v>
      </c>
      <c r="H3" s="172" t="s">
        <v>2214</v>
      </c>
      <c r="I3" s="172" t="s">
        <v>2214</v>
      </c>
      <c r="J3" s="172"/>
      <c r="K3" s="172"/>
      <c r="L3" s="172" t="s">
        <v>2214</v>
      </c>
      <c r="M3" s="172" t="s">
        <v>2214</v>
      </c>
      <c r="N3" s="172"/>
      <c r="O3" s="172"/>
      <c r="P3" s="172"/>
      <c r="Q3" s="172" t="s">
        <v>2214</v>
      </c>
      <c r="R3" s="172"/>
      <c r="S3" s="172"/>
      <c r="T3" s="172"/>
      <c r="U3" s="172"/>
      <c r="V3" s="172" t="s">
        <v>2214</v>
      </c>
      <c r="W3" s="172"/>
      <c r="X3" s="172"/>
      <c r="Y3" s="172"/>
      <c r="Z3" s="172"/>
      <c r="AA3" s="173">
        <v>0.01</v>
      </c>
    </row>
    <row r="4" spans="1:28">
      <c r="A4" s="172" t="s">
        <v>2048</v>
      </c>
      <c r="B4" s="172" t="s">
        <v>2214</v>
      </c>
      <c r="C4" s="172" t="s">
        <v>2214</v>
      </c>
      <c r="D4" s="172" t="s">
        <v>2214</v>
      </c>
      <c r="E4" s="172" t="s">
        <v>2214</v>
      </c>
      <c r="F4" s="172" t="s">
        <v>2214</v>
      </c>
      <c r="G4" s="172" t="s">
        <v>2214</v>
      </c>
      <c r="H4" s="172" t="s">
        <v>2214</v>
      </c>
      <c r="I4" s="172" t="s">
        <v>2214</v>
      </c>
      <c r="J4" s="172" t="s">
        <v>2214</v>
      </c>
      <c r="K4" s="172"/>
      <c r="L4" s="172" t="s">
        <v>2214</v>
      </c>
      <c r="M4" s="172" t="s">
        <v>2214</v>
      </c>
      <c r="N4" s="172" t="s">
        <v>2214</v>
      </c>
      <c r="O4" s="172" t="s">
        <v>2214</v>
      </c>
      <c r="P4" s="172" t="s">
        <v>2214</v>
      </c>
      <c r="Q4" s="172" t="s">
        <v>2214</v>
      </c>
      <c r="R4" s="172" t="s">
        <v>2214</v>
      </c>
      <c r="S4" s="172" t="s">
        <v>2214</v>
      </c>
      <c r="T4" s="172"/>
      <c r="U4" s="172" t="s">
        <v>2214</v>
      </c>
      <c r="V4" s="172"/>
      <c r="W4" s="172" t="s">
        <v>2214</v>
      </c>
      <c r="X4" s="172"/>
      <c r="Y4" s="172"/>
      <c r="Z4" s="172"/>
      <c r="AA4" s="174">
        <v>0.08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2561</v>
      </c>
      <c r="B6" s="172"/>
      <c r="C6" s="172"/>
      <c r="D6" s="172"/>
      <c r="E6" s="172"/>
      <c r="F6" s="172"/>
      <c r="G6" s="172"/>
      <c r="H6" s="172"/>
      <c r="I6" s="172" t="s">
        <v>2214</v>
      </c>
      <c r="J6" s="172" t="s">
        <v>2214</v>
      </c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>
        <v>1E-3</v>
      </c>
    </row>
    <row r="7" spans="1:28">
      <c r="A7" s="172" t="s">
        <v>2562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 t="s">
        <v>2214</v>
      </c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>
        <v>1E-3</v>
      </c>
    </row>
    <row r="8" spans="1:28">
      <c r="A8" s="172" t="s">
        <v>2563</v>
      </c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 t="s">
        <v>2214</v>
      </c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>
        <v>1E-3</v>
      </c>
    </row>
    <row r="9" spans="1:28" ht="14.25" customHeight="1">
      <c r="A9" s="172" t="s">
        <v>2564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 t="s">
        <v>2214</v>
      </c>
      <c r="R9" s="172"/>
      <c r="S9" s="172"/>
      <c r="T9" s="172"/>
      <c r="U9" s="172"/>
      <c r="V9" s="172"/>
      <c r="W9" s="172"/>
      <c r="X9" s="172"/>
      <c r="Y9" s="172"/>
      <c r="Z9" s="172"/>
      <c r="AA9" s="173">
        <v>1E-3</v>
      </c>
    </row>
    <row r="10" spans="1:28">
      <c r="A10" s="172" t="s">
        <v>2565</v>
      </c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 t="s">
        <v>2214</v>
      </c>
      <c r="W10" s="172"/>
      <c r="X10" s="172"/>
      <c r="Y10" s="172"/>
      <c r="Z10" s="172"/>
      <c r="AA10" s="173">
        <v>1E-3</v>
      </c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2300-000000000000}">
      <formula1>$A$241:$A$243</formula1>
    </dataValidation>
    <dataValidation type="list" allowBlank="1" showInputMessage="1" showErrorMessage="1" sqref="B3:Z4 B6:Z47" xr:uid="{00000000-0002-0000-2300-000001000000}">
      <formula1>$A$55:$A$56</formula1>
    </dataValidation>
  </dataValidations>
  <pageMargins left="0.69930555555555596" right="0.69930555555555596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4"/>
  <dimension ref="A1:AB515"/>
  <sheetViews>
    <sheetView topLeftCell="A10" zoomScale="60" zoomScaleNormal="60" workbookViewId="0">
      <pane xSplit="1" topLeftCell="B1" activePane="topRight" state="frozen"/>
      <selection activeCell="C49" sqref="C49:C51"/>
      <selection pane="topRight" activeCell="A20" sqref="A20:AB47"/>
    </sheetView>
  </sheetViews>
  <sheetFormatPr defaultColWidth="8.88671875" defaultRowHeight="15"/>
  <cols>
    <col min="1" max="1" width="35.66406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2218</v>
      </c>
      <c r="E2" s="322"/>
      <c r="F2" s="322"/>
      <c r="G2" s="322"/>
      <c r="H2" s="321" t="s">
        <v>1770</v>
      </c>
      <c r="I2" s="321"/>
      <c r="J2" s="125">
        <v>32</v>
      </c>
      <c r="K2" s="323" t="s">
        <v>1771</v>
      </c>
      <c r="L2" s="324"/>
      <c r="M2" s="324"/>
      <c r="N2" s="325" t="s">
        <v>2552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 t="s">
        <v>2553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 t="s">
        <v>2554</v>
      </c>
      <c r="C5" s="342"/>
      <c r="D5" s="341" t="s">
        <v>2555</v>
      </c>
      <c r="E5" s="342"/>
      <c r="F5" s="341">
        <v>2</v>
      </c>
      <c r="G5" s="342"/>
      <c r="H5" s="341">
        <v>240</v>
      </c>
      <c r="I5" s="342"/>
      <c r="J5" s="341" t="s">
        <v>2527</v>
      </c>
      <c r="K5" s="342"/>
      <c r="L5" s="343" t="s">
        <v>1781</v>
      </c>
      <c r="M5" s="342"/>
      <c r="N5" s="343" t="s">
        <v>1782</v>
      </c>
      <c r="O5" s="344"/>
      <c r="P5" s="345" t="s">
        <v>2556</v>
      </c>
      <c r="Q5" s="346"/>
      <c r="R5" s="345" t="s">
        <v>2557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2558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7.5</v>
      </c>
      <c r="C11" s="130">
        <v>9</v>
      </c>
      <c r="D11" s="130">
        <v>7.5</v>
      </c>
      <c r="E11" s="130">
        <v>6.5</v>
      </c>
      <c r="F11" s="130">
        <v>5.5</v>
      </c>
      <c r="G11" s="130">
        <v>3.5</v>
      </c>
      <c r="H11" s="130">
        <v>5</v>
      </c>
      <c r="I11" s="130">
        <v>4</v>
      </c>
      <c r="J11" s="130">
        <v>3.5</v>
      </c>
      <c r="K11" s="130">
        <v>3.5</v>
      </c>
      <c r="L11" s="130">
        <v>6</v>
      </c>
      <c r="M11" s="130">
        <v>7.5</v>
      </c>
      <c r="N11" s="130">
        <v>7.5</v>
      </c>
      <c r="O11" s="130">
        <v>5.5</v>
      </c>
      <c r="P11" s="130">
        <v>3</v>
      </c>
      <c r="Q11" s="130">
        <v>2</v>
      </c>
      <c r="R11" s="130">
        <v>6.5</v>
      </c>
      <c r="S11" s="130">
        <v>5</v>
      </c>
      <c r="T11" s="130">
        <v>8.5</v>
      </c>
      <c r="U11" s="130">
        <v>9</v>
      </c>
      <c r="V11" s="130">
        <v>6</v>
      </c>
      <c r="W11" s="130">
        <v>3.5</v>
      </c>
      <c r="X11" s="130">
        <v>6</v>
      </c>
      <c r="Y11" s="130">
        <v>4.5</v>
      </c>
      <c r="Z11" s="130">
        <v>4.5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/>
      <c r="Y16" s="133">
        <v>1</v>
      </c>
      <c r="Z16" s="133">
        <v>1</v>
      </c>
      <c r="AA16" s="133">
        <f>COUNTIF(B16:Z16,"1")</f>
        <v>24</v>
      </c>
      <c r="AB16" s="134">
        <v>0.01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1818</v>
      </c>
      <c r="B20" s="139">
        <v>1</v>
      </c>
      <c r="C20" s="140">
        <v>1</v>
      </c>
      <c r="D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24</v>
      </c>
      <c r="AB20" s="141">
        <v>0.11</v>
      </c>
    </row>
    <row r="21" spans="1:28" s="140" customFormat="1">
      <c r="A21" s="139" t="s">
        <v>1828</v>
      </c>
      <c r="B21" s="142">
        <v>1</v>
      </c>
      <c r="C21" s="140">
        <v>1</v>
      </c>
      <c r="D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P21" s="140">
        <v>1</v>
      </c>
      <c r="Q21" s="140">
        <v>1</v>
      </c>
      <c r="R21" s="140">
        <v>1</v>
      </c>
      <c r="U21" s="140">
        <v>1</v>
      </c>
      <c r="Y21" s="140">
        <v>1</v>
      </c>
      <c r="Z21" s="140">
        <v>1</v>
      </c>
      <c r="AA21" s="140">
        <f t="shared" ref="AA21:AA84" si="0">COUNTIF(B21:Z21,"1")</f>
        <v>17</v>
      </c>
      <c r="AB21" s="141">
        <v>0.02</v>
      </c>
    </row>
    <row r="22" spans="1:28" s="140" customFormat="1">
      <c r="A22" s="139" t="s">
        <v>1817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0.2</v>
      </c>
    </row>
    <row r="23" spans="1:28" s="140" customFormat="1">
      <c r="A23" s="139" t="s">
        <v>1800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0.15</v>
      </c>
    </row>
    <row r="24" spans="1:28" s="140" customFormat="1">
      <c r="A24" s="139" t="s">
        <v>1799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0.2</v>
      </c>
    </row>
    <row r="25" spans="1:28" s="140" customFormat="1">
      <c r="A25" s="139" t="s">
        <v>2229</v>
      </c>
      <c r="B25" s="142">
        <v>1</v>
      </c>
      <c r="M25" s="140">
        <v>1</v>
      </c>
      <c r="Q25" s="140">
        <v>1</v>
      </c>
      <c r="R25" s="140">
        <v>1</v>
      </c>
      <c r="S25" s="140">
        <v>1</v>
      </c>
      <c r="Z25" s="140">
        <v>1</v>
      </c>
      <c r="AA25" s="140">
        <f t="shared" si="0"/>
        <v>6</v>
      </c>
      <c r="AB25" s="141">
        <v>1E-3</v>
      </c>
    </row>
    <row r="26" spans="1:28" s="140" customFormat="1">
      <c r="A26" s="139" t="s">
        <v>1806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H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T26" s="140">
        <v>1</v>
      </c>
      <c r="U26" s="140">
        <v>1</v>
      </c>
      <c r="X26" s="140">
        <v>1</v>
      </c>
      <c r="Y26" s="140">
        <v>1</v>
      </c>
      <c r="Z26" s="140">
        <v>1</v>
      </c>
      <c r="AA26" s="140">
        <f t="shared" si="0"/>
        <v>18</v>
      </c>
      <c r="AB26" s="141">
        <v>0.2</v>
      </c>
    </row>
    <row r="27" spans="1:28" s="140" customFormat="1">
      <c r="A27" s="139" t="s">
        <v>1801</v>
      </c>
      <c r="B27" s="142">
        <v>1</v>
      </c>
      <c r="G27" s="140">
        <v>1</v>
      </c>
      <c r="J27" s="140">
        <v>1</v>
      </c>
      <c r="K27" s="140">
        <v>1</v>
      </c>
      <c r="Y27" s="140">
        <v>1</v>
      </c>
      <c r="Z27" s="140">
        <v>1</v>
      </c>
      <c r="AA27" s="140">
        <f t="shared" si="0"/>
        <v>6</v>
      </c>
      <c r="AB27" s="141">
        <v>1E-3</v>
      </c>
    </row>
    <row r="28" spans="1:28" s="140" customFormat="1">
      <c r="A28" s="139" t="s">
        <v>1820</v>
      </c>
      <c r="B28" s="142">
        <v>1</v>
      </c>
      <c r="D28" s="140">
        <v>1</v>
      </c>
      <c r="E28" s="140">
        <v>1</v>
      </c>
      <c r="F28" s="140">
        <v>1</v>
      </c>
      <c r="H28" s="140">
        <v>1</v>
      </c>
      <c r="I28" s="140">
        <v>1</v>
      </c>
      <c r="O28" s="140">
        <v>1</v>
      </c>
      <c r="P28" s="140">
        <v>1</v>
      </c>
      <c r="T28" s="140">
        <v>1</v>
      </c>
      <c r="U28" s="140">
        <v>1</v>
      </c>
      <c r="X28" s="140">
        <v>1</v>
      </c>
      <c r="Y28" s="140">
        <v>1</v>
      </c>
      <c r="Z28" s="140">
        <v>1</v>
      </c>
      <c r="AA28" s="140">
        <f t="shared" si="0"/>
        <v>13</v>
      </c>
      <c r="AB28" s="141">
        <v>0.01</v>
      </c>
    </row>
    <row r="29" spans="1:28" s="140" customFormat="1">
      <c r="A29" s="139" t="s">
        <v>1813</v>
      </c>
      <c r="B29" s="142">
        <v>1</v>
      </c>
      <c r="D29" s="140">
        <v>1</v>
      </c>
      <c r="K29" s="140">
        <v>1</v>
      </c>
      <c r="L29" s="140">
        <v>1</v>
      </c>
      <c r="P29" s="140">
        <v>1</v>
      </c>
      <c r="Q29" s="140">
        <v>1</v>
      </c>
      <c r="S29" s="140">
        <v>1</v>
      </c>
      <c r="T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13</v>
      </c>
      <c r="AB29" s="141">
        <v>1E-3</v>
      </c>
    </row>
    <row r="30" spans="1:28" s="140" customFormat="1">
      <c r="A30" s="139" t="s">
        <v>2286</v>
      </c>
      <c r="B30" s="142"/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S30" s="140">
        <v>1</v>
      </c>
      <c r="T30" s="140">
        <v>1</v>
      </c>
      <c r="U30" s="140">
        <v>1</v>
      </c>
      <c r="V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22</v>
      </c>
      <c r="AB30" s="141">
        <v>0.08</v>
      </c>
    </row>
    <row r="31" spans="1:28" s="140" customFormat="1">
      <c r="A31" s="139" t="s">
        <v>1835</v>
      </c>
      <c r="B31" s="142"/>
      <c r="C31" s="140">
        <v>1</v>
      </c>
      <c r="H31" s="140">
        <v>1</v>
      </c>
      <c r="O31" s="140">
        <v>1</v>
      </c>
      <c r="S31" s="140">
        <v>1</v>
      </c>
      <c r="U31" s="140">
        <v>1</v>
      </c>
      <c r="AA31" s="140">
        <f t="shared" si="0"/>
        <v>5</v>
      </c>
      <c r="AB31" s="141">
        <v>1E-3</v>
      </c>
    </row>
    <row r="32" spans="1:28" s="140" customFormat="1">
      <c r="A32" s="139" t="s">
        <v>1834</v>
      </c>
      <c r="B32" s="142"/>
      <c r="E32" s="140">
        <v>1</v>
      </c>
      <c r="F32" s="140">
        <v>1</v>
      </c>
      <c r="G32" s="140">
        <v>1</v>
      </c>
      <c r="K32" s="140">
        <v>1</v>
      </c>
      <c r="L32" s="140">
        <v>1</v>
      </c>
      <c r="N32" s="140">
        <v>1</v>
      </c>
      <c r="P32" s="140">
        <v>1</v>
      </c>
      <c r="Q32" s="140">
        <v>1</v>
      </c>
      <c r="U32" s="140">
        <v>1</v>
      </c>
      <c r="Z32" s="140">
        <v>1</v>
      </c>
      <c r="AA32" s="140">
        <f t="shared" si="0"/>
        <v>10</v>
      </c>
      <c r="AB32" s="141">
        <v>5.0000000000000001E-3</v>
      </c>
    </row>
    <row r="33" spans="1:28" s="140" customFormat="1">
      <c r="A33" s="139" t="s">
        <v>1797</v>
      </c>
      <c r="B33" s="142">
        <v>1</v>
      </c>
      <c r="D33" s="140">
        <v>1</v>
      </c>
      <c r="E33" s="140">
        <v>1</v>
      </c>
      <c r="G33" s="140">
        <v>1</v>
      </c>
      <c r="H33" s="140">
        <v>1</v>
      </c>
      <c r="I33" s="140">
        <v>1</v>
      </c>
      <c r="L33" s="140">
        <v>1</v>
      </c>
      <c r="Q33" s="140">
        <v>1</v>
      </c>
      <c r="AA33" s="140">
        <f t="shared" si="0"/>
        <v>8</v>
      </c>
      <c r="AB33" s="141">
        <v>5.0000000000000001E-3</v>
      </c>
    </row>
    <row r="34" spans="1:28" s="140" customFormat="1">
      <c r="A34" s="139" t="s">
        <v>1804</v>
      </c>
      <c r="B34" s="142"/>
      <c r="F34" s="140">
        <v>1</v>
      </c>
      <c r="I34" s="140">
        <v>1</v>
      </c>
      <c r="J34" s="140">
        <v>1</v>
      </c>
      <c r="K34" s="140">
        <v>1</v>
      </c>
      <c r="U34" s="140">
        <v>1</v>
      </c>
      <c r="V34" s="140">
        <v>1</v>
      </c>
      <c r="Y34" s="140">
        <v>1</v>
      </c>
      <c r="Z34" s="140">
        <v>1</v>
      </c>
      <c r="AA34" s="140">
        <f t="shared" si="0"/>
        <v>8</v>
      </c>
      <c r="AB34" s="141">
        <v>0.01</v>
      </c>
    </row>
    <row r="35" spans="1:28" s="140" customFormat="1">
      <c r="A35" s="139" t="s">
        <v>1822</v>
      </c>
      <c r="B35" s="142"/>
      <c r="C35" s="140">
        <v>1</v>
      </c>
      <c r="D35" s="140">
        <v>1</v>
      </c>
      <c r="E35" s="140">
        <v>1</v>
      </c>
      <c r="F35" s="140">
        <v>1</v>
      </c>
      <c r="I35" s="140">
        <v>1</v>
      </c>
      <c r="J35" s="140">
        <v>1</v>
      </c>
      <c r="K35" s="140">
        <v>1</v>
      </c>
      <c r="O35" s="140">
        <v>1</v>
      </c>
      <c r="P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Z35" s="140">
        <v>1</v>
      </c>
      <c r="AA35" s="140">
        <f t="shared" si="0"/>
        <v>19</v>
      </c>
      <c r="AB35" s="141">
        <v>0.04</v>
      </c>
    </row>
    <row r="36" spans="1:28" s="140" customFormat="1">
      <c r="A36" s="139" t="s">
        <v>2225</v>
      </c>
      <c r="B36" s="142"/>
      <c r="D36" s="140">
        <v>1</v>
      </c>
      <c r="I36" s="140">
        <v>1</v>
      </c>
      <c r="AA36" s="140">
        <f t="shared" si="0"/>
        <v>2</v>
      </c>
      <c r="AB36" s="141">
        <v>1E-3</v>
      </c>
    </row>
    <row r="37" spans="1:28" s="140" customFormat="1">
      <c r="A37" s="139" t="s">
        <v>1810</v>
      </c>
      <c r="B37" s="142"/>
      <c r="G37" s="140">
        <v>1</v>
      </c>
      <c r="V37" s="140">
        <v>1</v>
      </c>
      <c r="AA37" s="140">
        <f t="shared" si="0"/>
        <v>2</v>
      </c>
      <c r="AB37" s="141">
        <v>1E-3</v>
      </c>
    </row>
    <row r="38" spans="1:28" s="140" customFormat="1">
      <c r="A38" s="139" t="s">
        <v>2251</v>
      </c>
      <c r="B38" s="142"/>
      <c r="L38" s="140">
        <v>1</v>
      </c>
      <c r="AA38" s="140">
        <f t="shared" si="0"/>
        <v>1</v>
      </c>
      <c r="AB38" s="141">
        <v>1E-3</v>
      </c>
    </row>
    <row r="39" spans="1:28" s="140" customFormat="1">
      <c r="A39" s="139" t="s">
        <v>1807</v>
      </c>
      <c r="B39" s="142"/>
      <c r="J39" s="140">
        <v>1</v>
      </c>
      <c r="AA39" s="140">
        <f t="shared" si="0"/>
        <v>1</v>
      </c>
      <c r="AB39" s="141">
        <v>1E-3</v>
      </c>
    </row>
    <row r="40" spans="1:28" s="140" customFormat="1">
      <c r="A40" s="139" t="s">
        <v>2226</v>
      </c>
      <c r="B40" s="142"/>
      <c r="R40" s="140">
        <v>1</v>
      </c>
      <c r="W40" s="140">
        <v>1</v>
      </c>
      <c r="AA40" s="140">
        <f t="shared" si="0"/>
        <v>2</v>
      </c>
      <c r="AB40" s="141">
        <v>1E-3</v>
      </c>
    </row>
    <row r="41" spans="1:28" s="140" customFormat="1">
      <c r="A41" s="139" t="s">
        <v>1825</v>
      </c>
      <c r="B41" s="142"/>
      <c r="U41" s="140">
        <v>1</v>
      </c>
      <c r="V41" s="140">
        <v>1</v>
      </c>
      <c r="AA41" s="140">
        <f t="shared" si="0"/>
        <v>2</v>
      </c>
      <c r="AB41" s="141">
        <v>1E-3</v>
      </c>
    </row>
    <row r="42" spans="1:28" s="140" customFormat="1">
      <c r="A42" s="139" t="s">
        <v>1812</v>
      </c>
      <c r="B42" s="142"/>
      <c r="U42" s="140">
        <v>1</v>
      </c>
      <c r="Z42" s="140">
        <v>1</v>
      </c>
      <c r="AA42" s="140">
        <f t="shared" si="0"/>
        <v>2</v>
      </c>
      <c r="AB42" s="141">
        <v>1E-3</v>
      </c>
    </row>
    <row r="43" spans="1:28" s="140" customFormat="1">
      <c r="A43" s="139" t="s">
        <v>2275</v>
      </c>
      <c r="B43" s="142"/>
      <c r="U43" s="140">
        <v>1</v>
      </c>
      <c r="AA43" s="140">
        <f t="shared" si="0"/>
        <v>1</v>
      </c>
      <c r="AB43" s="141">
        <v>1E-3</v>
      </c>
    </row>
    <row r="44" spans="1:28" s="140" customFormat="1">
      <c r="A44" s="139" t="s">
        <v>2381</v>
      </c>
      <c r="B44" s="142"/>
      <c r="S44" s="140">
        <v>1</v>
      </c>
      <c r="AA44" s="140">
        <f t="shared" si="0"/>
        <v>1</v>
      </c>
      <c r="AB44" s="141">
        <v>1E-3</v>
      </c>
    </row>
    <row r="45" spans="1:28" s="140" customFormat="1">
      <c r="A45" s="139" t="s">
        <v>2227</v>
      </c>
      <c r="B45" s="142"/>
      <c r="V45" s="140">
        <v>1</v>
      </c>
      <c r="Z45" s="140">
        <v>1</v>
      </c>
      <c r="AA45" s="140">
        <f t="shared" si="0"/>
        <v>2</v>
      </c>
      <c r="AB45" s="141">
        <v>1E-3</v>
      </c>
    </row>
    <row r="46" spans="1:28" s="140" customFormat="1">
      <c r="A46" s="139" t="s">
        <v>1833</v>
      </c>
      <c r="B46" s="139"/>
      <c r="X46" s="140">
        <v>1</v>
      </c>
      <c r="AA46" s="140">
        <f t="shared" si="0"/>
        <v>1</v>
      </c>
      <c r="AB46" s="141">
        <v>1E-3</v>
      </c>
    </row>
    <row r="47" spans="1:28" s="140" customFormat="1">
      <c r="A47" s="139" t="s">
        <v>2449</v>
      </c>
      <c r="B47" s="139"/>
      <c r="S47" s="140">
        <v>1</v>
      </c>
      <c r="AA47" s="140">
        <f t="shared" si="0"/>
        <v>1</v>
      </c>
      <c r="AB47" s="141">
        <v>1E-3</v>
      </c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A1:P1"/>
    <mergeCell ref="B2:C2"/>
    <mergeCell ref="D2:G2"/>
    <mergeCell ref="H2:I2"/>
    <mergeCell ref="K2:M2"/>
    <mergeCell ref="N2:X2"/>
  </mergeCells>
  <dataValidations count="4">
    <dataValidation type="list" allowBlank="1" showInputMessage="1" showErrorMessage="1" sqref="B266" xr:uid="{00000000-0002-0000-2400-000000000000}">
      <formula1>DESC_LATIN</formula1>
    </dataValidation>
    <dataValidation type="list" allowBlank="1" showInputMessage="1" showErrorMessage="1" sqref="B115:AA194" xr:uid="{00000000-0002-0000-2400-000001000000}">
      <formula1>$A$241:$A$243</formula1>
    </dataValidation>
    <dataValidation type="list" allowBlank="1" showInputMessage="1" showErrorMessage="1" sqref="A20:A114" xr:uid="{00000000-0002-0000-2400-000002000000}">
      <formula1>$A$244:$A$503</formula1>
    </dataValidation>
    <dataValidation type="list" allowBlank="1" showInputMessage="1" showErrorMessage="1" sqref="B20:Z114 B12:Z16" xr:uid="{00000000-0002-0000-24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4000000}">
          <x14:formula1>
            <xm:f>'G:\LTMN\Braunton Burrows 06.19\Raw data\[21,32.xlsx]Whole site species list &amp; BAPs'!#REF!</xm:f>
          </x14:formula1>
          <xm:sqref>L5:O5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05"/>
  <dimension ref="A1:AA95"/>
  <sheetViews>
    <sheetView zoomScale="70" zoomScaleNormal="70" workbookViewId="0">
      <pane xSplit="1" topLeftCell="D1" activePane="topRight" state="frozen"/>
      <selection activeCell="C49" sqref="C49:C51"/>
      <selection pane="topRight" activeCell="A3" sqref="A3:AA6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2281</v>
      </c>
      <c r="B3" s="172" t="s">
        <v>2214</v>
      </c>
      <c r="C3" s="172" t="s">
        <v>2214</v>
      </c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7">
      <c r="A4" s="172" t="s">
        <v>2549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 t="s">
        <v>2214</v>
      </c>
      <c r="Q4" s="172" t="s">
        <v>2214</v>
      </c>
      <c r="R4" s="172" t="s">
        <v>2214</v>
      </c>
      <c r="S4" s="172" t="s">
        <v>2214</v>
      </c>
      <c r="T4" s="172" t="s">
        <v>2214</v>
      </c>
      <c r="U4" s="172" t="s">
        <v>2214</v>
      </c>
      <c r="V4" s="172"/>
      <c r="W4" s="172"/>
      <c r="X4" s="172"/>
      <c r="Y4" s="172"/>
      <c r="Z4" s="172"/>
      <c r="AA4" s="173">
        <v>2E-3</v>
      </c>
    </row>
    <row r="5" spans="1:27">
      <c r="A5" s="172" t="s">
        <v>2550</v>
      </c>
      <c r="B5" s="172"/>
      <c r="C5" s="172"/>
      <c r="D5" s="172"/>
      <c r="E5" s="172"/>
      <c r="F5" s="172"/>
      <c r="G5" s="172"/>
      <c r="H5" s="172"/>
      <c r="I5" s="172"/>
      <c r="J5" s="172"/>
      <c r="K5" s="172" t="s">
        <v>2214</v>
      </c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2551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 t="s">
        <v>2214</v>
      </c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2500-000000000000}">
      <formula1>$A$55:$A$56</formula1>
    </dataValidation>
  </dataValidations>
  <pageMargins left="0.69930555555555596" right="0.69930555555555596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6"/>
  <dimension ref="A1:IH509"/>
  <sheetViews>
    <sheetView topLeftCell="A13" zoomScale="53" zoomScaleNormal="53" workbookViewId="0">
      <selection activeCell="A20" sqref="A20:AB55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31</v>
      </c>
      <c r="K2" s="323" t="s">
        <v>1771</v>
      </c>
      <c r="L2" s="324"/>
      <c r="M2" s="324"/>
      <c r="N2" s="325" t="s">
        <v>2543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10</v>
      </c>
      <c r="C5" s="331"/>
      <c r="D5" s="345"/>
      <c r="E5" s="331"/>
      <c r="F5" s="345">
        <v>15</v>
      </c>
      <c r="G5" s="331"/>
      <c r="H5" s="345">
        <v>320</v>
      </c>
      <c r="I5" s="331"/>
      <c r="J5" s="345" t="s">
        <v>1598</v>
      </c>
      <c r="K5" s="331"/>
      <c r="L5" s="347" t="s">
        <v>1781</v>
      </c>
      <c r="M5" s="348"/>
      <c r="N5" s="347" t="s">
        <v>1782</v>
      </c>
      <c r="O5" s="348"/>
      <c r="P5" s="322" t="s">
        <v>2544</v>
      </c>
      <c r="Q5" s="322"/>
      <c r="R5" s="322" t="s">
        <v>2545</v>
      </c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2546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20.25" customHeight="1">
      <c r="A7" s="124"/>
      <c r="B7" s="321" t="s">
        <v>1785</v>
      </c>
      <c r="C7" s="321"/>
      <c r="D7" s="321"/>
      <c r="E7" s="322" t="s">
        <v>2547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20.45" customHeight="1">
      <c r="A8" s="128"/>
      <c r="B8" s="324" t="s">
        <v>1786</v>
      </c>
      <c r="C8" s="324"/>
      <c r="D8" s="324"/>
      <c r="E8" s="322" t="s">
        <v>2548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 ht="9.4" customHeight="1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16.350000000000001" customHeight="1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11.5</v>
      </c>
      <c r="C11" s="179">
        <v>11.5</v>
      </c>
      <c r="D11" s="179">
        <v>25.5</v>
      </c>
      <c r="E11" s="179">
        <v>37</v>
      </c>
      <c r="F11" s="179">
        <v>15</v>
      </c>
      <c r="G11" s="179">
        <v>17.5</v>
      </c>
      <c r="H11" s="179">
        <v>19.5</v>
      </c>
      <c r="I11" s="179">
        <v>15.5</v>
      </c>
      <c r="J11" s="179">
        <v>32</v>
      </c>
      <c r="K11" s="179">
        <v>28</v>
      </c>
      <c r="L11" s="179">
        <v>16.5</v>
      </c>
      <c r="M11" s="179">
        <v>4.5</v>
      </c>
      <c r="N11" s="179">
        <v>25</v>
      </c>
      <c r="O11" s="179">
        <v>22.5</v>
      </c>
      <c r="P11" s="179">
        <v>19</v>
      </c>
      <c r="Q11" s="179">
        <v>19</v>
      </c>
      <c r="R11" s="179">
        <v>11</v>
      </c>
      <c r="S11" s="179">
        <v>29.5</v>
      </c>
      <c r="T11" s="179">
        <v>13</v>
      </c>
      <c r="U11" s="179">
        <v>16</v>
      </c>
      <c r="V11" s="179">
        <v>44.5</v>
      </c>
      <c r="W11" s="179">
        <v>2.5</v>
      </c>
      <c r="X11" s="179">
        <v>19</v>
      </c>
      <c r="Y11" s="179">
        <v>15.5</v>
      </c>
      <c r="Z11" s="179">
        <v>33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0.45</v>
      </c>
    </row>
    <row r="17" spans="1:242" ht="9.9499999999999993" customHeight="1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 ht="9.9499999999999993" customHeight="1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17.45" customHeight="1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2285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25</v>
      </c>
      <c r="AB20" s="180">
        <v>0.4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2261</v>
      </c>
      <c r="B21" s="133">
        <v>1</v>
      </c>
      <c r="E21" s="133">
        <v>1</v>
      </c>
      <c r="F21" s="133">
        <v>1</v>
      </c>
      <c r="J21" s="133">
        <v>1</v>
      </c>
      <c r="K21" s="133">
        <v>1</v>
      </c>
      <c r="N21" s="133">
        <v>1</v>
      </c>
      <c r="O21" s="133">
        <v>1</v>
      </c>
      <c r="P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Y21" s="133">
        <v>1</v>
      </c>
      <c r="AA21" s="133">
        <f t="shared" ref="AA21:AA84" si="0">COUNTIF(B21:Z21,"1")</f>
        <v>14</v>
      </c>
      <c r="AB21" s="180">
        <v>0.1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1819</v>
      </c>
      <c r="H22" s="133">
        <v>1</v>
      </c>
      <c r="I22" s="133">
        <v>1</v>
      </c>
      <c r="L22" s="133">
        <v>1</v>
      </c>
      <c r="N22" s="133">
        <v>1</v>
      </c>
      <c r="R22" s="133">
        <v>1</v>
      </c>
      <c r="T22" s="133">
        <v>1</v>
      </c>
      <c r="V22" s="133">
        <v>1</v>
      </c>
      <c r="W22" s="133">
        <v>1</v>
      </c>
      <c r="X22" s="133">
        <v>1</v>
      </c>
      <c r="Y22" s="133">
        <v>1</v>
      </c>
      <c r="AA22" s="133">
        <f t="shared" si="0"/>
        <v>10</v>
      </c>
      <c r="AB22" s="180">
        <v>0.03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1820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W23" s="133">
        <v>1</v>
      </c>
      <c r="X23" s="133">
        <v>1</v>
      </c>
      <c r="Y23" s="133">
        <v>1</v>
      </c>
      <c r="AA23" s="133">
        <f t="shared" si="0"/>
        <v>24</v>
      </c>
      <c r="AB23" s="180">
        <v>0.3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1814</v>
      </c>
      <c r="B24" s="133">
        <v>1</v>
      </c>
      <c r="E24" s="133">
        <v>1</v>
      </c>
      <c r="F24" s="133">
        <v>1</v>
      </c>
      <c r="G24" s="133">
        <v>1</v>
      </c>
      <c r="I24" s="133">
        <v>1</v>
      </c>
      <c r="K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S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19</v>
      </c>
      <c r="AB24" s="180">
        <v>0.25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1811</v>
      </c>
      <c r="B25" s="133">
        <v>1</v>
      </c>
      <c r="E25" s="133">
        <v>1</v>
      </c>
      <c r="F25" s="133">
        <v>1</v>
      </c>
      <c r="I25" s="133">
        <v>1</v>
      </c>
      <c r="K25" s="133">
        <v>1</v>
      </c>
      <c r="L25" s="133">
        <v>1</v>
      </c>
      <c r="N25" s="133">
        <v>1</v>
      </c>
      <c r="O25" s="133">
        <v>1</v>
      </c>
      <c r="P25" s="133">
        <v>1</v>
      </c>
      <c r="Q25" s="133">
        <v>1</v>
      </c>
      <c r="R25" s="133">
        <v>1</v>
      </c>
      <c r="S25" s="133">
        <v>1</v>
      </c>
      <c r="U25" s="133">
        <v>1</v>
      </c>
      <c r="V25" s="133">
        <v>1</v>
      </c>
      <c r="W25" s="133">
        <v>1</v>
      </c>
      <c r="Y25" s="133">
        <v>1</v>
      </c>
      <c r="Z25" s="133">
        <v>1</v>
      </c>
      <c r="AA25" s="133">
        <f t="shared" si="0"/>
        <v>17</v>
      </c>
      <c r="AB25" s="180">
        <v>5.0000000000000001E-3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2253</v>
      </c>
      <c r="AA26" s="133">
        <f t="shared" si="0"/>
        <v>0</v>
      </c>
      <c r="AB26" s="180">
        <v>0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>
      <c r="A27" s="133" t="s">
        <v>1800</v>
      </c>
      <c r="E27" s="133">
        <v>1</v>
      </c>
      <c r="F27" s="133">
        <v>1</v>
      </c>
      <c r="H27" s="133">
        <v>1</v>
      </c>
      <c r="I27" s="133">
        <v>1</v>
      </c>
      <c r="J27" s="133">
        <v>1</v>
      </c>
      <c r="K27" s="133">
        <v>1</v>
      </c>
      <c r="M27" s="133">
        <v>1</v>
      </c>
      <c r="N27" s="133">
        <v>1</v>
      </c>
      <c r="O27" s="133">
        <v>1</v>
      </c>
      <c r="P27" s="133">
        <v>1</v>
      </c>
      <c r="Q27" s="133">
        <v>1</v>
      </c>
      <c r="S27" s="133">
        <v>1</v>
      </c>
      <c r="T27" s="133">
        <v>1</v>
      </c>
      <c r="U27" s="133">
        <v>1</v>
      </c>
      <c r="W27" s="133">
        <v>1</v>
      </c>
      <c r="X27" s="133">
        <v>1</v>
      </c>
      <c r="Y27" s="133">
        <v>1</v>
      </c>
      <c r="Z27" s="133">
        <v>1</v>
      </c>
      <c r="AA27" s="133">
        <f t="shared" si="0"/>
        <v>18</v>
      </c>
      <c r="AB27" s="180">
        <v>0.08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t="30">
      <c r="A28" s="133" t="s">
        <v>2259</v>
      </c>
      <c r="B28" s="133">
        <v>1</v>
      </c>
      <c r="C28" s="133">
        <v>1</v>
      </c>
      <c r="D28" s="133">
        <v>1</v>
      </c>
      <c r="G28" s="133">
        <v>1</v>
      </c>
      <c r="H28" s="133">
        <v>1</v>
      </c>
      <c r="K28" s="133">
        <v>1</v>
      </c>
      <c r="L28" s="133">
        <v>1</v>
      </c>
      <c r="N28" s="133">
        <v>1</v>
      </c>
      <c r="Q28" s="133">
        <v>1</v>
      </c>
      <c r="T28" s="133">
        <v>1</v>
      </c>
      <c r="W28" s="133">
        <v>1</v>
      </c>
      <c r="Y28" s="133">
        <v>1</v>
      </c>
      <c r="AA28" s="133">
        <f t="shared" si="0"/>
        <v>12</v>
      </c>
      <c r="AB28" s="180">
        <v>0.04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2229</v>
      </c>
      <c r="B29" s="133">
        <v>1</v>
      </c>
      <c r="C29" s="133">
        <v>1</v>
      </c>
      <c r="E29" s="133">
        <v>1</v>
      </c>
      <c r="H29" s="133">
        <v>1</v>
      </c>
      <c r="R29" s="133">
        <v>1</v>
      </c>
      <c r="S29" s="133">
        <v>1</v>
      </c>
      <c r="V29" s="133">
        <v>1</v>
      </c>
      <c r="AA29" s="133">
        <f t="shared" si="0"/>
        <v>7</v>
      </c>
      <c r="AB29" s="180">
        <v>5.0000000000000001E-3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2227</v>
      </c>
      <c r="B30" s="133">
        <v>1</v>
      </c>
      <c r="C30" s="133">
        <v>1</v>
      </c>
      <c r="G30" s="133">
        <v>1</v>
      </c>
      <c r="H30" s="133">
        <v>1</v>
      </c>
      <c r="J30" s="133">
        <v>1</v>
      </c>
      <c r="K30" s="133">
        <v>1</v>
      </c>
      <c r="L30" s="133">
        <v>1</v>
      </c>
      <c r="N30" s="133">
        <v>1</v>
      </c>
      <c r="O30" s="133">
        <v>1</v>
      </c>
      <c r="P30" s="133">
        <v>1</v>
      </c>
      <c r="R30" s="133">
        <v>1</v>
      </c>
      <c r="S30" s="133">
        <v>1</v>
      </c>
      <c r="T30" s="133">
        <v>1</v>
      </c>
      <c r="U30" s="133">
        <v>1</v>
      </c>
      <c r="V30" s="133">
        <v>1</v>
      </c>
      <c r="W30" s="133">
        <v>1</v>
      </c>
      <c r="X30" s="133">
        <v>1</v>
      </c>
      <c r="Y30" s="133">
        <v>1</v>
      </c>
      <c r="Z30" s="133">
        <v>1</v>
      </c>
      <c r="AA30" s="133">
        <f t="shared" si="0"/>
        <v>19</v>
      </c>
      <c r="AB30" s="180">
        <v>1.4999999999999999E-2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1829</v>
      </c>
      <c r="U31" s="133">
        <v>1</v>
      </c>
      <c r="AA31" s="133">
        <f t="shared" si="0"/>
        <v>1</v>
      </c>
      <c r="AB31" s="180">
        <v>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2225</v>
      </c>
      <c r="B32" s="133">
        <v>1</v>
      </c>
      <c r="G32" s="133">
        <v>1</v>
      </c>
      <c r="H32" s="133">
        <v>1</v>
      </c>
      <c r="L32" s="133">
        <v>1</v>
      </c>
      <c r="O32" s="133">
        <v>1</v>
      </c>
      <c r="Q32" s="133">
        <v>1</v>
      </c>
      <c r="T32" s="133">
        <v>1</v>
      </c>
      <c r="W32" s="133">
        <v>1</v>
      </c>
      <c r="X32" s="133">
        <v>1</v>
      </c>
      <c r="Z32" s="133">
        <v>1</v>
      </c>
      <c r="AA32" s="133">
        <f t="shared" si="0"/>
        <v>10</v>
      </c>
      <c r="AB32" s="180">
        <v>5.0000000000000001E-3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>
      <c r="A33" s="133" t="s">
        <v>1816</v>
      </c>
      <c r="B33" s="133">
        <v>1</v>
      </c>
      <c r="AA33" s="133">
        <f t="shared" si="0"/>
        <v>1</v>
      </c>
      <c r="AB33" s="180">
        <v>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2510</v>
      </c>
      <c r="B34" s="133">
        <v>1</v>
      </c>
      <c r="AA34" s="133">
        <f t="shared" si="0"/>
        <v>1</v>
      </c>
      <c r="AB34" s="180">
        <v>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2321</v>
      </c>
      <c r="B35" s="133">
        <v>1</v>
      </c>
      <c r="AA35" s="133">
        <f t="shared" si="0"/>
        <v>1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1835</v>
      </c>
      <c r="B36" s="133">
        <v>1</v>
      </c>
      <c r="C36" s="133">
        <v>1</v>
      </c>
      <c r="D36" s="133">
        <v>1</v>
      </c>
      <c r="F36" s="133">
        <v>1</v>
      </c>
      <c r="G36" s="133">
        <v>1</v>
      </c>
      <c r="H36" s="133">
        <v>1</v>
      </c>
      <c r="I36" s="133">
        <v>1</v>
      </c>
      <c r="J36" s="133">
        <v>1</v>
      </c>
      <c r="K36" s="133">
        <v>1</v>
      </c>
      <c r="N36" s="133">
        <v>1</v>
      </c>
      <c r="O36" s="133">
        <v>1</v>
      </c>
      <c r="S36" s="133">
        <v>1</v>
      </c>
      <c r="W36" s="133">
        <v>1</v>
      </c>
      <c r="X36" s="133">
        <v>1</v>
      </c>
      <c r="AA36" s="133">
        <f t="shared" si="0"/>
        <v>14</v>
      </c>
      <c r="AB36" s="180">
        <v>2E-3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2372</v>
      </c>
      <c r="B37" s="133">
        <v>1</v>
      </c>
      <c r="F37" s="133">
        <v>1</v>
      </c>
      <c r="G37" s="133">
        <v>1</v>
      </c>
      <c r="I37" s="133">
        <v>1</v>
      </c>
      <c r="K37" s="133">
        <v>1</v>
      </c>
      <c r="L37" s="133">
        <v>1</v>
      </c>
      <c r="M37" s="133">
        <v>1</v>
      </c>
      <c r="N37" s="133">
        <v>1</v>
      </c>
      <c r="O37" s="133">
        <v>1</v>
      </c>
      <c r="P37" s="133">
        <v>1</v>
      </c>
      <c r="Q37" s="133">
        <v>1</v>
      </c>
      <c r="R37" s="133">
        <v>1</v>
      </c>
      <c r="T37" s="133">
        <v>1</v>
      </c>
      <c r="U37" s="133">
        <v>1</v>
      </c>
      <c r="W37" s="133">
        <v>1</v>
      </c>
      <c r="Z37" s="133">
        <v>1</v>
      </c>
      <c r="AA37" s="133">
        <f t="shared" si="0"/>
        <v>16</v>
      </c>
      <c r="AB37" s="180">
        <v>0.08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1813</v>
      </c>
      <c r="B38" s="133">
        <v>1</v>
      </c>
      <c r="L38" s="133">
        <v>1</v>
      </c>
      <c r="M38" s="133">
        <v>1</v>
      </c>
      <c r="Z38" s="133">
        <v>1</v>
      </c>
      <c r="AA38" s="133">
        <f t="shared" si="0"/>
        <v>4</v>
      </c>
      <c r="AB38" s="180">
        <v>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1824</v>
      </c>
      <c r="B39" s="133">
        <v>1</v>
      </c>
      <c r="AA39" s="133">
        <f t="shared" si="0"/>
        <v>1</v>
      </c>
      <c r="AB39" s="180">
        <v>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1833</v>
      </c>
      <c r="B40" s="133">
        <v>1</v>
      </c>
      <c r="G40" s="133">
        <v>1</v>
      </c>
      <c r="H40" s="133">
        <v>1</v>
      </c>
      <c r="I40" s="133">
        <v>1</v>
      </c>
      <c r="Q40" s="133">
        <v>1</v>
      </c>
      <c r="R40" s="133">
        <v>1</v>
      </c>
      <c r="X40" s="133">
        <v>1</v>
      </c>
      <c r="Y40" s="133">
        <v>1</v>
      </c>
      <c r="AA40" s="133">
        <f t="shared" si="0"/>
        <v>8</v>
      </c>
      <c r="AB40" s="180">
        <v>5.0000000000000001E-3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41" s="133" t="s">
        <v>1828</v>
      </c>
      <c r="B41" s="133">
        <v>1</v>
      </c>
      <c r="C41" s="133">
        <v>1</v>
      </c>
      <c r="G41" s="133">
        <v>1</v>
      </c>
      <c r="I41" s="133">
        <v>1</v>
      </c>
      <c r="J41" s="133">
        <v>1</v>
      </c>
      <c r="M41" s="133">
        <v>1</v>
      </c>
      <c r="N41" s="133">
        <v>1</v>
      </c>
      <c r="O41" s="133">
        <v>1</v>
      </c>
      <c r="Q41" s="133">
        <v>1</v>
      </c>
      <c r="S41" s="133">
        <v>1</v>
      </c>
      <c r="W41" s="133">
        <v>1</v>
      </c>
      <c r="AA41" s="133">
        <f t="shared" si="0"/>
        <v>11</v>
      </c>
      <c r="AB41" s="180">
        <v>0.01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1807</v>
      </c>
      <c r="C42" s="133">
        <v>1</v>
      </c>
      <c r="D42" s="133">
        <v>1</v>
      </c>
      <c r="E42" s="133">
        <v>1</v>
      </c>
      <c r="I42" s="133">
        <v>1</v>
      </c>
      <c r="AA42" s="133">
        <f t="shared" si="0"/>
        <v>4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43" s="133" t="s">
        <v>1802</v>
      </c>
      <c r="B43" s="133">
        <v>1</v>
      </c>
      <c r="AA43" s="133">
        <f t="shared" si="0"/>
        <v>1</v>
      </c>
      <c r="AB43" s="180">
        <v>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44" s="133" t="s">
        <v>1817</v>
      </c>
      <c r="C44" s="133">
        <v>1</v>
      </c>
      <c r="AA44" s="133">
        <f t="shared" si="0"/>
        <v>1</v>
      </c>
      <c r="AB44" s="180">
        <v>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2278</v>
      </c>
      <c r="F45" s="133">
        <v>1</v>
      </c>
      <c r="H45" s="133">
        <v>1</v>
      </c>
      <c r="L45" s="133">
        <v>1</v>
      </c>
      <c r="N45" s="133">
        <v>1</v>
      </c>
      <c r="O45" s="133">
        <v>1</v>
      </c>
      <c r="U45" s="133">
        <v>1</v>
      </c>
      <c r="W45" s="133">
        <v>1</v>
      </c>
      <c r="X45" s="133">
        <v>1</v>
      </c>
      <c r="Z45" s="133">
        <v>1</v>
      </c>
      <c r="AA45" s="133">
        <f t="shared" si="0"/>
        <v>9</v>
      </c>
      <c r="AB45" s="180">
        <v>0.02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1818</v>
      </c>
      <c r="F46" s="133">
        <v>1</v>
      </c>
      <c r="P46" s="133">
        <v>1</v>
      </c>
      <c r="R46" s="133">
        <v>1</v>
      </c>
      <c r="X46" s="133">
        <v>1</v>
      </c>
      <c r="AA46" s="133">
        <f t="shared" si="0"/>
        <v>4</v>
      </c>
      <c r="AB46" s="180">
        <v>2E-3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47" s="133" t="s">
        <v>2258</v>
      </c>
      <c r="B47" s="133">
        <v>1</v>
      </c>
      <c r="C47" s="133">
        <v>1</v>
      </c>
      <c r="G47" s="133">
        <v>1</v>
      </c>
      <c r="H47" s="133">
        <v>1</v>
      </c>
      <c r="I47" s="133">
        <v>1</v>
      </c>
      <c r="L47" s="133">
        <v>1</v>
      </c>
      <c r="M47" s="133">
        <v>1</v>
      </c>
      <c r="U47" s="133">
        <v>1</v>
      </c>
      <c r="X47" s="133">
        <v>1</v>
      </c>
      <c r="AA47" s="133">
        <f t="shared" si="0"/>
        <v>9</v>
      </c>
      <c r="AB47" s="180">
        <v>5.0000000000000001E-3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1827</v>
      </c>
      <c r="J48" s="133">
        <v>1</v>
      </c>
      <c r="Z48" s="133">
        <v>1</v>
      </c>
      <c r="AA48" s="133">
        <f t="shared" si="0"/>
        <v>2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>
      <c r="A49" s="133" t="s">
        <v>2292</v>
      </c>
      <c r="O49" s="133">
        <v>1</v>
      </c>
      <c r="P49" s="133">
        <v>1</v>
      </c>
      <c r="S49" s="133">
        <v>1</v>
      </c>
      <c r="Y49" s="133">
        <v>1</v>
      </c>
      <c r="Z49" s="133">
        <v>1</v>
      </c>
      <c r="AA49" s="133">
        <f t="shared" si="0"/>
        <v>5</v>
      </c>
      <c r="AB49" s="180">
        <v>0.02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2263</v>
      </c>
      <c r="K50" s="133">
        <v>1</v>
      </c>
      <c r="AA50" s="133">
        <f t="shared" si="0"/>
        <v>1</v>
      </c>
      <c r="AB50" s="180">
        <v>7.4999999999999997E-3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 ht="30">
      <c r="A51" s="133" t="s">
        <v>2305</v>
      </c>
      <c r="K51" s="133">
        <v>1</v>
      </c>
      <c r="AA51" s="133">
        <f t="shared" si="0"/>
        <v>1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2251</v>
      </c>
      <c r="K52" s="133">
        <v>1</v>
      </c>
      <c r="L52" s="133">
        <v>1</v>
      </c>
      <c r="N52" s="133">
        <v>1</v>
      </c>
      <c r="O52" s="133">
        <v>1</v>
      </c>
      <c r="P52" s="133">
        <v>1</v>
      </c>
      <c r="Q52" s="133">
        <v>1</v>
      </c>
      <c r="AA52" s="133">
        <f t="shared" si="0"/>
        <v>6</v>
      </c>
      <c r="AB52" s="180">
        <v>2E-3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 ht="30">
      <c r="A53" s="133" t="s">
        <v>1834</v>
      </c>
      <c r="R53" s="133">
        <v>1</v>
      </c>
      <c r="U53" s="133">
        <v>1</v>
      </c>
      <c r="W53" s="133">
        <v>1</v>
      </c>
      <c r="AA53" s="133">
        <f t="shared" si="0"/>
        <v>3</v>
      </c>
      <c r="AB53" s="180">
        <v>5.0000000000000001E-3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 ht="30">
      <c r="A54" s="133" t="s">
        <v>2257</v>
      </c>
      <c r="S54" s="133">
        <v>1</v>
      </c>
      <c r="U54" s="133">
        <v>1</v>
      </c>
      <c r="Y54" s="133">
        <v>1</v>
      </c>
      <c r="AA54" s="133">
        <f t="shared" si="0"/>
        <v>3</v>
      </c>
      <c r="AB54" s="180">
        <v>1E-3</v>
      </c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 ht="30">
      <c r="A55" s="133" t="s">
        <v>2266</v>
      </c>
      <c r="S55" s="133">
        <v>1</v>
      </c>
      <c r="T55" s="133">
        <v>1</v>
      </c>
      <c r="X55" s="133">
        <v>1</v>
      </c>
      <c r="Y55" s="133">
        <v>1</v>
      </c>
      <c r="Z55" s="133">
        <v>1</v>
      </c>
      <c r="AA55" s="133">
        <f t="shared" si="0"/>
        <v>5</v>
      </c>
      <c r="AB55" s="180">
        <v>0.1</v>
      </c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3:C3"/>
    <mergeCell ref="D3:G3"/>
    <mergeCell ref="H3:O3"/>
    <mergeCell ref="B4:C4"/>
    <mergeCell ref="D4:E4"/>
    <mergeCell ref="F4:G4"/>
    <mergeCell ref="H4:I4"/>
    <mergeCell ref="L4:M4"/>
    <mergeCell ref="A1:P1"/>
    <mergeCell ref="B2:C2"/>
    <mergeCell ref="D2:G2"/>
    <mergeCell ref="H2:I2"/>
    <mergeCell ref="K2:M2"/>
    <mergeCell ref="N2:X2"/>
    <mergeCell ref="J4:K4"/>
    <mergeCell ref="B6:D6"/>
    <mergeCell ref="N4:O4"/>
    <mergeCell ref="R5:S5"/>
    <mergeCell ref="E7:S7"/>
    <mergeCell ref="B7:D7"/>
    <mergeCell ref="E6:S6"/>
  </mergeCells>
  <dataValidations count="4">
    <dataValidation type="list" allowBlank="1" showInputMessage="1" showErrorMessage="1" sqref="B272" xr:uid="{00000000-0002-0000-2600-000000000000}">
      <formula1>DESC_LATIN</formula1>
    </dataValidation>
    <dataValidation type="list" allowBlank="1" showInputMessage="1" showErrorMessage="1" sqref="A20:A120" xr:uid="{00000000-0002-0000-2600-000001000000}">
      <formula1>$A$250:$A$509</formula1>
    </dataValidation>
    <dataValidation type="list" allowBlank="1" showInputMessage="1" showErrorMessage="1" sqref="AA121:AA200 B20:Z200" xr:uid="{00000000-0002-0000-2600-000002000000}">
      <formula1>$A$247:$A$249</formula1>
    </dataValidation>
    <dataValidation type="list" allowBlank="1" showInputMessage="1" showErrorMessage="1" sqref="B12:Z16" xr:uid="{00000000-0002-0000-26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4000000}">
          <x14:formula1>
            <xm:f>'G:\LTMN\Braunton Burrows 06.19\Raw data\[31, 38, unknown.xlsx]Whole site species list &amp; BAPs'!#REF!</xm:f>
          </x14:formula1>
          <xm:sqref>L5:O5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07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7" sqref="A7:AA7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30</v>
      </c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2540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 t="s">
        <v>2214</v>
      </c>
      <c r="M3" s="172" t="s">
        <v>2214</v>
      </c>
      <c r="N3" s="172"/>
      <c r="O3" s="172"/>
      <c r="P3" s="172"/>
      <c r="Q3" s="172"/>
      <c r="R3" s="172"/>
      <c r="S3" s="172" t="s">
        <v>2214</v>
      </c>
      <c r="T3" s="172"/>
      <c r="U3" s="172"/>
      <c r="V3" s="172"/>
      <c r="W3" s="172"/>
      <c r="X3" s="172"/>
      <c r="Y3" s="172"/>
      <c r="Z3" s="172"/>
      <c r="AA3" s="173">
        <v>1E-3</v>
      </c>
    </row>
    <row r="4" spans="1:28">
      <c r="A4" s="172" t="s">
        <v>2541</v>
      </c>
      <c r="B4" s="172"/>
      <c r="C4" s="172"/>
      <c r="D4" s="172" t="s">
        <v>2214</v>
      </c>
      <c r="E4" s="172" t="s">
        <v>2214</v>
      </c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>
        <v>1E-3</v>
      </c>
    </row>
    <row r="5" spans="1:28">
      <c r="A5" s="175" t="s">
        <v>2542</v>
      </c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 t="s">
        <v>2214</v>
      </c>
      <c r="M5" s="133"/>
      <c r="N5" s="133"/>
      <c r="O5" s="133"/>
      <c r="P5" s="133"/>
      <c r="Q5" s="133"/>
      <c r="R5" s="133">
        <v>1</v>
      </c>
      <c r="S5" s="133"/>
      <c r="T5" s="133"/>
      <c r="U5" s="133"/>
      <c r="V5" s="133">
        <v>1</v>
      </c>
      <c r="W5" s="133" t="s">
        <v>2214</v>
      </c>
      <c r="X5" s="133" t="s">
        <v>2214</v>
      </c>
      <c r="Y5" s="133"/>
      <c r="Z5" s="176"/>
      <c r="AA5" s="133">
        <v>0.1</v>
      </c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 t="s">
        <v>42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 t="s">
        <v>2214</v>
      </c>
      <c r="V7" s="172" t="s">
        <v>2214</v>
      </c>
      <c r="W7" s="172"/>
      <c r="X7" s="172"/>
      <c r="Y7" s="172"/>
      <c r="Z7" s="172"/>
      <c r="AA7" s="173">
        <v>5.0000000000000001E-3</v>
      </c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3">
    <dataValidation type="list" allowBlank="1" showInputMessage="1" showErrorMessage="1" sqref="C5:K5 M5:Q5 S5:U5 Y5:Z5" xr:uid="{00000000-0002-0000-2700-000000000000}">
      <formula1>$A$241:$A$243</formula1>
    </dataValidation>
    <dataValidation allowBlank="1" showInputMessage="1" showErrorMessage="1" sqref="L5 R5 V5:X5" xr:uid="{00000000-0002-0000-2700-000001000000}"/>
    <dataValidation type="list" allowBlank="1" showInputMessage="1" showErrorMessage="1" sqref="B3:Z4 B6:Z47" xr:uid="{00000000-0002-0000-2700-000002000000}">
      <formula1>$A$55:$A$56</formula1>
    </dataValidation>
  </dataValidations>
  <pageMargins left="0.69930555555555596" right="0.69930555555555596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08"/>
  <dimension ref="A1:AB515"/>
  <sheetViews>
    <sheetView zoomScale="50" zoomScaleNormal="50" workbookViewId="0">
      <pane xSplit="1" topLeftCell="B1" activePane="topRight" state="frozen"/>
      <selection activeCell="C49" sqref="C49:C51"/>
      <selection pane="topRight" activeCell="B11" sqref="B11:Z11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30</v>
      </c>
      <c r="K2" s="323" t="s">
        <v>1771</v>
      </c>
      <c r="L2" s="324"/>
      <c r="M2" s="324"/>
      <c r="N2" s="325" t="s">
        <v>2537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29</v>
      </c>
      <c r="C5" s="342"/>
      <c r="D5" s="341">
        <v>22</v>
      </c>
      <c r="E5" s="342"/>
      <c r="F5" s="341">
        <v>25</v>
      </c>
      <c r="G5" s="342"/>
      <c r="H5" s="341">
        <v>238</v>
      </c>
      <c r="I5" s="342"/>
      <c r="J5" s="341">
        <v>1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2538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2.5</v>
      </c>
      <c r="C11" s="130">
        <v>2.5</v>
      </c>
      <c r="D11" s="130">
        <v>3.5</v>
      </c>
      <c r="E11" s="130">
        <v>2.5</v>
      </c>
      <c r="F11" s="130">
        <v>4.5</v>
      </c>
      <c r="G11" s="130">
        <v>4.5</v>
      </c>
      <c r="H11" s="130">
        <v>4</v>
      </c>
      <c r="I11" s="130">
        <v>3.5</v>
      </c>
      <c r="J11" s="130">
        <v>4.5</v>
      </c>
      <c r="K11" s="130">
        <v>3.5</v>
      </c>
      <c r="L11" s="130">
        <v>3.5</v>
      </c>
      <c r="M11" s="130">
        <v>4.5</v>
      </c>
      <c r="N11" s="130">
        <v>3.5</v>
      </c>
      <c r="O11" s="130">
        <v>3.5</v>
      </c>
      <c r="P11" s="130">
        <v>19.5</v>
      </c>
      <c r="Q11" s="130">
        <v>4.5</v>
      </c>
      <c r="R11" s="130">
        <v>3.5</v>
      </c>
      <c r="S11" s="130">
        <v>3</v>
      </c>
      <c r="T11" s="130">
        <v>3.5</v>
      </c>
      <c r="U11" s="130">
        <v>5.5</v>
      </c>
      <c r="V11" s="130">
        <v>4.5</v>
      </c>
      <c r="W11" s="130">
        <v>3.5</v>
      </c>
      <c r="X11" s="130">
        <v>18.5</v>
      </c>
      <c r="Y11" s="130">
        <v>14.5</v>
      </c>
      <c r="Z11" s="130">
        <v>37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/>
      <c r="AA14" s="133">
        <f>COUNTIF(B14:Z14,"1")</f>
        <v>24</v>
      </c>
      <c r="AB14" s="134">
        <v>0.08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/>
      <c r="AA16" s="133">
        <f>COUNTIF(B16:Z16,"1")</f>
        <v>24</v>
      </c>
      <c r="AB16" s="134">
        <v>0.1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2261</v>
      </c>
      <c r="B20" s="139">
        <v>1</v>
      </c>
      <c r="C20" s="140">
        <v>1</v>
      </c>
      <c r="D20" s="140">
        <v>1</v>
      </c>
      <c r="F20" s="140">
        <v>1</v>
      </c>
      <c r="I20" s="140">
        <v>1</v>
      </c>
      <c r="J20" s="140">
        <v>1</v>
      </c>
      <c r="K20" s="140">
        <v>1</v>
      </c>
      <c r="M20" s="140">
        <v>1</v>
      </c>
      <c r="N20" s="140">
        <v>1</v>
      </c>
      <c r="O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20</v>
      </c>
      <c r="AB20" s="141">
        <v>0.1</v>
      </c>
    </row>
    <row r="21" spans="1:28" s="140" customFormat="1">
      <c r="A21" s="139" t="s">
        <v>1817</v>
      </c>
      <c r="B21" s="142">
        <v>1</v>
      </c>
      <c r="R21" s="140">
        <v>1</v>
      </c>
      <c r="S21" s="140">
        <v>1</v>
      </c>
      <c r="T21" s="140">
        <v>1</v>
      </c>
      <c r="U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9</v>
      </c>
      <c r="AB21" s="141">
        <v>0.02</v>
      </c>
    </row>
    <row r="22" spans="1:28" s="140" customFormat="1">
      <c r="A22" s="139" t="s">
        <v>1828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Z22" s="140">
        <v>1</v>
      </c>
      <c r="AA22" s="140">
        <f t="shared" si="0"/>
        <v>24</v>
      </c>
      <c r="AB22" s="141">
        <v>0.03</v>
      </c>
    </row>
    <row r="23" spans="1:28" s="140" customFormat="1">
      <c r="A23" s="139" t="s">
        <v>2539</v>
      </c>
      <c r="B23" s="142"/>
      <c r="O23" s="140">
        <v>1</v>
      </c>
      <c r="AA23" s="140">
        <f t="shared" si="0"/>
        <v>1</v>
      </c>
      <c r="AB23" s="141">
        <v>1E-3</v>
      </c>
    </row>
    <row r="24" spans="1:28" s="140" customFormat="1">
      <c r="A24" s="139" t="s">
        <v>1820</v>
      </c>
      <c r="B24" s="142"/>
      <c r="T24" s="140">
        <v>1</v>
      </c>
      <c r="Y24" s="140">
        <v>1</v>
      </c>
      <c r="AA24" s="140">
        <f t="shared" si="0"/>
        <v>2</v>
      </c>
      <c r="AB24" s="141">
        <v>1E-3</v>
      </c>
    </row>
    <row r="25" spans="1:28" s="140" customFormat="1" ht="30">
      <c r="A25" s="139" t="s">
        <v>2389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25</v>
      </c>
      <c r="AB25" s="141">
        <v>0.25</v>
      </c>
    </row>
    <row r="26" spans="1:28" s="140" customFormat="1">
      <c r="A26" s="139" t="s">
        <v>1800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25</v>
      </c>
      <c r="AB26" s="141">
        <v>0.2</v>
      </c>
    </row>
    <row r="27" spans="1:28" s="140" customFormat="1">
      <c r="A27" s="139" t="s">
        <v>1807</v>
      </c>
      <c r="B27" s="142">
        <v>1</v>
      </c>
      <c r="C27" s="140">
        <v>1</v>
      </c>
      <c r="D27" s="140">
        <v>1</v>
      </c>
      <c r="F27" s="140">
        <v>1</v>
      </c>
      <c r="G27" s="140">
        <v>1</v>
      </c>
      <c r="H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22</v>
      </c>
      <c r="AB27" s="141">
        <v>0.06</v>
      </c>
    </row>
    <row r="28" spans="1:28" s="140" customFormat="1" ht="30">
      <c r="A28" s="139" t="s">
        <v>2262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I28" s="140">
        <v>1</v>
      </c>
      <c r="J28" s="140">
        <v>1</v>
      </c>
      <c r="R28" s="140">
        <v>1</v>
      </c>
      <c r="T28" s="140">
        <v>1</v>
      </c>
      <c r="X28" s="140">
        <v>1</v>
      </c>
      <c r="AA28" s="140">
        <f t="shared" si="0"/>
        <v>11</v>
      </c>
      <c r="AB28" s="141">
        <v>0.03</v>
      </c>
    </row>
    <row r="29" spans="1:28" s="140" customFormat="1" ht="30">
      <c r="A29" s="139" t="s">
        <v>2421</v>
      </c>
      <c r="B29" s="142"/>
      <c r="C29" s="140">
        <v>1</v>
      </c>
      <c r="H29" s="140">
        <v>1</v>
      </c>
      <c r="M29" s="140">
        <v>1</v>
      </c>
      <c r="P29" s="140">
        <v>1</v>
      </c>
      <c r="Q29" s="140">
        <v>1</v>
      </c>
      <c r="S29" s="140">
        <v>1</v>
      </c>
      <c r="T29" s="140">
        <v>1</v>
      </c>
      <c r="U29" s="140">
        <v>1</v>
      </c>
      <c r="V29" s="140">
        <v>1</v>
      </c>
      <c r="X29" s="140">
        <v>1</v>
      </c>
      <c r="AA29" s="140">
        <f t="shared" si="0"/>
        <v>10</v>
      </c>
      <c r="AB29" s="141">
        <v>0.01</v>
      </c>
    </row>
    <row r="30" spans="1:28" s="140" customFormat="1">
      <c r="A30" s="139" t="s">
        <v>1829</v>
      </c>
      <c r="B30" s="142"/>
      <c r="J30" s="140">
        <v>1</v>
      </c>
      <c r="P30" s="140">
        <v>1</v>
      </c>
      <c r="AA30" s="140">
        <f t="shared" si="0"/>
        <v>2</v>
      </c>
      <c r="AB30" s="141">
        <v>1.4999999999999999E-2</v>
      </c>
    </row>
    <row r="31" spans="1:28" s="140" customFormat="1" ht="30">
      <c r="A31" s="139" t="s">
        <v>1808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X31" s="140">
        <v>1</v>
      </c>
      <c r="Y31" s="140">
        <v>1</v>
      </c>
      <c r="AA31" s="140">
        <f t="shared" si="0"/>
        <v>20</v>
      </c>
      <c r="AB31" s="141">
        <v>0.03</v>
      </c>
    </row>
    <row r="32" spans="1:28" s="140" customFormat="1" ht="30">
      <c r="A32" s="139" t="s">
        <v>2436</v>
      </c>
      <c r="B32" s="142">
        <v>1</v>
      </c>
      <c r="C32" s="140">
        <v>1</v>
      </c>
      <c r="D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>
        <v>1</v>
      </c>
      <c r="K32" s="140">
        <v>1</v>
      </c>
      <c r="L32" s="140">
        <v>1</v>
      </c>
      <c r="M32" s="140">
        <v>1</v>
      </c>
      <c r="N32" s="140">
        <v>1</v>
      </c>
      <c r="O32" s="140">
        <v>1</v>
      </c>
      <c r="Q32" s="140">
        <v>1</v>
      </c>
      <c r="R32" s="140">
        <v>1</v>
      </c>
      <c r="T32" s="140">
        <v>1</v>
      </c>
      <c r="U32" s="140">
        <v>1</v>
      </c>
      <c r="V32" s="140">
        <v>1</v>
      </c>
      <c r="W32" s="140">
        <v>1</v>
      </c>
      <c r="AA32" s="140">
        <f t="shared" si="0"/>
        <v>19</v>
      </c>
      <c r="AB32" s="141">
        <v>1.4999999999999999E-2</v>
      </c>
    </row>
    <row r="33" spans="1:28" s="140" customFormat="1" ht="30">
      <c r="A33" s="139" t="s">
        <v>2255</v>
      </c>
      <c r="B33" s="142"/>
      <c r="C33" s="140">
        <v>1</v>
      </c>
      <c r="D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>
        <v>1</v>
      </c>
      <c r="K33" s="140">
        <v>1</v>
      </c>
      <c r="L33" s="140">
        <v>1</v>
      </c>
      <c r="M33" s="140">
        <v>1</v>
      </c>
      <c r="N33" s="140">
        <v>1</v>
      </c>
      <c r="Q33" s="140">
        <v>1</v>
      </c>
      <c r="R33" s="140">
        <v>1</v>
      </c>
      <c r="S33" s="140">
        <v>1</v>
      </c>
      <c r="U33" s="140">
        <v>1</v>
      </c>
      <c r="V33" s="140">
        <v>1</v>
      </c>
      <c r="W33" s="140">
        <v>1</v>
      </c>
      <c r="X33" s="140">
        <v>1</v>
      </c>
      <c r="Z33" s="140">
        <v>1</v>
      </c>
      <c r="AA33" s="140">
        <f t="shared" si="0"/>
        <v>19</v>
      </c>
      <c r="AB33" s="141">
        <v>0.01</v>
      </c>
    </row>
    <row r="34" spans="1:28" s="140" customFormat="1" ht="32.1" customHeight="1">
      <c r="A34" s="139" t="s">
        <v>1813</v>
      </c>
      <c r="B34" s="142">
        <v>1</v>
      </c>
      <c r="C34" s="140">
        <v>1</v>
      </c>
      <c r="D34" s="140">
        <v>1</v>
      </c>
      <c r="E34" s="140">
        <v>1</v>
      </c>
      <c r="F34" s="140">
        <v>1</v>
      </c>
      <c r="H34" s="140">
        <v>1</v>
      </c>
      <c r="I34" s="140">
        <v>1</v>
      </c>
      <c r="L34" s="140">
        <v>1</v>
      </c>
      <c r="M34" s="140">
        <v>1</v>
      </c>
      <c r="N34" s="140">
        <v>1</v>
      </c>
      <c r="O34" s="140">
        <v>1</v>
      </c>
      <c r="P34" s="140">
        <v>1</v>
      </c>
      <c r="Q34" s="140">
        <v>1</v>
      </c>
      <c r="R34" s="140">
        <v>1</v>
      </c>
      <c r="T34" s="140">
        <v>1</v>
      </c>
      <c r="U34" s="140">
        <v>1</v>
      </c>
      <c r="W34" s="140">
        <v>1</v>
      </c>
      <c r="Z34" s="140">
        <v>1</v>
      </c>
      <c r="AA34" s="140">
        <f t="shared" si="0"/>
        <v>18</v>
      </c>
      <c r="AB34" s="141">
        <v>0.01</v>
      </c>
    </row>
    <row r="35" spans="1:28" s="140" customFormat="1" ht="30">
      <c r="A35" s="139" t="s">
        <v>2434</v>
      </c>
      <c r="B35" s="142"/>
      <c r="E35" s="140">
        <v>1</v>
      </c>
      <c r="F35" s="140">
        <v>1</v>
      </c>
      <c r="W35" s="140">
        <v>1</v>
      </c>
      <c r="AA35" s="140">
        <f t="shared" si="0"/>
        <v>3</v>
      </c>
      <c r="AB35" s="141">
        <v>5.0000000000000001E-3</v>
      </c>
    </row>
    <row r="36" spans="1:28" s="140" customFormat="1">
      <c r="A36" s="139" t="s">
        <v>2464</v>
      </c>
      <c r="B36" s="142">
        <v>1</v>
      </c>
      <c r="E36" s="140">
        <v>1</v>
      </c>
      <c r="F36" s="140">
        <v>1</v>
      </c>
      <c r="K36" s="140">
        <v>1</v>
      </c>
      <c r="V36" s="140">
        <v>1</v>
      </c>
      <c r="AA36" s="140">
        <f t="shared" si="0"/>
        <v>5</v>
      </c>
      <c r="AB36" s="141">
        <v>0.01</v>
      </c>
    </row>
    <row r="37" spans="1:28" s="140" customFormat="1" ht="30">
      <c r="A37" s="139" t="s">
        <v>2266</v>
      </c>
      <c r="B37" s="142"/>
      <c r="R37" s="140">
        <v>1</v>
      </c>
      <c r="W37" s="140">
        <v>1</v>
      </c>
      <c r="AA37" s="140">
        <f t="shared" si="0"/>
        <v>2</v>
      </c>
      <c r="AB37" s="141">
        <v>1E-3</v>
      </c>
    </row>
    <row r="38" spans="1:28" s="140" customFormat="1" ht="30">
      <c r="A38" s="139" t="s">
        <v>2279</v>
      </c>
      <c r="B38" s="142">
        <v>1</v>
      </c>
      <c r="C38" s="140">
        <v>1</v>
      </c>
      <c r="D38" s="140">
        <v>1</v>
      </c>
      <c r="E38" s="140">
        <v>1</v>
      </c>
      <c r="F38" s="140">
        <v>1</v>
      </c>
      <c r="G38" s="140">
        <v>1</v>
      </c>
      <c r="H38" s="140">
        <v>1</v>
      </c>
      <c r="I38" s="140">
        <v>1</v>
      </c>
      <c r="J38" s="140">
        <v>1</v>
      </c>
      <c r="K38" s="140">
        <v>1</v>
      </c>
      <c r="L38" s="140">
        <v>1</v>
      </c>
      <c r="M38" s="140">
        <v>1</v>
      </c>
      <c r="N38" s="140">
        <v>1</v>
      </c>
      <c r="O38" s="140">
        <v>1</v>
      </c>
      <c r="P38" s="140">
        <v>1</v>
      </c>
      <c r="Q38" s="140">
        <v>1</v>
      </c>
      <c r="R38" s="140">
        <v>1</v>
      </c>
      <c r="S38" s="140">
        <v>1</v>
      </c>
      <c r="T38" s="140">
        <v>1</v>
      </c>
      <c r="U38" s="140">
        <v>1</v>
      </c>
      <c r="V38" s="140">
        <v>1</v>
      </c>
      <c r="W38" s="140">
        <v>1</v>
      </c>
      <c r="X38" s="140">
        <v>1</v>
      </c>
      <c r="AA38" s="140">
        <f t="shared" si="0"/>
        <v>23</v>
      </c>
      <c r="AB38" s="141">
        <v>0.06</v>
      </c>
    </row>
    <row r="39" spans="1:28" s="140" customFormat="1" ht="30">
      <c r="A39" s="139" t="s">
        <v>2257</v>
      </c>
      <c r="B39" s="142"/>
      <c r="L39" s="140">
        <v>1</v>
      </c>
      <c r="AA39" s="140">
        <f t="shared" si="0"/>
        <v>1</v>
      </c>
      <c r="AB39" s="141">
        <v>1E-3</v>
      </c>
    </row>
    <row r="40" spans="1:28" s="140" customFormat="1" ht="30">
      <c r="A40" s="139" t="s">
        <v>1834</v>
      </c>
      <c r="B40" s="142"/>
      <c r="N40" s="140">
        <v>1</v>
      </c>
      <c r="AA40" s="140">
        <f t="shared" si="0"/>
        <v>1</v>
      </c>
      <c r="AB40" s="141">
        <v>1E-3</v>
      </c>
    </row>
    <row r="41" spans="1:28" s="140" customFormat="1" ht="30">
      <c r="A41" s="139" t="s">
        <v>1832</v>
      </c>
      <c r="B41" s="142"/>
      <c r="N41" s="140">
        <v>1</v>
      </c>
      <c r="W41" s="140">
        <v>1</v>
      </c>
      <c r="X41" s="140">
        <v>1</v>
      </c>
      <c r="Y41" s="140">
        <v>1</v>
      </c>
      <c r="Z41" s="140">
        <v>1</v>
      </c>
      <c r="AA41" s="140">
        <f t="shared" si="0"/>
        <v>5</v>
      </c>
      <c r="AB41" s="141">
        <v>0.01</v>
      </c>
    </row>
    <row r="42" spans="1:28" s="140" customFormat="1" ht="30">
      <c r="A42" s="139" t="s">
        <v>2257</v>
      </c>
      <c r="B42" s="142"/>
      <c r="U42" s="140">
        <v>1</v>
      </c>
      <c r="W42" s="140">
        <v>1</v>
      </c>
      <c r="AA42" s="140">
        <f t="shared" si="0"/>
        <v>2</v>
      </c>
      <c r="AB42" s="141">
        <v>1E-3</v>
      </c>
    </row>
    <row r="43" spans="1:28" s="140" customFormat="1">
      <c r="A43" s="139"/>
      <c r="B43" s="142"/>
      <c r="AA43" s="140">
        <f t="shared" si="0"/>
        <v>0</v>
      </c>
      <c r="AB43" s="141"/>
    </row>
    <row r="44" spans="1:28" s="140" customFormat="1">
      <c r="A44" s="139"/>
      <c r="B44" s="142"/>
      <c r="AA44" s="140">
        <f t="shared" si="0"/>
        <v>0</v>
      </c>
      <c r="AB44" s="141"/>
    </row>
    <row r="45" spans="1:28" s="140" customFormat="1">
      <c r="A45" s="139"/>
      <c r="B45" s="142"/>
      <c r="AA45" s="140">
        <f t="shared" si="0"/>
        <v>0</v>
      </c>
      <c r="AB45" s="141"/>
    </row>
    <row r="46" spans="1:28" s="140" customFormat="1">
      <c r="A46" s="139"/>
      <c r="B46" s="139"/>
      <c r="AA46" s="140">
        <f t="shared" si="0"/>
        <v>0</v>
      </c>
      <c r="AB46" s="141"/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2800-000000000000}">
      <formula1>DESC_LATIN</formula1>
    </dataValidation>
    <dataValidation type="list" allowBlank="1" showInputMessage="1" showErrorMessage="1" sqref="B115:AA194" xr:uid="{00000000-0002-0000-2800-000001000000}">
      <formula1>$A$241:$A$243</formula1>
    </dataValidation>
    <dataValidation type="list" allowBlank="1" showInputMessage="1" showErrorMessage="1" sqref="A20:A114" xr:uid="{00000000-0002-0000-2800-000002000000}">
      <formula1>$A$244:$A$503</formula1>
    </dataValidation>
    <dataValidation type="list" allowBlank="1" showInputMessage="1" showErrorMessage="1" sqref="B20:Z114 B12:Z16" xr:uid="{00000000-0002-0000-28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4000000}">
          <x14:formula1>
            <xm:f>'N:\Exception_ LTMN Working Data\Templates\[Ainsdale_LTMN_Vegetation_2012_checked_alldata.xlsx]Whole site species list &amp; BAPs'!#REF!</xm:f>
          </x14:formula1>
          <xm:sqref>L5:O5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68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7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 t="s">
        <v>1646</v>
      </c>
      <c r="C1" s="316"/>
      <c r="D1" s="316"/>
      <c r="E1" s="316"/>
      <c r="F1" s="129" t="s">
        <v>1770</v>
      </c>
      <c r="G1" s="316">
        <v>29</v>
      </c>
      <c r="H1" s="316"/>
      <c r="I1" s="316"/>
      <c r="J1" s="316"/>
      <c r="K1" s="170" t="s">
        <v>1773</v>
      </c>
      <c r="L1" s="317">
        <v>43627</v>
      </c>
      <c r="M1" s="316"/>
      <c r="N1" s="316"/>
      <c r="O1" s="316"/>
      <c r="P1" s="129" t="s">
        <v>2212</v>
      </c>
      <c r="Q1" s="343" t="s">
        <v>2531</v>
      </c>
      <c r="R1" s="344"/>
      <c r="S1" s="344"/>
      <c r="T1" s="344"/>
      <c r="U1" s="344"/>
      <c r="V1" s="344"/>
      <c r="W1" s="344"/>
      <c r="X1" s="344"/>
      <c r="Y1" s="344"/>
      <c r="Z1" s="344"/>
      <c r="AA1" s="342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2532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 t="s">
        <v>2214</v>
      </c>
      <c r="P3" s="172" t="s">
        <v>2214</v>
      </c>
      <c r="Q3" s="172"/>
      <c r="R3" s="172"/>
      <c r="S3" s="172"/>
      <c r="T3" s="172" t="s">
        <v>2214</v>
      </c>
      <c r="U3" s="172" t="s">
        <v>2214</v>
      </c>
      <c r="V3" s="172"/>
      <c r="W3" s="172"/>
      <c r="X3" s="172"/>
      <c r="Y3" s="172" t="s">
        <v>2214</v>
      </c>
      <c r="Z3" s="172"/>
      <c r="AA3" s="173">
        <v>0.01</v>
      </c>
    </row>
    <row r="4" spans="1:28">
      <c r="A4" s="172" t="s">
        <v>2533</v>
      </c>
      <c r="B4" s="172" t="s">
        <v>2214</v>
      </c>
      <c r="C4" s="172"/>
      <c r="D4" s="172"/>
      <c r="E4" s="172" t="s">
        <v>2214</v>
      </c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>
        <v>1E-3</v>
      </c>
    </row>
    <row r="5" spans="1:28" ht="30">
      <c r="A5" s="175" t="s">
        <v>2534</v>
      </c>
      <c r="B5" s="175"/>
      <c r="C5" s="133"/>
      <c r="D5" s="133"/>
      <c r="E5" s="133"/>
      <c r="F5" s="133" t="s">
        <v>2214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0.1</v>
      </c>
      <c r="AB5" s="177"/>
    </row>
    <row r="6" spans="1:28">
      <c r="A6" s="172" t="s">
        <v>2535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 t="s">
        <v>2214</v>
      </c>
      <c r="U6" s="172"/>
      <c r="V6" s="172"/>
      <c r="W6" s="172" t="s">
        <v>2214</v>
      </c>
      <c r="X6" s="172"/>
      <c r="Y6" s="172"/>
      <c r="Z6" s="172"/>
      <c r="AA6" s="178">
        <v>1E-3</v>
      </c>
    </row>
    <row r="7" spans="1:28">
      <c r="A7" s="172" t="s">
        <v>2536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 t="s">
        <v>2214</v>
      </c>
      <c r="AA7" s="173">
        <v>1E-3</v>
      </c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 t="s">
        <v>2214</v>
      </c>
      <c r="O8" s="172"/>
      <c r="P8" s="172"/>
      <c r="Q8" s="172"/>
      <c r="R8" s="172"/>
      <c r="S8" s="172" t="s">
        <v>2214</v>
      </c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AA1"/>
  </mergeCells>
  <dataValidations count="3">
    <dataValidation type="list" allowBlank="1" showInputMessage="1" showErrorMessage="1" sqref="C5:E5 G5:Z5" xr:uid="{00000000-0002-0000-2900-000000000000}">
      <formula1>$A$241:$A$243</formula1>
    </dataValidation>
    <dataValidation allowBlank="1" showInputMessage="1" showErrorMessage="1" sqref="F5" xr:uid="{00000000-0002-0000-2900-000001000000}"/>
    <dataValidation type="list" allowBlank="1" showInputMessage="1" showErrorMessage="1" sqref="B3:Z4 B6:Z47" xr:uid="{00000000-0002-0000-2900-000002000000}">
      <formula1>$A$55:$A$56</formula1>
    </dataValidation>
  </dataValidations>
  <pageMargins left="0.69930555555555596" right="0.69930555555555596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67"/>
  <dimension ref="A1:AB515"/>
  <sheetViews>
    <sheetView zoomScale="50" zoomScaleNormal="50" workbookViewId="0">
      <selection activeCell="B16" sqref="B16:AB1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29</v>
      </c>
      <c r="K2" s="323" t="s">
        <v>1771</v>
      </c>
      <c r="L2" s="324"/>
      <c r="M2" s="324"/>
      <c r="N2" s="325" t="s">
        <v>2524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2525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 t="s">
        <v>2526</v>
      </c>
      <c r="C5" s="342"/>
      <c r="D5" s="341">
        <v>3</v>
      </c>
      <c r="E5" s="342"/>
      <c r="F5" s="341">
        <v>0.75</v>
      </c>
      <c r="G5" s="342"/>
      <c r="H5" s="341">
        <v>227</v>
      </c>
      <c r="I5" s="342"/>
      <c r="J5" s="341" t="s">
        <v>2527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2528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8</v>
      </c>
      <c r="C11" s="130">
        <v>9</v>
      </c>
      <c r="D11" s="130">
        <v>12</v>
      </c>
      <c r="E11" s="130">
        <v>5</v>
      </c>
      <c r="F11" s="130">
        <v>12</v>
      </c>
      <c r="G11" s="130">
        <v>6</v>
      </c>
      <c r="H11" s="130">
        <v>12</v>
      </c>
      <c r="I11" s="130">
        <v>7</v>
      </c>
      <c r="J11" s="130">
        <v>9</v>
      </c>
      <c r="K11" s="130">
        <v>10</v>
      </c>
      <c r="L11" s="130">
        <v>6</v>
      </c>
      <c r="M11" s="130">
        <v>7</v>
      </c>
      <c r="N11" s="130">
        <v>8</v>
      </c>
      <c r="O11" s="130">
        <v>10</v>
      </c>
      <c r="P11" s="130">
        <v>5</v>
      </c>
      <c r="Q11" s="130">
        <v>5</v>
      </c>
      <c r="R11" s="130">
        <v>5</v>
      </c>
      <c r="S11" s="130">
        <v>7</v>
      </c>
      <c r="T11" s="130">
        <v>11.5</v>
      </c>
      <c r="U11" s="130">
        <v>16.5</v>
      </c>
      <c r="V11" s="130">
        <v>8</v>
      </c>
      <c r="W11" s="130">
        <v>12</v>
      </c>
      <c r="X11" s="130">
        <v>7</v>
      </c>
      <c r="Y11" s="130">
        <v>4</v>
      </c>
      <c r="Z11" s="130">
        <v>5.5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/>
      <c r="F14" s="133">
        <v>1</v>
      </c>
      <c r="G14" s="133"/>
      <c r="H14" s="133">
        <v>1</v>
      </c>
      <c r="I14" s="133">
        <v>1</v>
      </c>
      <c r="J14" s="133"/>
      <c r="K14" s="133">
        <v>1</v>
      </c>
      <c r="L14" s="133"/>
      <c r="M14" s="133">
        <v>1</v>
      </c>
      <c r="N14" s="133">
        <v>1</v>
      </c>
      <c r="O14" s="133"/>
      <c r="P14" s="133">
        <v>1</v>
      </c>
      <c r="Q14" s="133"/>
      <c r="R14" s="133"/>
      <c r="S14" s="133">
        <v>1</v>
      </c>
      <c r="T14" s="133"/>
      <c r="U14" s="133">
        <v>1</v>
      </c>
      <c r="V14" s="133">
        <v>1</v>
      </c>
      <c r="W14" s="133"/>
      <c r="X14" s="133">
        <v>1</v>
      </c>
      <c r="Y14" s="133">
        <v>1</v>
      </c>
      <c r="Z14" s="133"/>
      <c r="AA14" s="133">
        <f>COUNTIF(B14:Z14,"1")</f>
        <v>15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0.01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24" customHeight="1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1802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0.1</v>
      </c>
    </row>
    <row r="21" spans="1:28" s="140" customFormat="1">
      <c r="A21" s="139" t="s">
        <v>1799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0.4</v>
      </c>
    </row>
    <row r="22" spans="1:28" s="140" customFormat="1" ht="30">
      <c r="A22" s="139" t="s">
        <v>2286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K22" s="140">
        <v>1</v>
      </c>
      <c r="L22" s="140">
        <v>1</v>
      </c>
      <c r="M22" s="140">
        <v>1</v>
      </c>
      <c r="N22" s="140">
        <v>1</v>
      </c>
      <c r="P22" s="140">
        <v>1</v>
      </c>
      <c r="S22" s="140">
        <v>1</v>
      </c>
      <c r="T22" s="140">
        <v>1</v>
      </c>
      <c r="U22" s="140">
        <v>1</v>
      </c>
      <c r="V22" s="140">
        <v>1</v>
      </c>
      <c r="Y22" s="140">
        <v>1</v>
      </c>
      <c r="Z22" s="140">
        <v>1</v>
      </c>
      <c r="AA22" s="140">
        <f t="shared" si="0"/>
        <v>18</v>
      </c>
      <c r="AB22" s="141">
        <v>0.04</v>
      </c>
    </row>
    <row r="23" spans="1:28" s="140" customFormat="1" ht="30">
      <c r="A23" s="139" t="s">
        <v>1826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N23" s="140">
        <v>1</v>
      </c>
      <c r="P23" s="140">
        <v>1</v>
      </c>
      <c r="Q23" s="140">
        <v>1</v>
      </c>
      <c r="R23" s="140">
        <v>1</v>
      </c>
      <c r="S23" s="140">
        <v>1</v>
      </c>
      <c r="W23" s="140">
        <v>1</v>
      </c>
      <c r="Y23" s="140">
        <v>1</v>
      </c>
      <c r="AA23" s="140">
        <f t="shared" si="0"/>
        <v>18</v>
      </c>
      <c r="AB23" s="141">
        <v>0.04</v>
      </c>
    </row>
    <row r="24" spans="1:28" s="140" customFormat="1" ht="30">
      <c r="A24" s="139" t="s">
        <v>2232</v>
      </c>
      <c r="B24" s="142">
        <v>1</v>
      </c>
      <c r="G24" s="140">
        <v>1</v>
      </c>
      <c r="I24" s="140">
        <v>1</v>
      </c>
      <c r="M24" s="140">
        <v>1</v>
      </c>
      <c r="O24" s="140">
        <v>1</v>
      </c>
      <c r="W24" s="140">
        <v>1</v>
      </c>
      <c r="AA24" s="140">
        <f t="shared" si="0"/>
        <v>6</v>
      </c>
      <c r="AB24" s="141">
        <v>5.0000000000000001E-3</v>
      </c>
    </row>
    <row r="25" spans="1:28" s="140" customFormat="1">
      <c r="A25" s="139" t="s">
        <v>1817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25</v>
      </c>
      <c r="AB25" s="141">
        <v>0.3</v>
      </c>
    </row>
    <row r="26" spans="1:28" s="140" customFormat="1" ht="30">
      <c r="A26" s="139" t="s">
        <v>1798</v>
      </c>
      <c r="B26" s="142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23</v>
      </c>
      <c r="AB26" s="141">
        <v>0.25</v>
      </c>
    </row>
    <row r="27" spans="1:28" s="140" customFormat="1" ht="30">
      <c r="A27" s="139" t="s">
        <v>1823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24</v>
      </c>
      <c r="AB27" s="141">
        <v>0.02</v>
      </c>
    </row>
    <row r="28" spans="1:28" s="140" customFormat="1">
      <c r="A28" s="139" t="s">
        <v>1822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24</v>
      </c>
      <c r="AB28" s="141">
        <v>0.08</v>
      </c>
    </row>
    <row r="29" spans="1:28" s="140" customFormat="1" ht="30">
      <c r="A29" s="139" t="s">
        <v>1827</v>
      </c>
      <c r="B29" s="142">
        <v>1</v>
      </c>
      <c r="M29" s="140">
        <v>1</v>
      </c>
      <c r="Q29" s="140">
        <v>1</v>
      </c>
      <c r="R29" s="140">
        <v>1</v>
      </c>
      <c r="S29" s="140">
        <v>1</v>
      </c>
      <c r="AA29" s="140">
        <f t="shared" si="0"/>
        <v>5</v>
      </c>
      <c r="AB29" s="141">
        <v>5.0000000000000001E-3</v>
      </c>
    </row>
    <row r="30" spans="1:28" s="140" customFormat="1" ht="30">
      <c r="A30" s="139" t="s">
        <v>2331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W30" s="140">
        <v>1</v>
      </c>
      <c r="AA30" s="140">
        <f t="shared" si="0"/>
        <v>20</v>
      </c>
      <c r="AB30" s="141">
        <v>0.06</v>
      </c>
    </row>
    <row r="31" spans="1:28" s="140" customFormat="1" ht="30">
      <c r="A31" s="139" t="s">
        <v>2368</v>
      </c>
      <c r="B31" s="142">
        <v>1</v>
      </c>
      <c r="J31" s="140">
        <v>1</v>
      </c>
      <c r="K31" s="140">
        <v>1</v>
      </c>
      <c r="L31" s="140">
        <v>1</v>
      </c>
      <c r="P31" s="140">
        <v>1</v>
      </c>
      <c r="U31" s="140">
        <v>1</v>
      </c>
      <c r="V31" s="140">
        <v>1</v>
      </c>
      <c r="W31" s="140">
        <v>1</v>
      </c>
      <c r="Y31" s="140">
        <v>1</v>
      </c>
      <c r="AA31" s="140">
        <f t="shared" si="0"/>
        <v>9</v>
      </c>
      <c r="AB31" s="141">
        <v>5.0000000000000001E-3</v>
      </c>
    </row>
    <row r="32" spans="1:28" s="140" customFormat="1">
      <c r="A32" s="139" t="s">
        <v>2226</v>
      </c>
      <c r="B32" s="142">
        <v>1</v>
      </c>
      <c r="C32" s="140">
        <v>1</v>
      </c>
      <c r="D32" s="140">
        <v>1</v>
      </c>
      <c r="G32" s="140">
        <v>1</v>
      </c>
      <c r="N32" s="140">
        <v>1</v>
      </c>
      <c r="O32" s="140">
        <v>1</v>
      </c>
      <c r="AA32" s="140">
        <f t="shared" si="0"/>
        <v>6</v>
      </c>
      <c r="AB32" s="141">
        <v>0.01</v>
      </c>
    </row>
    <row r="33" spans="1:28" s="140" customFormat="1" ht="30">
      <c r="A33" s="139" t="s">
        <v>2529</v>
      </c>
      <c r="B33" s="142"/>
      <c r="T33" s="140">
        <v>1</v>
      </c>
      <c r="Z33" s="140">
        <v>1</v>
      </c>
      <c r="AA33" s="140">
        <f t="shared" si="0"/>
        <v>2</v>
      </c>
      <c r="AB33" s="141">
        <v>1E-3</v>
      </c>
    </row>
    <row r="34" spans="1:28" s="140" customFormat="1" ht="30">
      <c r="A34" s="139" t="s">
        <v>1804</v>
      </c>
      <c r="B34" s="142"/>
      <c r="F34" s="140">
        <v>1</v>
      </c>
      <c r="AA34" s="140">
        <f t="shared" si="0"/>
        <v>1</v>
      </c>
      <c r="AB34" s="141">
        <v>1E-3</v>
      </c>
    </row>
    <row r="35" spans="1:28" s="140" customFormat="1">
      <c r="A35" s="139" t="s">
        <v>1829</v>
      </c>
      <c r="B35" s="142"/>
      <c r="D35" s="140">
        <v>1</v>
      </c>
      <c r="AA35" s="140">
        <f t="shared" si="0"/>
        <v>1</v>
      </c>
      <c r="AB35" s="141">
        <v>1E-3</v>
      </c>
    </row>
    <row r="36" spans="1:28" s="140" customFormat="1" ht="30">
      <c r="A36" s="139" t="s">
        <v>1836</v>
      </c>
      <c r="B36" s="142"/>
      <c r="L36" s="140">
        <v>1</v>
      </c>
      <c r="Q36" s="140">
        <v>1</v>
      </c>
      <c r="S36" s="140">
        <v>1</v>
      </c>
      <c r="W36" s="140">
        <v>1</v>
      </c>
      <c r="Y36" s="140">
        <v>1</v>
      </c>
      <c r="Z36" s="140">
        <v>1</v>
      </c>
      <c r="AA36" s="140">
        <f t="shared" si="0"/>
        <v>6</v>
      </c>
      <c r="AB36" s="141">
        <v>5.0000000000000001E-3</v>
      </c>
    </row>
    <row r="37" spans="1:28" s="140" customFormat="1" ht="30">
      <c r="A37" s="139" t="s">
        <v>2371</v>
      </c>
      <c r="B37" s="142"/>
      <c r="X37" s="140">
        <v>1</v>
      </c>
      <c r="Y37" s="140">
        <v>1</v>
      </c>
      <c r="Z37" s="140">
        <v>1</v>
      </c>
      <c r="AA37" s="140">
        <f t="shared" si="0"/>
        <v>3</v>
      </c>
      <c r="AB37" s="141">
        <v>1E-3</v>
      </c>
    </row>
    <row r="38" spans="1:28" s="140" customFormat="1">
      <c r="A38" s="139" t="s">
        <v>2530</v>
      </c>
      <c r="B38" s="142"/>
      <c r="C38" s="140">
        <v>1</v>
      </c>
      <c r="U38" s="140">
        <v>1</v>
      </c>
      <c r="AA38" s="140">
        <f t="shared" si="0"/>
        <v>2</v>
      </c>
      <c r="AB38" s="141">
        <v>0.02</v>
      </c>
    </row>
    <row r="39" spans="1:28" s="140" customFormat="1">
      <c r="A39" s="139" t="s">
        <v>1820</v>
      </c>
      <c r="B39" s="142">
        <v>1</v>
      </c>
      <c r="C39" s="140">
        <v>1</v>
      </c>
      <c r="D39" s="140">
        <v>1</v>
      </c>
      <c r="E39" s="140">
        <v>1</v>
      </c>
      <c r="F39" s="140">
        <v>1</v>
      </c>
      <c r="G39" s="140">
        <v>1</v>
      </c>
      <c r="H39" s="140">
        <v>1</v>
      </c>
      <c r="I39" s="140">
        <v>1</v>
      </c>
      <c r="L39" s="140">
        <v>1</v>
      </c>
      <c r="M39" s="140">
        <v>1</v>
      </c>
      <c r="O39" s="140">
        <v>1</v>
      </c>
      <c r="P39" s="140">
        <v>1</v>
      </c>
      <c r="Q39" s="140">
        <v>1</v>
      </c>
      <c r="R39" s="140">
        <v>1</v>
      </c>
      <c r="S39" s="140">
        <v>1</v>
      </c>
      <c r="T39" s="140">
        <v>1</v>
      </c>
      <c r="U39" s="140">
        <v>1</v>
      </c>
      <c r="V39" s="140">
        <v>1</v>
      </c>
      <c r="X39" s="140">
        <v>1</v>
      </c>
      <c r="Z39" s="140">
        <v>1</v>
      </c>
      <c r="AA39" s="140">
        <f t="shared" si="0"/>
        <v>20</v>
      </c>
      <c r="AB39" s="141">
        <v>0.02</v>
      </c>
    </row>
    <row r="40" spans="1:28" s="140" customFormat="1">
      <c r="A40" s="139" t="s">
        <v>1809</v>
      </c>
      <c r="B40" s="142"/>
      <c r="E40" s="140">
        <v>1</v>
      </c>
      <c r="G40" s="140">
        <v>1</v>
      </c>
      <c r="H40" s="140">
        <v>1</v>
      </c>
      <c r="I40" s="140">
        <v>1</v>
      </c>
      <c r="J40" s="140">
        <v>1</v>
      </c>
      <c r="K40" s="140">
        <v>1</v>
      </c>
      <c r="L40" s="140">
        <v>1</v>
      </c>
      <c r="M40" s="140">
        <v>1</v>
      </c>
      <c r="N40" s="140">
        <v>1</v>
      </c>
      <c r="O40" s="140">
        <v>1</v>
      </c>
      <c r="P40" s="140">
        <v>1</v>
      </c>
      <c r="Q40" s="140">
        <v>1</v>
      </c>
      <c r="R40" s="140">
        <v>1</v>
      </c>
      <c r="S40" s="140">
        <v>1</v>
      </c>
      <c r="T40" s="140">
        <v>1</v>
      </c>
      <c r="U40" s="140">
        <v>1</v>
      </c>
      <c r="V40" s="140">
        <v>1</v>
      </c>
      <c r="W40" s="140">
        <v>1</v>
      </c>
      <c r="X40" s="140">
        <v>1</v>
      </c>
      <c r="Y40" s="140">
        <v>1</v>
      </c>
      <c r="Z40" s="140">
        <v>1</v>
      </c>
      <c r="AA40" s="140">
        <f t="shared" si="0"/>
        <v>21</v>
      </c>
      <c r="AB40" s="141">
        <v>0.06</v>
      </c>
    </row>
    <row r="41" spans="1:28" s="140" customFormat="1">
      <c r="A41" s="139" t="s">
        <v>1801</v>
      </c>
      <c r="B41" s="142">
        <v>1</v>
      </c>
      <c r="C41" s="140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>
        <v>1</v>
      </c>
      <c r="K41" s="140">
        <v>1</v>
      </c>
      <c r="L41" s="140">
        <v>1</v>
      </c>
      <c r="N41" s="140">
        <v>1</v>
      </c>
      <c r="O41" s="140">
        <v>1</v>
      </c>
      <c r="P41" s="140">
        <v>1</v>
      </c>
      <c r="Q41" s="140">
        <v>1</v>
      </c>
      <c r="R41" s="140">
        <v>1</v>
      </c>
      <c r="S41" s="140">
        <v>1</v>
      </c>
      <c r="T41" s="140">
        <v>1</v>
      </c>
      <c r="U41" s="140">
        <v>1</v>
      </c>
      <c r="V41" s="140">
        <v>1</v>
      </c>
      <c r="W41" s="140">
        <v>1</v>
      </c>
      <c r="X41" s="140">
        <v>1</v>
      </c>
      <c r="Y41" s="140">
        <v>1</v>
      </c>
      <c r="Z41" s="140">
        <v>1</v>
      </c>
      <c r="AA41" s="140">
        <f t="shared" si="0"/>
        <v>24</v>
      </c>
      <c r="AB41" s="141">
        <v>0.05</v>
      </c>
    </row>
    <row r="42" spans="1:28" s="140" customFormat="1" ht="30">
      <c r="A42" s="139" t="s">
        <v>2309</v>
      </c>
      <c r="B42" s="142">
        <v>1</v>
      </c>
      <c r="E42" s="140">
        <v>1</v>
      </c>
      <c r="F42" s="140">
        <v>1</v>
      </c>
      <c r="M42" s="140">
        <v>1</v>
      </c>
      <c r="O42" s="140">
        <v>1</v>
      </c>
      <c r="Y42" s="140">
        <v>1</v>
      </c>
      <c r="AA42" s="140">
        <f t="shared" si="0"/>
        <v>6</v>
      </c>
      <c r="AB42" s="141">
        <v>0.01</v>
      </c>
    </row>
    <row r="43" spans="1:28" s="140" customFormat="1" ht="30">
      <c r="A43" s="139" t="s">
        <v>2278</v>
      </c>
      <c r="B43" s="142"/>
      <c r="E43" s="140">
        <v>1</v>
      </c>
      <c r="I43" s="140">
        <v>1</v>
      </c>
      <c r="J43" s="140">
        <v>1</v>
      </c>
      <c r="M43" s="140">
        <v>1</v>
      </c>
      <c r="O43" s="140">
        <v>1</v>
      </c>
      <c r="Q43" s="140">
        <v>1</v>
      </c>
      <c r="R43" s="140">
        <v>1</v>
      </c>
      <c r="S43" s="140">
        <v>1</v>
      </c>
      <c r="W43" s="140">
        <v>1</v>
      </c>
      <c r="X43" s="140">
        <v>1</v>
      </c>
      <c r="Z43" s="140">
        <v>1</v>
      </c>
      <c r="AA43" s="140">
        <f t="shared" si="0"/>
        <v>11</v>
      </c>
      <c r="AB43" s="141">
        <v>5.0000000000000001E-3</v>
      </c>
    </row>
    <row r="44" spans="1:28" s="140" customFormat="1">
      <c r="A44" s="139" t="s">
        <v>1812</v>
      </c>
      <c r="B44" s="142"/>
      <c r="E44" s="140">
        <v>1</v>
      </c>
      <c r="F44" s="140">
        <v>1</v>
      </c>
      <c r="G44" s="140">
        <v>1</v>
      </c>
      <c r="H44" s="140">
        <v>1</v>
      </c>
      <c r="J44" s="140">
        <v>1</v>
      </c>
      <c r="K44" s="140">
        <v>1</v>
      </c>
      <c r="O44" s="140">
        <v>1</v>
      </c>
      <c r="P44" s="140">
        <v>1</v>
      </c>
      <c r="T44" s="140">
        <v>1</v>
      </c>
      <c r="V44" s="140">
        <v>1</v>
      </c>
      <c r="AA44" s="140">
        <f t="shared" si="0"/>
        <v>10</v>
      </c>
      <c r="AB44" s="141">
        <v>0.01</v>
      </c>
    </row>
    <row r="45" spans="1:28" s="140" customFormat="1">
      <c r="A45" s="139" t="s">
        <v>1822</v>
      </c>
      <c r="B45" s="142">
        <v>1</v>
      </c>
      <c r="C45" s="140">
        <v>1</v>
      </c>
      <c r="D45" s="140">
        <v>1</v>
      </c>
      <c r="F45" s="140">
        <v>1</v>
      </c>
      <c r="G45" s="140">
        <v>1</v>
      </c>
      <c r="H45" s="140">
        <v>1</v>
      </c>
      <c r="I45" s="140">
        <v>1</v>
      </c>
      <c r="K45" s="140">
        <v>1</v>
      </c>
      <c r="L45" s="140">
        <v>1</v>
      </c>
      <c r="M45" s="140">
        <v>1</v>
      </c>
      <c r="N45" s="140">
        <v>1</v>
      </c>
      <c r="O45" s="140">
        <v>1</v>
      </c>
      <c r="P45" s="140">
        <v>1</v>
      </c>
      <c r="Q45" s="140">
        <v>1</v>
      </c>
      <c r="R45" s="140">
        <v>1</v>
      </c>
      <c r="S45" s="140">
        <v>1</v>
      </c>
      <c r="T45" s="140">
        <v>1</v>
      </c>
      <c r="V45" s="140">
        <v>1</v>
      </c>
      <c r="W45" s="140">
        <v>1</v>
      </c>
      <c r="X45" s="140">
        <v>1</v>
      </c>
      <c r="Y45" s="140">
        <v>1</v>
      </c>
      <c r="Z45" s="140">
        <v>1</v>
      </c>
      <c r="AA45" s="140">
        <f t="shared" si="0"/>
        <v>22</v>
      </c>
      <c r="AB45" s="141">
        <v>0.05</v>
      </c>
    </row>
    <row r="46" spans="1:28" s="140" customFormat="1">
      <c r="A46" s="139" t="s">
        <v>1819</v>
      </c>
      <c r="B46" s="139"/>
      <c r="C46" s="140">
        <v>1</v>
      </c>
      <c r="F46" s="140">
        <v>1</v>
      </c>
      <c r="K46" s="140">
        <v>1</v>
      </c>
      <c r="N46" s="140">
        <v>1</v>
      </c>
      <c r="AA46" s="140">
        <f t="shared" si="0"/>
        <v>4</v>
      </c>
      <c r="AB46" s="141">
        <v>0.01</v>
      </c>
    </row>
    <row r="47" spans="1:28" s="140" customFormat="1">
      <c r="A47" s="139" t="s">
        <v>1800</v>
      </c>
      <c r="B47" s="139">
        <v>1</v>
      </c>
      <c r="C47" s="140">
        <v>1</v>
      </c>
      <c r="D47" s="140">
        <v>1</v>
      </c>
      <c r="F47" s="140">
        <v>1</v>
      </c>
      <c r="G47" s="140">
        <v>1</v>
      </c>
      <c r="H47" s="140">
        <v>1</v>
      </c>
      <c r="I47" s="140">
        <v>1</v>
      </c>
      <c r="J47" s="140">
        <v>1</v>
      </c>
      <c r="K47" s="140">
        <v>1</v>
      </c>
      <c r="L47" s="140">
        <v>1</v>
      </c>
      <c r="M47" s="140">
        <v>1</v>
      </c>
      <c r="N47" s="140">
        <v>1</v>
      </c>
      <c r="O47" s="140">
        <v>1</v>
      </c>
      <c r="P47" s="140">
        <v>1</v>
      </c>
      <c r="Q47" s="140">
        <v>1</v>
      </c>
      <c r="R47" s="140">
        <v>1</v>
      </c>
      <c r="S47" s="140">
        <v>1</v>
      </c>
      <c r="T47" s="140">
        <v>1</v>
      </c>
      <c r="U47" s="140">
        <v>1</v>
      </c>
      <c r="W47" s="140">
        <v>1</v>
      </c>
      <c r="X47" s="140">
        <v>1</v>
      </c>
      <c r="Y47" s="140">
        <v>1</v>
      </c>
      <c r="Z47" s="140">
        <v>1</v>
      </c>
      <c r="AA47" s="140">
        <f t="shared" si="0"/>
        <v>23</v>
      </c>
      <c r="AB47" s="141">
        <v>0.1</v>
      </c>
    </row>
    <row r="48" spans="1:28" s="140" customFormat="1" ht="30">
      <c r="A48" s="139" t="s">
        <v>2266</v>
      </c>
      <c r="B48" s="139"/>
      <c r="C48" s="140">
        <v>1</v>
      </c>
      <c r="D48" s="140">
        <v>1</v>
      </c>
      <c r="G48" s="140">
        <v>1</v>
      </c>
      <c r="H48" s="140">
        <v>1</v>
      </c>
      <c r="I48" s="140">
        <v>1</v>
      </c>
      <c r="K48" s="140">
        <v>1</v>
      </c>
      <c r="L48" s="140">
        <v>1</v>
      </c>
      <c r="M48" s="140">
        <v>1</v>
      </c>
      <c r="R48" s="140">
        <v>1</v>
      </c>
      <c r="Z48" s="140">
        <v>1</v>
      </c>
      <c r="AA48" s="140">
        <f t="shared" si="0"/>
        <v>10</v>
      </c>
      <c r="AB48" s="141">
        <v>7.0000000000000007E-2</v>
      </c>
    </row>
    <row r="49" spans="1:28" s="140" customFormat="1" ht="30">
      <c r="A49" s="139" t="s">
        <v>1837</v>
      </c>
      <c r="B49" s="139"/>
      <c r="E49" s="140">
        <v>1</v>
      </c>
      <c r="G49" s="140">
        <v>1</v>
      </c>
      <c r="H49" s="140">
        <v>1</v>
      </c>
      <c r="I49" s="140">
        <v>1</v>
      </c>
      <c r="AA49" s="140">
        <f t="shared" si="0"/>
        <v>4</v>
      </c>
      <c r="AB49" s="141">
        <v>1E-3</v>
      </c>
    </row>
    <row r="50" spans="1:28" s="140" customFormat="1" ht="30">
      <c r="A50" s="139" t="s">
        <v>2230</v>
      </c>
      <c r="B50" s="139"/>
      <c r="F50" s="140">
        <v>1</v>
      </c>
      <c r="G50" s="140">
        <v>1</v>
      </c>
      <c r="I50" s="140">
        <v>1</v>
      </c>
      <c r="J50" s="140">
        <v>1</v>
      </c>
      <c r="K50" s="140">
        <v>1</v>
      </c>
      <c r="M50" s="140">
        <v>1</v>
      </c>
      <c r="N50" s="140">
        <v>1</v>
      </c>
      <c r="O50" s="140">
        <v>1</v>
      </c>
      <c r="P50" s="140">
        <v>1</v>
      </c>
      <c r="Q50" s="140">
        <v>1</v>
      </c>
      <c r="R50" s="140">
        <v>1</v>
      </c>
      <c r="S50" s="140">
        <v>1</v>
      </c>
      <c r="T50" s="140">
        <v>1</v>
      </c>
      <c r="U50" s="140">
        <v>1</v>
      </c>
      <c r="V50" s="140">
        <v>1</v>
      </c>
      <c r="W50" s="140">
        <v>1</v>
      </c>
      <c r="X50" s="140">
        <v>1</v>
      </c>
      <c r="Y50" s="140">
        <v>1</v>
      </c>
      <c r="Z50" s="140">
        <v>1</v>
      </c>
      <c r="AA50" s="140">
        <f t="shared" si="0"/>
        <v>19</v>
      </c>
      <c r="AB50" s="141">
        <v>0.01</v>
      </c>
    </row>
    <row r="51" spans="1:28" s="140" customFormat="1" ht="30">
      <c r="A51" s="139" t="s">
        <v>1816</v>
      </c>
      <c r="B51" s="143"/>
      <c r="G51" s="140">
        <v>1</v>
      </c>
      <c r="P51" s="140">
        <v>1</v>
      </c>
      <c r="R51" s="140">
        <v>1</v>
      </c>
      <c r="W51" s="140">
        <v>1</v>
      </c>
      <c r="X51" s="140">
        <v>1</v>
      </c>
      <c r="Y51" s="140">
        <v>1</v>
      </c>
      <c r="AA51" s="140">
        <f t="shared" si="0"/>
        <v>6</v>
      </c>
      <c r="AB51" s="141">
        <v>0.01</v>
      </c>
    </row>
    <row r="52" spans="1:28" s="140" customFormat="1" ht="30">
      <c r="A52" s="139" t="s">
        <v>2285</v>
      </c>
      <c r="B52" s="143"/>
      <c r="H52" s="140">
        <v>1</v>
      </c>
      <c r="AA52" s="140">
        <f t="shared" si="0"/>
        <v>1</v>
      </c>
      <c r="AB52" s="141">
        <v>5.0000000000000001E-3</v>
      </c>
    </row>
    <row r="53" spans="1:28" s="140" customFormat="1">
      <c r="A53" s="139" t="s">
        <v>2449</v>
      </c>
      <c r="B53" s="143"/>
      <c r="H53" s="140">
        <v>1</v>
      </c>
      <c r="AA53" s="140">
        <f t="shared" si="0"/>
        <v>1</v>
      </c>
      <c r="AB53" s="141">
        <v>1E-3</v>
      </c>
    </row>
    <row r="54" spans="1:28" s="140" customFormat="1" ht="30">
      <c r="A54" s="139" t="s">
        <v>2306</v>
      </c>
      <c r="B54" s="139"/>
      <c r="J54" s="140">
        <v>1</v>
      </c>
      <c r="L54" s="140">
        <v>1</v>
      </c>
      <c r="P54" s="140">
        <v>1</v>
      </c>
      <c r="Q54" s="140">
        <v>1</v>
      </c>
      <c r="T54" s="140">
        <v>1</v>
      </c>
      <c r="U54" s="140">
        <v>1</v>
      </c>
      <c r="W54" s="140">
        <v>1</v>
      </c>
      <c r="Y54" s="140">
        <v>1</v>
      </c>
      <c r="Z54" s="140">
        <v>1</v>
      </c>
      <c r="AA54" s="140">
        <f t="shared" si="0"/>
        <v>9</v>
      </c>
      <c r="AB54" s="141">
        <v>5.0000000000000001E-3</v>
      </c>
    </row>
    <row r="55" spans="1:28" s="140" customFormat="1" ht="30">
      <c r="A55" s="139" t="s">
        <v>2229</v>
      </c>
      <c r="B55" s="144"/>
      <c r="C55" s="144"/>
      <c r="D55" s="144"/>
      <c r="E55" s="144"/>
      <c r="F55" s="144"/>
      <c r="G55" s="144"/>
      <c r="H55" s="144"/>
      <c r="I55" s="144"/>
      <c r="J55" s="144">
        <v>1</v>
      </c>
      <c r="K55" s="144"/>
      <c r="L55" s="144"/>
      <c r="M55" s="144">
        <v>1</v>
      </c>
      <c r="N55" s="144">
        <v>1</v>
      </c>
      <c r="O55" s="144">
        <v>1</v>
      </c>
      <c r="P55" s="144"/>
      <c r="Q55" s="144"/>
      <c r="R55" s="144"/>
      <c r="S55" s="144"/>
      <c r="T55" s="144"/>
      <c r="U55" s="144">
        <v>1</v>
      </c>
      <c r="V55" s="144">
        <v>1</v>
      </c>
      <c r="W55" s="144">
        <v>1</v>
      </c>
      <c r="X55" s="144"/>
      <c r="Y55" s="144"/>
      <c r="Z55" s="144"/>
      <c r="AA55" s="140">
        <f t="shared" si="0"/>
        <v>7</v>
      </c>
      <c r="AB55" s="144">
        <v>2</v>
      </c>
    </row>
    <row r="56" spans="1:28" s="140" customFormat="1">
      <c r="A56" s="139" t="s">
        <v>1825</v>
      </c>
      <c r="B56" s="139"/>
      <c r="K56" s="140">
        <v>1</v>
      </c>
      <c r="L56" s="140">
        <v>1</v>
      </c>
      <c r="M56" s="140">
        <v>1</v>
      </c>
      <c r="N56" s="140">
        <v>1</v>
      </c>
      <c r="O56" s="140">
        <v>1</v>
      </c>
      <c r="P56" s="140">
        <v>1</v>
      </c>
      <c r="S56" s="140">
        <v>1</v>
      </c>
      <c r="X56" s="140">
        <v>1</v>
      </c>
      <c r="Y56" s="140">
        <v>1</v>
      </c>
      <c r="AA56" s="140">
        <f t="shared" si="0"/>
        <v>9</v>
      </c>
      <c r="AB56" s="141">
        <v>1E-3</v>
      </c>
    </row>
    <row r="57" spans="1:28" s="140" customFormat="1" ht="30">
      <c r="A57" s="139" t="s">
        <v>1834</v>
      </c>
      <c r="B57" s="143"/>
      <c r="N57" s="140">
        <v>1</v>
      </c>
      <c r="Z57" s="140">
        <v>1</v>
      </c>
      <c r="AA57" s="140">
        <f t="shared" si="0"/>
        <v>2</v>
      </c>
      <c r="AB57" s="141">
        <v>1E-3</v>
      </c>
    </row>
    <row r="58" spans="1:28" s="140" customFormat="1" ht="30">
      <c r="A58" s="139" t="s">
        <v>1805</v>
      </c>
      <c r="B58" s="139"/>
      <c r="Q58" s="140">
        <v>1</v>
      </c>
      <c r="V58" s="140">
        <v>1</v>
      </c>
      <c r="AA58" s="140">
        <f t="shared" si="0"/>
        <v>2</v>
      </c>
      <c r="AB58" s="141">
        <v>1E-3</v>
      </c>
    </row>
    <row r="59" spans="1:28" s="140" customFormat="1" ht="30">
      <c r="A59" s="139" t="s">
        <v>2292</v>
      </c>
      <c r="B59" s="139"/>
      <c r="Q59" s="140">
        <v>1</v>
      </c>
      <c r="R59" s="140">
        <v>1</v>
      </c>
      <c r="V59" s="140">
        <v>1</v>
      </c>
      <c r="W59" s="140">
        <v>1</v>
      </c>
      <c r="AA59" s="140">
        <f t="shared" si="0"/>
        <v>4</v>
      </c>
      <c r="AB59" s="141">
        <v>0.01</v>
      </c>
    </row>
    <row r="60" spans="1:28" s="140" customFormat="1" ht="30">
      <c r="A60" s="139" t="s">
        <v>1797</v>
      </c>
      <c r="Z60" s="140">
        <v>1</v>
      </c>
      <c r="AA60" s="140">
        <f t="shared" si="0"/>
        <v>1</v>
      </c>
      <c r="AB60" s="141">
        <v>1E-3</v>
      </c>
    </row>
    <row r="61" spans="1:28" s="140" customFormat="1" ht="30">
      <c r="A61" s="139" t="s">
        <v>2318</v>
      </c>
      <c r="Z61" s="140">
        <v>1</v>
      </c>
      <c r="AA61" s="140">
        <f t="shared" si="0"/>
        <v>1</v>
      </c>
      <c r="AB61" s="141">
        <v>1E-3</v>
      </c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2A00-000000000000}">
      <formula1>DESC_LATIN</formula1>
    </dataValidation>
    <dataValidation type="list" allowBlank="1" showInputMessage="1" showErrorMessage="1" sqref="A20:A114" xr:uid="{00000000-0002-0000-2A00-000001000000}">
      <formula1>$A$244:$A$503</formula1>
    </dataValidation>
    <dataValidation type="list" allowBlank="1" showInputMessage="1" showErrorMessage="1" sqref="B115:AA194" xr:uid="{00000000-0002-0000-2A00-000002000000}">
      <formula1>$A$241:$A$243</formula1>
    </dataValidation>
    <dataValidation type="list" allowBlank="1" showInputMessage="1" showErrorMessage="1" sqref="B20:Z114 B12:Z16" xr:uid="{00000000-0002-0000-2A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4000000}">
          <x14:formula1>
            <xm:f>'N:\Exception_ LTMN Working Data\Templates\[Ainsdale_LTMN_Vegetation_2012_checked_alldata.xlsx]Whole site species list &amp; BAPs'!#REF!</xm:f>
          </x14:formula1>
          <xm:sqref>L5:O5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9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3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2267</v>
      </c>
      <c r="B3" s="172"/>
      <c r="C3" s="172"/>
      <c r="D3" s="172"/>
      <c r="E3" s="172"/>
      <c r="F3" s="172"/>
      <c r="G3" s="172"/>
      <c r="H3" s="172" t="s">
        <v>2214</v>
      </c>
      <c r="I3" s="172" t="s">
        <v>2214</v>
      </c>
      <c r="J3" s="172"/>
      <c r="K3" s="172" t="s">
        <v>2214</v>
      </c>
      <c r="L3" s="172"/>
      <c r="M3" s="172"/>
      <c r="N3" s="172"/>
      <c r="O3" s="172" t="s">
        <v>2214</v>
      </c>
      <c r="P3" s="172"/>
      <c r="Q3" s="172" t="s">
        <v>2214</v>
      </c>
      <c r="R3" s="172"/>
      <c r="S3" s="172" t="s">
        <v>2214</v>
      </c>
      <c r="T3" s="172" t="s">
        <v>2214</v>
      </c>
      <c r="U3" s="172"/>
      <c r="V3" s="172" t="s">
        <v>2214</v>
      </c>
      <c r="W3" s="172"/>
      <c r="X3" s="172"/>
      <c r="Y3" s="172"/>
      <c r="Z3" s="172" t="s">
        <v>2214</v>
      </c>
      <c r="AA3" s="173">
        <v>1E-3</v>
      </c>
    </row>
    <row r="4" spans="1:28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/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2B00-000000000000}">
      <formula1>$A$241:$A$243</formula1>
    </dataValidation>
    <dataValidation type="list" allowBlank="1" showInputMessage="1" showErrorMessage="1" sqref="B3:Z4 B6:Z47" xr:uid="{00000000-0002-0000-2B00-000001000000}">
      <formula1>$A$55:$A$56</formula1>
    </dataValidation>
  </dataValidations>
  <pageMargins left="0.69930555555555596" right="0.69930555555555596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0"/>
  <dimension ref="A1:AB515"/>
  <sheetViews>
    <sheetView topLeftCell="A13" zoomScale="60" zoomScaleNormal="60" workbookViewId="0">
      <selection activeCell="A20" sqref="A20:AB42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28</v>
      </c>
      <c r="K2" s="323" t="s">
        <v>1771</v>
      </c>
      <c r="L2" s="324"/>
      <c r="M2" s="324"/>
      <c r="N2" s="325"/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22</v>
      </c>
      <c r="C5" s="342"/>
      <c r="D5" s="341">
        <v>3</v>
      </c>
      <c r="E5" s="342"/>
      <c r="F5" s="341">
        <v>23</v>
      </c>
      <c r="G5" s="342"/>
      <c r="H5" s="341">
        <v>320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2522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15</v>
      </c>
      <c r="C11" s="130">
        <v>10.5</v>
      </c>
      <c r="D11" s="130">
        <v>11</v>
      </c>
      <c r="E11" s="130">
        <v>18</v>
      </c>
      <c r="F11" s="130">
        <v>7</v>
      </c>
      <c r="G11" s="130">
        <v>27</v>
      </c>
      <c r="H11" s="130">
        <v>5.5</v>
      </c>
      <c r="I11" s="130">
        <v>12</v>
      </c>
      <c r="J11" s="130">
        <v>21</v>
      </c>
      <c r="K11" s="130">
        <v>11.5</v>
      </c>
      <c r="L11" s="130">
        <v>15</v>
      </c>
      <c r="M11" s="130">
        <v>6</v>
      </c>
      <c r="N11" s="130">
        <v>12</v>
      </c>
      <c r="O11" s="130">
        <v>37</v>
      </c>
      <c r="P11" s="130">
        <v>22</v>
      </c>
      <c r="Q11" s="130">
        <v>9</v>
      </c>
      <c r="R11" s="130">
        <v>11</v>
      </c>
      <c r="S11" s="130">
        <v>11</v>
      </c>
      <c r="T11" s="130">
        <v>16</v>
      </c>
      <c r="U11" s="130">
        <v>16</v>
      </c>
      <c r="V11" s="130">
        <v>26.5</v>
      </c>
      <c r="W11" s="130">
        <v>19</v>
      </c>
      <c r="X11" s="130">
        <v>20</v>
      </c>
      <c r="Y11" s="130">
        <v>12</v>
      </c>
      <c r="Z11" s="130">
        <v>4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/>
      <c r="G14" s="133"/>
      <c r="H14" s="133"/>
      <c r="I14" s="133">
        <v>1</v>
      </c>
      <c r="J14" s="133"/>
      <c r="K14" s="133">
        <v>1</v>
      </c>
      <c r="L14" s="133"/>
      <c r="M14" s="133"/>
      <c r="N14" s="133"/>
      <c r="O14" s="133"/>
      <c r="P14" s="133"/>
      <c r="Q14" s="133">
        <v>1</v>
      </c>
      <c r="R14" s="133">
        <v>1</v>
      </c>
      <c r="S14" s="133"/>
      <c r="T14" s="133">
        <v>1</v>
      </c>
      <c r="U14" s="133">
        <v>1</v>
      </c>
      <c r="V14" s="133">
        <v>1</v>
      </c>
      <c r="W14" s="133"/>
      <c r="X14" s="133"/>
      <c r="Y14" s="133">
        <v>1</v>
      </c>
      <c r="Z14" s="133">
        <v>1</v>
      </c>
      <c r="AA14" s="133">
        <f>COUNTIF(B14:Z14,"1")</f>
        <v>13</v>
      </c>
      <c r="AB14" s="134">
        <v>0.04</v>
      </c>
    </row>
    <row r="15" spans="1:28" ht="15.75">
      <c r="A15" s="129" t="s">
        <v>1794</v>
      </c>
      <c r="B15" s="133"/>
      <c r="C15" s="133"/>
      <c r="D15" s="133"/>
      <c r="E15" s="133"/>
      <c r="F15" s="133">
        <v>1</v>
      </c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1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/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24</v>
      </c>
      <c r="AB16" s="134">
        <v>0.02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2261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0.35</v>
      </c>
    </row>
    <row r="21" spans="1:28" s="140" customFormat="1">
      <c r="A21" s="139" t="s">
        <v>1828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0.02</v>
      </c>
    </row>
    <row r="22" spans="1:28" s="140" customFormat="1">
      <c r="A22" s="139" t="s">
        <v>1800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0.1</v>
      </c>
    </row>
    <row r="23" spans="1:28" s="140" customFormat="1">
      <c r="A23" s="139" t="s">
        <v>1817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23</v>
      </c>
      <c r="AB23" s="141">
        <v>0.05</v>
      </c>
    </row>
    <row r="24" spans="1:28" s="140" customFormat="1" ht="30">
      <c r="A24" s="139" t="s">
        <v>2263</v>
      </c>
      <c r="B24" s="142">
        <v>1</v>
      </c>
      <c r="C24" s="140">
        <v>1</v>
      </c>
      <c r="F24" s="140">
        <v>1</v>
      </c>
      <c r="L24" s="140">
        <v>1</v>
      </c>
      <c r="O24" s="140">
        <v>1</v>
      </c>
      <c r="P24" s="140">
        <v>1</v>
      </c>
      <c r="T24" s="140">
        <v>1</v>
      </c>
      <c r="U24" s="140">
        <v>1</v>
      </c>
      <c r="Y24" s="140">
        <v>1</v>
      </c>
      <c r="Z24" s="140">
        <v>1</v>
      </c>
      <c r="AA24" s="140">
        <f t="shared" si="0"/>
        <v>10</v>
      </c>
      <c r="AB24" s="141">
        <v>0.01</v>
      </c>
    </row>
    <row r="25" spans="1:28" s="140" customFormat="1" ht="30">
      <c r="A25" s="139" t="s">
        <v>1833</v>
      </c>
      <c r="B25" s="142">
        <v>1</v>
      </c>
      <c r="F25" s="140">
        <v>1</v>
      </c>
      <c r="R25" s="140">
        <v>1</v>
      </c>
      <c r="S25" s="140">
        <v>1</v>
      </c>
      <c r="W25" s="140">
        <v>1</v>
      </c>
      <c r="Y25" s="140">
        <v>1</v>
      </c>
      <c r="Z25" s="140">
        <v>1</v>
      </c>
      <c r="AA25" s="140">
        <f t="shared" si="0"/>
        <v>7</v>
      </c>
      <c r="AB25" s="141">
        <v>0.01</v>
      </c>
    </row>
    <row r="26" spans="1:28" s="140" customFormat="1">
      <c r="A26" s="139" t="s">
        <v>1813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W26" s="140">
        <v>1</v>
      </c>
      <c r="Y26" s="140">
        <v>1</v>
      </c>
      <c r="Z26" s="140">
        <v>1</v>
      </c>
      <c r="AA26" s="140">
        <f t="shared" si="0"/>
        <v>21</v>
      </c>
      <c r="AB26" s="141">
        <v>0.02</v>
      </c>
    </row>
    <row r="27" spans="1:28" s="140" customFormat="1" ht="30">
      <c r="A27" s="139" t="s">
        <v>2259</v>
      </c>
      <c r="B27" s="142"/>
      <c r="C27" s="140">
        <v>1</v>
      </c>
      <c r="D27" s="140">
        <v>1</v>
      </c>
      <c r="E27" s="140">
        <v>1</v>
      </c>
      <c r="F27" s="140">
        <v>1</v>
      </c>
      <c r="I27" s="140">
        <v>1</v>
      </c>
      <c r="J27" s="140">
        <v>1</v>
      </c>
      <c r="K27" s="140">
        <v>1</v>
      </c>
      <c r="M27" s="140">
        <v>1</v>
      </c>
      <c r="N27" s="140">
        <v>1</v>
      </c>
      <c r="O27" s="140">
        <v>1</v>
      </c>
      <c r="P27" s="140">
        <v>1</v>
      </c>
      <c r="S27" s="140">
        <v>1</v>
      </c>
      <c r="T27" s="140">
        <v>1</v>
      </c>
      <c r="X27" s="140">
        <v>1</v>
      </c>
      <c r="Y27" s="140">
        <v>1</v>
      </c>
      <c r="Z27" s="140">
        <v>1</v>
      </c>
      <c r="AA27" s="140">
        <f t="shared" si="0"/>
        <v>16</v>
      </c>
      <c r="AB27" s="141">
        <v>0.04</v>
      </c>
    </row>
    <row r="28" spans="1:28" s="140" customFormat="1" ht="30">
      <c r="A28" s="139" t="s">
        <v>1808</v>
      </c>
      <c r="B28" s="142"/>
      <c r="C28" s="140">
        <v>1</v>
      </c>
      <c r="K28" s="140">
        <v>1</v>
      </c>
      <c r="S28" s="140">
        <v>1</v>
      </c>
      <c r="T28" s="140">
        <v>1</v>
      </c>
      <c r="Y28" s="140">
        <v>1</v>
      </c>
      <c r="AA28" s="140">
        <f t="shared" si="0"/>
        <v>5</v>
      </c>
      <c r="AB28" s="141">
        <v>0.02</v>
      </c>
    </row>
    <row r="29" spans="1:28" s="140" customFormat="1">
      <c r="A29" s="139" t="s">
        <v>1806</v>
      </c>
      <c r="B29" s="142"/>
      <c r="D29" s="140">
        <v>1</v>
      </c>
      <c r="E29" s="140">
        <v>1</v>
      </c>
      <c r="J29" s="140">
        <v>1</v>
      </c>
      <c r="K29" s="140">
        <v>1</v>
      </c>
      <c r="O29" s="140">
        <v>1</v>
      </c>
      <c r="S29" s="140">
        <v>1</v>
      </c>
      <c r="Z29" s="140">
        <v>1</v>
      </c>
      <c r="AA29" s="140">
        <f t="shared" si="0"/>
        <v>7</v>
      </c>
      <c r="AB29" s="141">
        <v>0.08</v>
      </c>
    </row>
    <row r="30" spans="1:28" s="140" customFormat="1">
      <c r="A30" s="139" t="s">
        <v>1835</v>
      </c>
      <c r="B30" s="142"/>
      <c r="D30" s="140">
        <v>1</v>
      </c>
      <c r="X30" s="140">
        <v>1</v>
      </c>
      <c r="AA30" s="140">
        <f t="shared" si="0"/>
        <v>2</v>
      </c>
      <c r="AB30" s="141">
        <v>1E-3</v>
      </c>
    </row>
    <row r="31" spans="1:28" s="140" customFormat="1">
      <c r="A31" s="139" t="s">
        <v>1807</v>
      </c>
      <c r="B31" s="142"/>
      <c r="C31" s="140">
        <v>1</v>
      </c>
      <c r="D31" s="140">
        <v>1</v>
      </c>
      <c r="F31" s="140">
        <v>1</v>
      </c>
      <c r="G31" s="140">
        <v>1</v>
      </c>
      <c r="H31" s="140">
        <v>1</v>
      </c>
      <c r="J31" s="140">
        <v>1</v>
      </c>
      <c r="K31" s="140">
        <v>1</v>
      </c>
      <c r="M31" s="140">
        <v>1</v>
      </c>
      <c r="N31" s="140">
        <v>1</v>
      </c>
      <c r="Q31" s="140">
        <v>1</v>
      </c>
      <c r="R31" s="140">
        <v>1</v>
      </c>
      <c r="U31" s="140">
        <v>1</v>
      </c>
      <c r="W31" s="140">
        <v>1</v>
      </c>
      <c r="AA31" s="140">
        <f t="shared" si="0"/>
        <v>13</v>
      </c>
      <c r="AB31" s="141">
        <v>0.02</v>
      </c>
    </row>
    <row r="32" spans="1:28" s="140" customFormat="1">
      <c r="A32" s="139" t="s">
        <v>1820</v>
      </c>
      <c r="B32" s="142"/>
      <c r="D32" s="140">
        <v>1</v>
      </c>
      <c r="E32" s="140">
        <v>1</v>
      </c>
      <c r="I32" s="140">
        <v>1</v>
      </c>
      <c r="J32" s="140">
        <v>1</v>
      </c>
      <c r="K32" s="140">
        <v>1</v>
      </c>
      <c r="L32" s="140">
        <v>1</v>
      </c>
      <c r="M32" s="140">
        <v>1</v>
      </c>
      <c r="N32" s="140">
        <v>1</v>
      </c>
      <c r="O32" s="140">
        <v>1</v>
      </c>
      <c r="P32" s="140">
        <v>1</v>
      </c>
      <c r="Q32" s="140">
        <v>1</v>
      </c>
      <c r="R32" s="140">
        <v>1</v>
      </c>
      <c r="S32" s="140">
        <v>1</v>
      </c>
      <c r="T32" s="140">
        <v>1</v>
      </c>
      <c r="U32" s="140">
        <v>1</v>
      </c>
      <c r="V32" s="140">
        <v>1</v>
      </c>
      <c r="W32" s="140">
        <v>1</v>
      </c>
      <c r="X32" s="140">
        <v>1</v>
      </c>
      <c r="Y32" s="140">
        <v>1</v>
      </c>
      <c r="Z32" s="140">
        <v>1</v>
      </c>
      <c r="AA32" s="140">
        <f t="shared" si="0"/>
        <v>20</v>
      </c>
      <c r="AB32" s="141">
        <v>0.01</v>
      </c>
    </row>
    <row r="33" spans="1:28" s="140" customFormat="1" ht="30">
      <c r="A33" s="139" t="s">
        <v>2257</v>
      </c>
      <c r="B33" s="142"/>
      <c r="C33" s="140">
        <v>1</v>
      </c>
      <c r="D33" s="140">
        <v>1</v>
      </c>
      <c r="W33" s="140">
        <v>1</v>
      </c>
      <c r="Y33" s="140">
        <v>1</v>
      </c>
      <c r="AA33" s="140">
        <f t="shared" si="0"/>
        <v>4</v>
      </c>
      <c r="AB33" s="141">
        <v>1E-3</v>
      </c>
    </row>
    <row r="34" spans="1:28" s="140" customFormat="1" ht="30">
      <c r="A34" s="139" t="s">
        <v>2266</v>
      </c>
      <c r="B34" s="142"/>
      <c r="C34" s="140">
        <v>1</v>
      </c>
      <c r="P34" s="140">
        <v>1</v>
      </c>
      <c r="Q34" s="140">
        <v>1</v>
      </c>
      <c r="R34" s="140">
        <v>1</v>
      </c>
      <c r="U34" s="140">
        <v>1</v>
      </c>
      <c r="V34" s="140">
        <v>1</v>
      </c>
      <c r="Z34" s="140">
        <v>1</v>
      </c>
      <c r="AA34" s="140">
        <f t="shared" si="0"/>
        <v>7</v>
      </c>
      <c r="AB34" s="141">
        <v>5.0000000000000001E-3</v>
      </c>
    </row>
    <row r="35" spans="1:28" s="140" customFormat="1" ht="30">
      <c r="A35" s="139" t="s">
        <v>2467</v>
      </c>
      <c r="B35" s="142"/>
      <c r="K35" s="140">
        <v>1</v>
      </c>
      <c r="T35" s="140">
        <v>1</v>
      </c>
      <c r="Y35" s="140">
        <v>1</v>
      </c>
      <c r="AA35" s="140">
        <f t="shared" si="0"/>
        <v>3</v>
      </c>
      <c r="AB35" s="141">
        <v>1E-3</v>
      </c>
    </row>
    <row r="36" spans="1:28" s="140" customFormat="1" ht="30">
      <c r="A36" s="139" t="s">
        <v>1834</v>
      </c>
      <c r="B36" s="142"/>
      <c r="U36" s="140">
        <v>1</v>
      </c>
      <c r="Z36" s="140">
        <v>1</v>
      </c>
      <c r="AA36" s="140">
        <f t="shared" si="0"/>
        <v>2</v>
      </c>
      <c r="AB36" s="141">
        <v>5.0000000000000001E-3</v>
      </c>
    </row>
    <row r="37" spans="1:28" s="140" customFormat="1" ht="30">
      <c r="A37" s="139" t="s">
        <v>2279</v>
      </c>
      <c r="B37" s="142"/>
      <c r="H37" s="140">
        <v>1</v>
      </c>
      <c r="I37" s="140">
        <v>1</v>
      </c>
      <c r="M37" s="140">
        <v>1</v>
      </c>
      <c r="N37" s="140">
        <v>1</v>
      </c>
      <c r="P37" s="140">
        <v>1</v>
      </c>
      <c r="Q37" s="140">
        <v>1</v>
      </c>
      <c r="U37" s="140">
        <v>1</v>
      </c>
      <c r="V37" s="140">
        <v>1</v>
      </c>
      <c r="AA37" s="140">
        <f t="shared" si="0"/>
        <v>8</v>
      </c>
      <c r="AB37" s="141">
        <v>3.0000000000000001E-3</v>
      </c>
    </row>
    <row r="38" spans="1:28" s="140" customFormat="1" ht="30">
      <c r="A38" s="139" t="s">
        <v>2300</v>
      </c>
      <c r="B38" s="142"/>
      <c r="H38" s="140">
        <v>1</v>
      </c>
      <c r="I38" s="140">
        <v>1</v>
      </c>
      <c r="L38" s="140">
        <v>1</v>
      </c>
      <c r="M38" s="140">
        <v>1</v>
      </c>
      <c r="N38" s="140">
        <v>1</v>
      </c>
      <c r="Q38" s="140">
        <v>1</v>
      </c>
      <c r="T38" s="140">
        <v>1</v>
      </c>
      <c r="U38" s="140">
        <v>1</v>
      </c>
      <c r="AA38" s="140">
        <f t="shared" si="0"/>
        <v>8</v>
      </c>
      <c r="AB38" s="141">
        <v>0.01</v>
      </c>
    </row>
    <row r="39" spans="1:28" s="140" customFormat="1" ht="30">
      <c r="A39" s="139" t="s">
        <v>2286</v>
      </c>
      <c r="B39" s="142"/>
      <c r="J39" s="140">
        <v>1</v>
      </c>
      <c r="T39" s="140">
        <v>1</v>
      </c>
      <c r="AA39" s="140">
        <f t="shared" si="0"/>
        <v>2</v>
      </c>
      <c r="AB39" s="141">
        <v>2E-3</v>
      </c>
    </row>
    <row r="40" spans="1:28" s="140" customFormat="1" ht="30">
      <c r="A40" s="139" t="s">
        <v>2523</v>
      </c>
      <c r="B40" s="142"/>
      <c r="R40" s="140">
        <v>1</v>
      </c>
      <c r="AA40" s="140">
        <f t="shared" si="0"/>
        <v>1</v>
      </c>
      <c r="AB40" s="141">
        <v>1E-3</v>
      </c>
    </row>
    <row r="41" spans="1:28" s="140" customFormat="1" ht="30">
      <c r="A41" s="139" t="s">
        <v>2372</v>
      </c>
      <c r="B41" s="142"/>
      <c r="H41" s="140">
        <v>1</v>
      </c>
      <c r="I41" s="140">
        <v>1</v>
      </c>
      <c r="J41" s="140">
        <v>1</v>
      </c>
      <c r="O41" s="140">
        <v>1</v>
      </c>
      <c r="AA41" s="140">
        <f t="shared" si="0"/>
        <v>4</v>
      </c>
      <c r="AB41" s="141">
        <v>1E-3</v>
      </c>
    </row>
    <row r="42" spans="1:28" s="140" customFormat="1" ht="30">
      <c r="A42" s="139" t="s">
        <v>2251</v>
      </c>
      <c r="B42" s="142"/>
      <c r="N42" s="140">
        <v>1</v>
      </c>
      <c r="AA42" s="140">
        <f t="shared" si="0"/>
        <v>1</v>
      </c>
      <c r="AB42" s="141">
        <v>1E-3</v>
      </c>
    </row>
    <row r="43" spans="1:28" s="140" customFormat="1">
      <c r="A43" s="139"/>
      <c r="B43" s="142"/>
      <c r="AA43" s="140">
        <f t="shared" si="0"/>
        <v>0</v>
      </c>
      <c r="AB43" s="141"/>
    </row>
    <row r="44" spans="1:28" s="140" customFormat="1">
      <c r="A44" s="139"/>
      <c r="B44" s="142"/>
      <c r="AA44" s="140">
        <f t="shared" si="0"/>
        <v>0</v>
      </c>
      <c r="AB44" s="141"/>
    </row>
    <row r="45" spans="1:28" s="140" customFormat="1">
      <c r="A45" s="139"/>
      <c r="B45" s="142"/>
      <c r="AA45" s="140">
        <f t="shared" si="0"/>
        <v>0</v>
      </c>
      <c r="AB45" s="141"/>
    </row>
    <row r="46" spans="1:28" s="140" customFormat="1">
      <c r="A46" s="139"/>
      <c r="B46" s="139"/>
      <c r="AA46" s="140">
        <f t="shared" si="0"/>
        <v>0</v>
      </c>
      <c r="AB46" s="141"/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2C00-000000000000}">
      <formula1>DESC_LATIN</formula1>
    </dataValidation>
    <dataValidation type="list" allowBlank="1" showInputMessage="1" showErrorMessage="1" sqref="A20:A114" xr:uid="{00000000-0002-0000-2C00-000001000000}">
      <formula1>$A$244:$A$503</formula1>
    </dataValidation>
    <dataValidation type="list" allowBlank="1" showInputMessage="1" showErrorMessage="1" sqref="B115:AA194" xr:uid="{00000000-0002-0000-2C00-000002000000}">
      <formula1>$A$241:$A$243</formula1>
    </dataValidation>
    <dataValidation type="list" allowBlank="1" showInputMessage="1" showErrorMessage="1" sqref="B20:Z114 B12:Z16" xr:uid="{00000000-0002-0000-2C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4000000}">
          <x14:formula1>
            <xm:f>'N:\Exception_ LTMN Working Data\Templates\[Ainsdale_LTMN_Vegetation_2012_checked_alldata.xlsx]Whole site species list &amp; BAPs'!#REF!</xm:f>
          </x14:formula1>
          <xm:sqref>L5:O5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4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6" sqref="A6:AA7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26</v>
      </c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7">
      <c r="A4" s="172" t="s">
        <v>2498</v>
      </c>
      <c r="B4" s="198" t="s">
        <v>2214</v>
      </c>
      <c r="C4" s="198" t="s">
        <v>2214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/>
    </row>
    <row r="5" spans="1:27">
      <c r="A5" s="172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/>
    </row>
    <row r="6" spans="1:27">
      <c r="A6" s="172" t="s">
        <v>2497</v>
      </c>
      <c r="B6" s="172"/>
      <c r="C6" s="172" t="s">
        <v>2214</v>
      </c>
      <c r="D6" s="172" t="s">
        <v>2214</v>
      </c>
      <c r="E6" s="172"/>
      <c r="F6" s="172" t="s">
        <v>2214</v>
      </c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 t="s">
        <v>2267</v>
      </c>
      <c r="B7" s="172"/>
      <c r="C7" s="172" t="s">
        <v>2214</v>
      </c>
      <c r="D7" s="172"/>
      <c r="E7" s="172"/>
      <c r="F7" s="172"/>
      <c r="G7" s="172" t="s">
        <v>2214</v>
      </c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2D00-000000000000}">
      <formula1>$A$55:$A$56</formula1>
    </dataValidation>
  </dataValidations>
  <pageMargins left="0.69930555555555596" right="0.69930555555555596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2"/>
  <dimension ref="A1:AB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10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2513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 t="s">
        <v>2514</v>
      </c>
      <c r="B4" s="172"/>
      <c r="C4" s="172" t="s">
        <v>2214</v>
      </c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/>
    </row>
    <row r="5" spans="1:28" ht="30">
      <c r="A5" s="175" t="s">
        <v>2515</v>
      </c>
      <c r="B5" s="175" t="s">
        <v>2214</v>
      </c>
      <c r="C5" s="133"/>
      <c r="D5" s="133"/>
      <c r="E5" s="133"/>
      <c r="F5" s="133"/>
      <c r="G5" s="133"/>
      <c r="H5" s="133" t="s">
        <v>2214</v>
      </c>
      <c r="I5" s="133"/>
      <c r="J5" s="133" t="s">
        <v>2516</v>
      </c>
      <c r="K5" s="133" t="s">
        <v>2214</v>
      </c>
      <c r="L5" s="133"/>
      <c r="M5" s="133" t="s">
        <v>2214</v>
      </c>
      <c r="N5" s="133"/>
      <c r="O5" s="133"/>
      <c r="P5" s="133"/>
      <c r="Q5" s="133"/>
      <c r="R5" s="133">
        <v>1</v>
      </c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2517</v>
      </c>
      <c r="B6" s="172"/>
      <c r="C6" s="172"/>
      <c r="D6" s="172"/>
      <c r="E6" s="172"/>
      <c r="F6" s="172"/>
      <c r="G6" s="172" t="s">
        <v>2214</v>
      </c>
      <c r="H6" s="172"/>
      <c r="I6" s="172"/>
      <c r="J6" s="172" t="s">
        <v>2214</v>
      </c>
      <c r="K6" s="172" t="s">
        <v>2214</v>
      </c>
      <c r="L6" s="172"/>
      <c r="M6" s="172"/>
      <c r="N6" s="172"/>
      <c r="O6" s="172"/>
      <c r="P6" s="172"/>
      <c r="Q6" s="172"/>
      <c r="R6" s="172"/>
      <c r="S6" s="172" t="s">
        <v>2214</v>
      </c>
      <c r="T6" s="172"/>
      <c r="U6" s="172"/>
      <c r="V6" s="172"/>
      <c r="W6" s="172"/>
      <c r="X6" s="172"/>
      <c r="Y6" s="172"/>
      <c r="Z6" s="172"/>
      <c r="AA6" s="178"/>
    </row>
    <row r="7" spans="1:28">
      <c r="A7" s="172" t="s">
        <v>2518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 t="s">
        <v>2214</v>
      </c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 t="s">
        <v>2519</v>
      </c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 t="s">
        <v>2214</v>
      </c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 t="s">
        <v>2520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 t="s">
        <v>2214</v>
      </c>
      <c r="X9" s="172"/>
      <c r="Y9" s="172"/>
      <c r="Z9" s="172"/>
      <c r="AA9" s="173"/>
    </row>
    <row r="10" spans="1:28">
      <c r="A10" s="172" t="s">
        <v>2521</v>
      </c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 t="s">
        <v>2214</v>
      </c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3">
    <dataValidation type="list" allowBlank="1" showInputMessage="1" showErrorMessage="1" sqref="C5:J5 L5 N5:Q5 S5:Z5" xr:uid="{00000000-0002-0000-2E00-000000000000}">
      <formula1>$A$241:$A$243</formula1>
    </dataValidation>
    <dataValidation allowBlank="1" showInputMessage="1" showErrorMessage="1" sqref="K5 R5 M5" xr:uid="{00000000-0002-0000-2E00-000001000000}"/>
    <dataValidation type="list" allowBlank="1" showInputMessage="1" showErrorMessage="1" sqref="B3:Z4 B6:Z47" xr:uid="{00000000-0002-0000-2E00-000002000000}">
      <formula1>$A$55:$A$56</formula1>
    </dataValidation>
  </dataValidations>
  <pageMargins left="0.69930555555555596" right="0.69930555555555596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3"/>
  <dimension ref="A1:AB532"/>
  <sheetViews>
    <sheetView topLeftCell="A19" zoomScale="59" zoomScaleNormal="59" workbookViewId="0">
      <selection activeCell="X26" sqref="X2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27</v>
      </c>
      <c r="K2" s="323" t="s">
        <v>1771</v>
      </c>
      <c r="L2" s="324"/>
      <c r="M2" s="324"/>
      <c r="N2" s="350" t="s">
        <v>2499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16</v>
      </c>
      <c r="C5" s="342"/>
      <c r="D5" s="341">
        <v>3</v>
      </c>
      <c r="E5" s="342"/>
      <c r="F5" s="341">
        <v>0.25</v>
      </c>
      <c r="G5" s="342"/>
      <c r="H5" s="341">
        <v>135</v>
      </c>
      <c r="I5" s="342"/>
      <c r="J5" s="341">
        <v>2</v>
      </c>
      <c r="K5" s="342"/>
      <c r="L5" s="343" t="s">
        <v>2500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/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3.5</v>
      </c>
      <c r="C11" s="130">
        <v>3.5</v>
      </c>
      <c r="D11" s="130">
        <v>2.5</v>
      </c>
      <c r="E11" s="130">
        <v>4</v>
      </c>
      <c r="F11" s="130">
        <v>2</v>
      </c>
      <c r="G11" s="130">
        <v>3</v>
      </c>
      <c r="H11" s="130">
        <v>6</v>
      </c>
      <c r="I11" s="130">
        <v>8.5</v>
      </c>
      <c r="J11" s="130">
        <v>6</v>
      </c>
      <c r="K11" s="130">
        <v>5.5</v>
      </c>
      <c r="L11" s="130">
        <v>1.5</v>
      </c>
      <c r="M11" s="130">
        <v>5.5</v>
      </c>
      <c r="N11" s="130">
        <v>6.5</v>
      </c>
      <c r="O11" s="130">
        <v>5.5</v>
      </c>
      <c r="P11" s="130">
        <v>4</v>
      </c>
      <c r="Q11" s="130">
        <v>4.5</v>
      </c>
      <c r="R11" s="130">
        <v>6.6</v>
      </c>
      <c r="S11" s="130">
        <v>6</v>
      </c>
      <c r="T11" s="130">
        <v>4</v>
      </c>
      <c r="U11" s="130">
        <v>4.5</v>
      </c>
      <c r="V11" s="130">
        <v>2.5</v>
      </c>
      <c r="W11" s="130">
        <v>4</v>
      </c>
      <c r="X11" s="130">
        <v>2</v>
      </c>
      <c r="Y11" s="130">
        <v>3</v>
      </c>
      <c r="Z11" s="130">
        <v>7.5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/>
      <c r="D16" s="133">
        <v>1</v>
      </c>
      <c r="E16" s="133"/>
      <c r="F16" s="133">
        <v>1</v>
      </c>
      <c r="G16" s="133"/>
      <c r="H16" s="133"/>
      <c r="I16" s="133"/>
      <c r="J16" s="133"/>
      <c r="K16" s="133">
        <v>1</v>
      </c>
      <c r="L16" s="133"/>
      <c r="M16" s="133">
        <v>1</v>
      </c>
      <c r="N16" s="133">
        <v>1</v>
      </c>
      <c r="O16" s="133"/>
      <c r="P16" s="133">
        <v>1</v>
      </c>
      <c r="Q16" s="133">
        <v>1</v>
      </c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8</v>
      </c>
      <c r="AB16" s="134"/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 ht="30">
      <c r="A20" s="139" t="s">
        <v>2229</v>
      </c>
      <c r="B20" s="139"/>
      <c r="N20" s="140">
        <v>1</v>
      </c>
      <c r="O20" s="140">
        <v>1</v>
      </c>
      <c r="P20" s="140">
        <v>1</v>
      </c>
      <c r="AA20" s="140">
        <f>COUNTIF(B20:Z20,"1")</f>
        <v>3</v>
      </c>
      <c r="AB20" s="141"/>
    </row>
    <row r="21" spans="1:28" s="140" customFormat="1">
      <c r="A21" s="139" t="s">
        <v>2280</v>
      </c>
      <c r="B21" s="142">
        <v>1</v>
      </c>
      <c r="M21" s="140">
        <v>1</v>
      </c>
      <c r="N21" s="140">
        <v>1</v>
      </c>
      <c r="AA21" s="140">
        <f>COUNTIF(B21:Z21,"1")</f>
        <v>3</v>
      </c>
      <c r="AB21" s="141"/>
    </row>
    <row r="22" spans="1:28" s="140" customFormat="1" ht="30">
      <c r="A22" s="139" t="s">
        <v>1827</v>
      </c>
      <c r="B22" s="142">
        <v>1</v>
      </c>
      <c r="D22" s="140">
        <v>1</v>
      </c>
      <c r="E22" s="140">
        <v>1</v>
      </c>
      <c r="F22" s="140">
        <v>1</v>
      </c>
      <c r="I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AA22" s="140">
        <f>COUNTIF(B22:Z22,"1")</f>
        <v>17</v>
      </c>
      <c r="AB22" s="141"/>
    </row>
    <row r="23" spans="1:28" s="140" customFormat="1" ht="30">
      <c r="A23" s="139" t="s">
        <v>2287</v>
      </c>
      <c r="B23" s="142">
        <v>1</v>
      </c>
      <c r="D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S23" s="140">
        <v>1</v>
      </c>
      <c r="U23" s="140">
        <v>1</v>
      </c>
      <c r="V23" s="140">
        <v>1</v>
      </c>
      <c r="AB23" s="141"/>
    </row>
    <row r="24" spans="1:28" s="140" customFormat="1" ht="30">
      <c r="A24" s="139" t="s">
        <v>1837</v>
      </c>
      <c r="B24" s="142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W24" s="140">
        <v>1</v>
      </c>
      <c r="X24" s="140">
        <v>1</v>
      </c>
      <c r="AA24" s="140">
        <f>COUNTIF(B24:Z24,"1")</f>
        <v>14</v>
      </c>
      <c r="AB24" s="141"/>
    </row>
    <row r="25" spans="1:28" s="140" customFormat="1">
      <c r="A25" s="139" t="s">
        <v>2302</v>
      </c>
      <c r="B25" s="142"/>
      <c r="Q25" s="140">
        <v>1</v>
      </c>
      <c r="V25" s="140">
        <v>1</v>
      </c>
      <c r="AB25" s="141"/>
    </row>
    <row r="26" spans="1:28" s="140" customFormat="1" ht="30">
      <c r="A26" s="139" t="s">
        <v>2501</v>
      </c>
      <c r="B26" s="142">
        <v>1</v>
      </c>
      <c r="C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>COUNTIF(B26:Z26,"1")</f>
        <v>22</v>
      </c>
      <c r="AB26" s="141"/>
    </row>
    <row r="27" spans="1:28" s="140" customFormat="1" ht="30">
      <c r="A27" s="139" t="s">
        <v>1805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>COUNTIF(B27:Z27,"1")</f>
        <v>25</v>
      </c>
      <c r="AB27" s="141"/>
    </row>
    <row r="28" spans="1:28" s="140" customFormat="1" ht="30">
      <c r="A28" s="139" t="s">
        <v>1798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>COUNTIF(B28:Z28,"1")</f>
        <v>25</v>
      </c>
      <c r="AB28" s="141"/>
    </row>
    <row r="29" spans="1:28" s="140" customFormat="1">
      <c r="A29" s="139" t="s">
        <v>1825</v>
      </c>
      <c r="B29" s="142"/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I29" s="140">
        <v>1</v>
      </c>
      <c r="J29" s="140">
        <v>1</v>
      </c>
      <c r="L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AB29" s="141"/>
    </row>
    <row r="30" spans="1:28" s="140" customFormat="1" ht="30">
      <c r="A30" s="139" t="s">
        <v>2277</v>
      </c>
      <c r="B30" s="142"/>
      <c r="AB30" s="141"/>
    </row>
    <row r="31" spans="1:28" s="140" customFormat="1" ht="30">
      <c r="A31" s="139" t="s">
        <v>2502</v>
      </c>
      <c r="B31" s="142"/>
      <c r="D31" s="140">
        <v>1</v>
      </c>
      <c r="H31" s="140">
        <v>1</v>
      </c>
      <c r="I31" s="140">
        <v>1</v>
      </c>
      <c r="J31" s="140">
        <v>1</v>
      </c>
      <c r="K31" s="140">
        <v>1</v>
      </c>
      <c r="O31" s="140">
        <v>1</v>
      </c>
      <c r="X31" s="140">
        <v>1</v>
      </c>
      <c r="AB31" s="141"/>
    </row>
    <row r="32" spans="1:28" s="140" customFormat="1" ht="30">
      <c r="A32" s="139" t="s">
        <v>2279</v>
      </c>
      <c r="B32" s="142">
        <v>1</v>
      </c>
      <c r="E32" s="140">
        <v>1</v>
      </c>
      <c r="F32" s="140">
        <v>1</v>
      </c>
      <c r="P32" s="140">
        <v>1</v>
      </c>
      <c r="Y32" s="140">
        <v>1</v>
      </c>
      <c r="AB32" s="141"/>
    </row>
    <row r="33" spans="1:28" s="140" customFormat="1" ht="30">
      <c r="A33" s="139" t="s">
        <v>1836</v>
      </c>
      <c r="B33" s="142"/>
      <c r="E33" s="140">
        <v>1</v>
      </c>
      <c r="J33" s="140">
        <v>1</v>
      </c>
      <c r="AB33" s="141"/>
    </row>
    <row r="34" spans="1:28" s="140" customFormat="1">
      <c r="A34" s="139" t="s">
        <v>1809</v>
      </c>
      <c r="B34" s="142">
        <v>1</v>
      </c>
      <c r="C34" s="140">
        <v>1</v>
      </c>
      <c r="D34" s="140">
        <v>1</v>
      </c>
      <c r="E34" s="140">
        <v>1</v>
      </c>
      <c r="F34" s="140">
        <v>1</v>
      </c>
      <c r="G34" s="140">
        <v>1</v>
      </c>
      <c r="H34" s="140">
        <v>1</v>
      </c>
      <c r="I34" s="140">
        <v>1</v>
      </c>
      <c r="J34" s="140">
        <v>1</v>
      </c>
      <c r="K34" s="140">
        <v>1</v>
      </c>
      <c r="L34" s="140">
        <v>1</v>
      </c>
      <c r="M34" s="140">
        <v>1</v>
      </c>
      <c r="O34" s="140">
        <v>1</v>
      </c>
      <c r="P34" s="140">
        <v>1</v>
      </c>
      <c r="Q34" s="140">
        <v>1</v>
      </c>
      <c r="R34" s="140">
        <v>1</v>
      </c>
      <c r="S34" s="140">
        <v>1</v>
      </c>
      <c r="T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ref="AA34:AA40" si="0">COUNTIF(B34:Z34,"1")</f>
        <v>24</v>
      </c>
      <c r="AB34" s="141"/>
    </row>
    <row r="35" spans="1:28" s="140" customFormat="1">
      <c r="A35" s="139" t="s">
        <v>2503</v>
      </c>
      <c r="B35" s="142"/>
      <c r="AB35" s="141"/>
    </row>
    <row r="36" spans="1:28" s="140" customFormat="1" ht="30">
      <c r="A36" s="139" t="s">
        <v>2369</v>
      </c>
      <c r="B36" s="142">
        <v>1</v>
      </c>
      <c r="C36" s="140">
        <v>1</v>
      </c>
      <c r="D36" s="140">
        <v>1</v>
      </c>
      <c r="E36" s="140">
        <v>1</v>
      </c>
      <c r="G36" s="140">
        <v>1</v>
      </c>
      <c r="H36" s="140">
        <v>1</v>
      </c>
      <c r="I36" s="140">
        <v>1</v>
      </c>
      <c r="J36" s="140">
        <v>1</v>
      </c>
      <c r="K36" s="140">
        <v>1</v>
      </c>
      <c r="L36" s="140">
        <v>1</v>
      </c>
      <c r="M36" s="140">
        <v>1</v>
      </c>
      <c r="O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W36" s="140">
        <v>1</v>
      </c>
      <c r="X36" s="140">
        <v>1</v>
      </c>
      <c r="AB36" s="141"/>
    </row>
    <row r="37" spans="1:28" s="140" customFormat="1">
      <c r="A37" s="139" t="s">
        <v>1812</v>
      </c>
      <c r="B37" s="142">
        <v>1</v>
      </c>
      <c r="C37" s="140">
        <v>1</v>
      </c>
      <c r="D37" s="140">
        <v>1</v>
      </c>
      <c r="E37" s="140">
        <v>1</v>
      </c>
      <c r="F37" s="140">
        <v>1</v>
      </c>
      <c r="G37" s="140">
        <v>1</v>
      </c>
      <c r="H37" s="140">
        <v>1</v>
      </c>
      <c r="I37" s="140">
        <v>1</v>
      </c>
      <c r="J37" s="140">
        <v>1</v>
      </c>
      <c r="K37" s="140">
        <v>1</v>
      </c>
      <c r="L37" s="140">
        <v>1</v>
      </c>
      <c r="M37" s="140">
        <v>1</v>
      </c>
      <c r="N37" s="140">
        <v>1</v>
      </c>
      <c r="O37" s="140">
        <v>1</v>
      </c>
      <c r="P37" s="140">
        <v>1</v>
      </c>
      <c r="Q37" s="140">
        <v>1</v>
      </c>
      <c r="R37" s="140">
        <v>1</v>
      </c>
      <c r="T37" s="140">
        <v>1</v>
      </c>
      <c r="U37" s="140">
        <v>1</v>
      </c>
      <c r="V37" s="140">
        <v>1</v>
      </c>
      <c r="W37" s="140">
        <v>1</v>
      </c>
      <c r="X37" s="140">
        <v>1</v>
      </c>
      <c r="AA37" s="140">
        <f t="shared" si="0"/>
        <v>22</v>
      </c>
      <c r="AB37" s="141"/>
    </row>
    <row r="38" spans="1:28" s="140" customFormat="1" ht="30">
      <c r="A38" s="139" t="s">
        <v>1797</v>
      </c>
      <c r="B38" s="142"/>
      <c r="C38" s="140">
        <v>1</v>
      </c>
      <c r="E38" s="140">
        <v>1</v>
      </c>
      <c r="F38" s="140">
        <v>1</v>
      </c>
      <c r="G38" s="140">
        <v>1</v>
      </c>
      <c r="AB38" s="141"/>
    </row>
    <row r="39" spans="1:28" s="140" customFormat="1" ht="30">
      <c r="A39" s="139" t="s">
        <v>2265</v>
      </c>
      <c r="B39" s="142"/>
      <c r="H39" s="140">
        <v>1</v>
      </c>
      <c r="I39" s="140">
        <v>1</v>
      </c>
      <c r="J39" s="140">
        <v>1</v>
      </c>
      <c r="M39" s="140">
        <v>1</v>
      </c>
      <c r="N39" s="140">
        <v>1</v>
      </c>
      <c r="T39" s="140">
        <v>1</v>
      </c>
      <c r="AA39" s="140">
        <f t="shared" si="0"/>
        <v>6</v>
      </c>
      <c r="AB39" s="141"/>
    </row>
    <row r="40" spans="1:28" s="140" customFormat="1" ht="30">
      <c r="A40" s="139" t="s">
        <v>2504</v>
      </c>
      <c r="B40" s="142">
        <v>1</v>
      </c>
      <c r="D40" s="140">
        <v>1</v>
      </c>
      <c r="E40" s="140">
        <v>1</v>
      </c>
      <c r="G40" s="140">
        <v>1</v>
      </c>
      <c r="H40" s="140">
        <v>1</v>
      </c>
      <c r="I40" s="140">
        <v>1</v>
      </c>
      <c r="J40" s="140">
        <v>1</v>
      </c>
      <c r="K40" s="140">
        <v>1</v>
      </c>
      <c r="L40" s="140">
        <v>1</v>
      </c>
      <c r="O40" s="140">
        <v>1</v>
      </c>
      <c r="P40" s="140">
        <v>1</v>
      </c>
      <c r="Q40" s="140">
        <v>1</v>
      </c>
      <c r="R40" s="140">
        <v>1</v>
      </c>
      <c r="S40" s="140">
        <v>1</v>
      </c>
      <c r="U40" s="140">
        <v>1</v>
      </c>
      <c r="AA40" s="140">
        <f t="shared" si="0"/>
        <v>15</v>
      </c>
      <c r="AB40" s="141"/>
    </row>
    <row r="41" spans="1:28" s="140" customFormat="1" ht="30">
      <c r="A41" s="139" t="s">
        <v>2285</v>
      </c>
      <c r="B41" s="142"/>
      <c r="O41" s="140">
        <v>1</v>
      </c>
      <c r="AB41" s="141"/>
    </row>
    <row r="42" spans="1:28" s="140" customFormat="1">
      <c r="A42" s="139" t="s">
        <v>2505</v>
      </c>
      <c r="B42" s="142"/>
      <c r="J42" s="140">
        <v>1</v>
      </c>
      <c r="K42" s="140">
        <v>1</v>
      </c>
      <c r="P42" s="140">
        <v>6</v>
      </c>
      <c r="AB42" s="141"/>
    </row>
    <row r="43" spans="1:28" s="140" customFormat="1">
      <c r="A43" s="139" t="s">
        <v>1799</v>
      </c>
      <c r="B43" s="142">
        <v>1</v>
      </c>
      <c r="C43" s="140">
        <v>1</v>
      </c>
      <c r="D43" s="140">
        <v>1</v>
      </c>
      <c r="E43" s="140">
        <v>1</v>
      </c>
      <c r="F43" s="140">
        <v>1</v>
      </c>
      <c r="G43" s="140">
        <v>1</v>
      </c>
      <c r="H43" s="140">
        <v>1</v>
      </c>
      <c r="I43" s="140">
        <v>1</v>
      </c>
      <c r="J43" s="140">
        <v>1</v>
      </c>
      <c r="K43" s="140">
        <v>1</v>
      </c>
      <c r="L43" s="140">
        <v>1</v>
      </c>
      <c r="M43" s="140">
        <v>1</v>
      </c>
      <c r="N43" s="140">
        <v>1</v>
      </c>
      <c r="O43" s="140">
        <v>1</v>
      </c>
      <c r="P43" s="140">
        <v>1</v>
      </c>
      <c r="Q43" s="140">
        <v>1</v>
      </c>
      <c r="R43" s="140">
        <v>1</v>
      </c>
      <c r="S43" s="140">
        <v>1</v>
      </c>
      <c r="T43" s="140">
        <v>1</v>
      </c>
      <c r="U43" s="140">
        <v>1</v>
      </c>
      <c r="V43" s="140">
        <v>1</v>
      </c>
      <c r="W43" s="140">
        <v>1</v>
      </c>
      <c r="X43" s="140">
        <v>1</v>
      </c>
      <c r="Y43" s="140">
        <v>1</v>
      </c>
      <c r="Z43" s="140">
        <v>1</v>
      </c>
      <c r="AB43" s="141"/>
    </row>
    <row r="44" spans="1:28" s="140" customFormat="1">
      <c r="A44" s="139" t="s">
        <v>1829</v>
      </c>
      <c r="B44" s="142">
        <v>1</v>
      </c>
      <c r="C44" s="140">
        <v>1</v>
      </c>
      <c r="D44" s="140">
        <v>1</v>
      </c>
      <c r="E44" s="140">
        <v>1</v>
      </c>
      <c r="K44" s="140">
        <v>1</v>
      </c>
      <c r="Q44" s="140">
        <v>1</v>
      </c>
      <c r="R44" s="140">
        <v>1</v>
      </c>
      <c r="S44" s="140">
        <v>1</v>
      </c>
      <c r="T44" s="140">
        <v>1</v>
      </c>
      <c r="V44" s="140">
        <v>1</v>
      </c>
      <c r="AB44" s="141"/>
    </row>
    <row r="45" spans="1:28" s="140" customFormat="1" ht="30">
      <c r="A45" s="139" t="s">
        <v>1833</v>
      </c>
      <c r="B45" s="142"/>
      <c r="AB45" s="141"/>
    </row>
    <row r="46" spans="1:28" s="140" customFormat="1" ht="30">
      <c r="A46" s="139" t="s">
        <v>2259</v>
      </c>
      <c r="B46" s="142"/>
      <c r="N46" s="140">
        <v>1</v>
      </c>
      <c r="AB46" s="141"/>
    </row>
    <row r="47" spans="1:28" s="140" customFormat="1">
      <c r="A47" s="139" t="s">
        <v>2350</v>
      </c>
      <c r="B47" s="142">
        <v>1</v>
      </c>
      <c r="K47" s="140">
        <v>1</v>
      </c>
      <c r="L47" s="140">
        <v>1</v>
      </c>
      <c r="M47" s="140">
        <v>1</v>
      </c>
      <c r="Q47" s="140">
        <v>1</v>
      </c>
      <c r="R47" s="140">
        <v>1</v>
      </c>
      <c r="S47" s="140">
        <v>1</v>
      </c>
      <c r="V47" s="140">
        <v>1</v>
      </c>
      <c r="W47" s="140">
        <v>1</v>
      </c>
      <c r="X47" s="140">
        <v>1</v>
      </c>
      <c r="AB47" s="141"/>
    </row>
    <row r="48" spans="1:28" s="140" customFormat="1">
      <c r="A48" s="139" t="s">
        <v>1801</v>
      </c>
      <c r="B48" s="142">
        <v>1</v>
      </c>
      <c r="C48" s="140">
        <v>1</v>
      </c>
      <c r="D48" s="140">
        <v>1</v>
      </c>
      <c r="E48" s="140">
        <v>1</v>
      </c>
      <c r="F48" s="140">
        <v>1</v>
      </c>
      <c r="G48" s="140">
        <v>1</v>
      </c>
      <c r="H48" s="140">
        <v>1</v>
      </c>
      <c r="I48" s="140">
        <v>1</v>
      </c>
      <c r="K48" s="140">
        <v>1</v>
      </c>
      <c r="L48" s="140">
        <v>1</v>
      </c>
      <c r="M48" s="140">
        <v>1</v>
      </c>
      <c r="N48" s="140">
        <v>1</v>
      </c>
      <c r="O48" s="140">
        <v>1</v>
      </c>
      <c r="U48" s="140">
        <v>1</v>
      </c>
      <c r="V48" s="140">
        <v>1</v>
      </c>
      <c r="W48" s="140">
        <v>1</v>
      </c>
      <c r="X48" s="140">
        <v>1</v>
      </c>
      <c r="AB48" s="141"/>
    </row>
    <row r="49" spans="1:28" s="140" customFormat="1">
      <c r="A49" s="139" t="s">
        <v>1802</v>
      </c>
      <c r="B49" s="142"/>
      <c r="N49" s="140">
        <v>1</v>
      </c>
      <c r="AB49" s="141"/>
    </row>
    <row r="50" spans="1:28" s="140" customFormat="1">
      <c r="A50" s="139" t="s">
        <v>2506</v>
      </c>
      <c r="B50" s="142"/>
      <c r="H50" s="140">
        <v>1</v>
      </c>
      <c r="L50" s="140">
        <v>1</v>
      </c>
      <c r="P50" s="140">
        <v>1</v>
      </c>
      <c r="S50" s="140">
        <v>1</v>
      </c>
      <c r="X50" s="140">
        <v>1</v>
      </c>
      <c r="AA50" s="140">
        <f>COUNTIF(B50:Z50,"1")</f>
        <v>5</v>
      </c>
      <c r="AB50" s="141"/>
    </row>
    <row r="51" spans="1:28" s="140" customFormat="1" ht="30">
      <c r="A51" s="139" t="s">
        <v>2507</v>
      </c>
      <c r="B51" s="142"/>
      <c r="G51" s="140">
        <v>1</v>
      </c>
      <c r="L51" s="140">
        <v>1</v>
      </c>
      <c r="AA51" s="140">
        <f>COUNTIF(B51:Z51,"1")</f>
        <v>2</v>
      </c>
      <c r="AB51" s="141"/>
    </row>
    <row r="52" spans="1:28" s="140" customFormat="1" ht="30">
      <c r="A52" s="139" t="s">
        <v>2508</v>
      </c>
      <c r="B52" s="142"/>
      <c r="AA52" s="140">
        <f>COUNTIF(B52:Z52,"1")</f>
        <v>0</v>
      </c>
      <c r="AB52" s="141"/>
    </row>
    <row r="53" spans="1:28" s="140" customFormat="1" ht="30">
      <c r="A53" s="139" t="s">
        <v>1824</v>
      </c>
      <c r="B53" s="142"/>
      <c r="L53" s="140">
        <v>1</v>
      </c>
      <c r="AA53" s="140">
        <f>COUNTIF(B53:Z53,"1")</f>
        <v>1</v>
      </c>
      <c r="AB53" s="141"/>
    </row>
    <row r="54" spans="1:28" s="140" customFormat="1">
      <c r="A54" s="139" t="s">
        <v>2509</v>
      </c>
      <c r="B54" s="142"/>
      <c r="O54" s="140">
        <v>1</v>
      </c>
      <c r="P54" s="140">
        <v>1</v>
      </c>
      <c r="AB54" s="141"/>
    </row>
    <row r="55" spans="1:28" s="140" customFormat="1">
      <c r="A55" s="139" t="s">
        <v>1822</v>
      </c>
      <c r="B55" s="142">
        <v>1</v>
      </c>
      <c r="C55" s="140">
        <v>1</v>
      </c>
      <c r="E55" s="140">
        <v>1</v>
      </c>
      <c r="F55" s="140">
        <v>1</v>
      </c>
      <c r="G55" s="140">
        <v>1</v>
      </c>
      <c r="H55" s="140">
        <v>1</v>
      </c>
      <c r="I55" s="140">
        <v>1</v>
      </c>
      <c r="J55" s="140">
        <v>1</v>
      </c>
      <c r="K55" s="140">
        <v>1</v>
      </c>
      <c r="L55" s="140">
        <v>1</v>
      </c>
      <c r="N55" s="140">
        <v>1</v>
      </c>
      <c r="O55" s="140">
        <v>1</v>
      </c>
      <c r="P55" s="140">
        <v>1</v>
      </c>
      <c r="Q55" s="140">
        <v>1</v>
      </c>
      <c r="R55" s="140">
        <v>1</v>
      </c>
      <c r="V55" s="140">
        <v>1</v>
      </c>
      <c r="X55" s="140">
        <v>1</v>
      </c>
      <c r="AA55" s="140">
        <f>COUNTIF(B55:Z55,"1")</f>
        <v>17</v>
      </c>
      <c r="AB55" s="141"/>
    </row>
    <row r="56" spans="1:28" s="140" customFormat="1" ht="30">
      <c r="A56" s="139" t="s">
        <v>2306</v>
      </c>
      <c r="B56" s="142"/>
      <c r="F56" s="140">
        <v>1</v>
      </c>
      <c r="AA56" s="140">
        <f>COUNTIF(B56:Z56,"1")</f>
        <v>1</v>
      </c>
      <c r="AB56" s="141"/>
    </row>
    <row r="57" spans="1:28" s="140" customFormat="1">
      <c r="A57" s="139" t="s">
        <v>2510</v>
      </c>
      <c r="B57" s="142">
        <v>1</v>
      </c>
      <c r="G57" s="140">
        <v>1</v>
      </c>
      <c r="H57" s="140">
        <v>1</v>
      </c>
      <c r="I57" s="140">
        <v>1</v>
      </c>
      <c r="J57" s="140">
        <v>1</v>
      </c>
      <c r="K57" s="140">
        <v>1</v>
      </c>
      <c r="L57" s="140">
        <v>1</v>
      </c>
      <c r="M57" s="140">
        <v>1</v>
      </c>
      <c r="N57" s="140">
        <v>1</v>
      </c>
      <c r="O57" s="140">
        <v>1</v>
      </c>
      <c r="Q57" s="140">
        <v>1</v>
      </c>
      <c r="R57" s="140">
        <v>1</v>
      </c>
      <c r="S57" s="140">
        <v>1</v>
      </c>
      <c r="T57" s="140">
        <v>1</v>
      </c>
      <c r="U57" s="140">
        <v>1</v>
      </c>
      <c r="V57" s="140">
        <v>1</v>
      </c>
      <c r="W57" s="140">
        <v>1</v>
      </c>
      <c r="Y57" s="140">
        <v>1</v>
      </c>
      <c r="AB57" s="141"/>
    </row>
    <row r="58" spans="1:28" s="140" customFormat="1">
      <c r="A58" s="139" t="s">
        <v>2511</v>
      </c>
      <c r="B58" s="142"/>
      <c r="C58" s="140">
        <v>1</v>
      </c>
      <c r="D58" s="140">
        <v>1</v>
      </c>
      <c r="E58" s="140">
        <v>1</v>
      </c>
      <c r="F58" s="140">
        <v>1</v>
      </c>
      <c r="AA58" s="140">
        <f t="shared" ref="AA58:AA121" si="1">COUNTIF(B58:Z58,"1")</f>
        <v>4</v>
      </c>
      <c r="AB58" s="141"/>
    </row>
    <row r="59" spans="1:28" s="140" customFormat="1">
      <c r="A59" s="139" t="s">
        <v>1817</v>
      </c>
      <c r="B59" s="142">
        <v>1</v>
      </c>
      <c r="C59" s="140">
        <v>1</v>
      </c>
      <c r="G59" s="140">
        <v>1</v>
      </c>
      <c r="S59" s="140">
        <v>1</v>
      </c>
      <c r="T59" s="140">
        <v>1</v>
      </c>
      <c r="Y59" s="140">
        <v>1</v>
      </c>
      <c r="AA59" s="140">
        <f t="shared" si="1"/>
        <v>6</v>
      </c>
      <c r="AB59" s="141"/>
    </row>
    <row r="60" spans="1:28" s="140" customFormat="1" ht="30">
      <c r="A60" s="139" t="s">
        <v>2309</v>
      </c>
      <c r="B60" s="142">
        <v>1</v>
      </c>
      <c r="C60" s="140">
        <v>1</v>
      </c>
      <c r="D60" s="140">
        <v>1</v>
      </c>
      <c r="E60" s="140">
        <v>1</v>
      </c>
      <c r="F60" s="140">
        <v>1</v>
      </c>
      <c r="G60" s="140">
        <v>1</v>
      </c>
      <c r="H60" s="140">
        <v>1</v>
      </c>
      <c r="I60" s="140">
        <v>1</v>
      </c>
      <c r="J60" s="140">
        <v>1</v>
      </c>
      <c r="K60" s="140">
        <v>1</v>
      </c>
      <c r="L60" s="140">
        <v>1</v>
      </c>
      <c r="M60" s="140">
        <v>1</v>
      </c>
      <c r="N60" s="140">
        <v>1</v>
      </c>
      <c r="O60" s="140">
        <v>1</v>
      </c>
      <c r="P60" s="140">
        <v>1</v>
      </c>
      <c r="Q60" s="140">
        <v>1</v>
      </c>
      <c r="R60" s="140">
        <v>1</v>
      </c>
      <c r="S60" s="140">
        <v>1</v>
      </c>
      <c r="T60" s="140">
        <v>1</v>
      </c>
      <c r="U60" s="140">
        <v>1</v>
      </c>
      <c r="V60" s="140">
        <v>1</v>
      </c>
      <c r="W60" s="140">
        <v>1</v>
      </c>
      <c r="X60" s="140">
        <v>1</v>
      </c>
      <c r="Y60" s="140">
        <v>1</v>
      </c>
      <c r="Z60" s="140">
        <v>1</v>
      </c>
      <c r="AA60" s="140">
        <f t="shared" si="1"/>
        <v>25</v>
      </c>
      <c r="AB60" s="141"/>
    </row>
    <row r="61" spans="1:28" s="140" customFormat="1">
      <c r="A61" s="139"/>
      <c r="B61" s="142"/>
      <c r="AA61" s="140">
        <f t="shared" si="1"/>
        <v>0</v>
      </c>
      <c r="AB61" s="141"/>
    </row>
    <row r="62" spans="1:28" s="140" customFormat="1" ht="30">
      <c r="A62" s="139" t="s">
        <v>2512</v>
      </c>
      <c r="B62" s="142"/>
      <c r="J62" s="140">
        <v>1</v>
      </c>
      <c r="K62" s="140">
        <v>1</v>
      </c>
      <c r="L62" s="140">
        <v>1</v>
      </c>
      <c r="N62" s="140">
        <v>1</v>
      </c>
      <c r="O62" s="140">
        <v>1</v>
      </c>
      <c r="P62" s="140">
        <v>1</v>
      </c>
      <c r="Q62" s="140">
        <v>1</v>
      </c>
      <c r="R62" s="140">
        <v>1</v>
      </c>
      <c r="S62" s="140">
        <v>1</v>
      </c>
      <c r="T62" s="140">
        <v>1</v>
      </c>
      <c r="AA62" s="140">
        <f t="shared" si="1"/>
        <v>10</v>
      </c>
      <c r="AB62" s="141"/>
    </row>
    <row r="63" spans="1:28" s="140" customFormat="1" ht="30">
      <c r="A63" s="139" t="s">
        <v>1816</v>
      </c>
      <c r="B63" s="139"/>
      <c r="Q63" s="140">
        <v>1</v>
      </c>
      <c r="Y63" s="140">
        <v>1</v>
      </c>
      <c r="AA63" s="140">
        <f t="shared" si="1"/>
        <v>2</v>
      </c>
      <c r="AB63" s="141"/>
    </row>
    <row r="64" spans="1:28" s="140" customFormat="1">
      <c r="A64" s="139" t="s">
        <v>2226</v>
      </c>
      <c r="B64" s="139"/>
      <c r="Q64" s="140">
        <v>1</v>
      </c>
      <c r="Z64" s="140">
        <v>1</v>
      </c>
      <c r="AA64" s="140">
        <f t="shared" si="1"/>
        <v>2</v>
      </c>
      <c r="AB64" s="141"/>
    </row>
    <row r="65" spans="1:28" s="140" customFormat="1" ht="30">
      <c r="A65" s="139" t="s">
        <v>2286</v>
      </c>
      <c r="B65" s="139"/>
      <c r="S65" s="140">
        <v>1</v>
      </c>
      <c r="T65" s="140">
        <v>1</v>
      </c>
      <c r="Y65" s="140">
        <v>1</v>
      </c>
      <c r="AA65" s="140">
        <f t="shared" si="1"/>
        <v>3</v>
      </c>
      <c r="AB65" s="141"/>
    </row>
    <row r="66" spans="1:28" s="140" customFormat="1" ht="30">
      <c r="A66" s="139" t="s">
        <v>2421</v>
      </c>
      <c r="B66" s="139"/>
      <c r="L66" s="140">
        <v>1</v>
      </c>
      <c r="S66" s="140">
        <v>1</v>
      </c>
      <c r="T66" s="140">
        <v>1</v>
      </c>
      <c r="AA66" s="140">
        <f t="shared" si="1"/>
        <v>3</v>
      </c>
      <c r="AB66" s="141"/>
    </row>
    <row r="67" spans="1:28" s="140" customFormat="1" ht="30">
      <c r="A67" s="139" t="s">
        <v>1804</v>
      </c>
      <c r="B67" s="139"/>
      <c r="AA67" s="140">
        <f t="shared" si="1"/>
        <v>0</v>
      </c>
      <c r="AB67" s="141"/>
    </row>
    <row r="68" spans="1:28" s="140" customFormat="1">
      <c r="A68" s="139" t="s">
        <v>1820</v>
      </c>
      <c r="B68" s="143"/>
      <c r="Y68" s="140">
        <v>1</v>
      </c>
      <c r="AA68" s="140">
        <f t="shared" si="1"/>
        <v>1</v>
      </c>
      <c r="AB68" s="141"/>
    </row>
    <row r="69" spans="1:28" s="140" customFormat="1" ht="30">
      <c r="A69" s="139" t="s">
        <v>2230</v>
      </c>
      <c r="B69" s="143"/>
      <c r="Y69" s="140">
        <v>1</v>
      </c>
      <c r="AA69" s="140">
        <f t="shared" si="1"/>
        <v>1</v>
      </c>
      <c r="AB69" s="141"/>
    </row>
    <row r="70" spans="1:28" s="140" customFormat="1">
      <c r="A70" s="139"/>
      <c r="B70" s="143"/>
      <c r="AA70" s="140">
        <f t="shared" si="1"/>
        <v>0</v>
      </c>
      <c r="AB70" s="141"/>
    </row>
    <row r="71" spans="1:28" s="140" customFormat="1">
      <c r="A71" s="139"/>
      <c r="B71" s="139"/>
      <c r="AA71" s="140">
        <f t="shared" si="1"/>
        <v>0</v>
      </c>
      <c r="AB71" s="141"/>
    </row>
    <row r="72" spans="1:28" s="140" customFormat="1">
      <c r="A72" s="139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0">
        <f t="shared" si="1"/>
        <v>0</v>
      </c>
      <c r="AB72" s="144"/>
    </row>
    <row r="73" spans="1:28" s="140" customFormat="1">
      <c r="A73" s="139"/>
      <c r="B73" s="139"/>
      <c r="AA73" s="140">
        <f t="shared" si="1"/>
        <v>0</v>
      </c>
      <c r="AB73" s="141"/>
    </row>
    <row r="74" spans="1:28" s="140" customFormat="1">
      <c r="A74" s="139"/>
      <c r="B74" s="143"/>
      <c r="AA74" s="140">
        <f t="shared" si="1"/>
        <v>0</v>
      </c>
      <c r="AB74" s="141"/>
    </row>
    <row r="75" spans="1:28" s="140" customFormat="1">
      <c r="A75" s="139"/>
      <c r="B75" s="139"/>
      <c r="AA75" s="140">
        <f t="shared" si="1"/>
        <v>0</v>
      </c>
      <c r="AB75" s="141"/>
    </row>
    <row r="76" spans="1:28" s="140" customFormat="1">
      <c r="A76" s="139"/>
      <c r="B76" s="139"/>
      <c r="AA76" s="140">
        <f t="shared" si="1"/>
        <v>0</v>
      </c>
      <c r="AB76" s="141"/>
    </row>
    <row r="77" spans="1:28" s="140" customFormat="1">
      <c r="A77" s="139"/>
      <c r="AA77" s="140">
        <f t="shared" si="1"/>
        <v>0</v>
      </c>
      <c r="AB77" s="141"/>
    </row>
    <row r="78" spans="1:28" s="140" customFormat="1">
      <c r="A78" s="139"/>
      <c r="AA78" s="140">
        <f t="shared" si="1"/>
        <v>0</v>
      </c>
      <c r="AB78" s="141"/>
    </row>
    <row r="79" spans="1:28" s="140" customFormat="1">
      <c r="A79" s="139"/>
      <c r="AA79" s="140">
        <f t="shared" si="1"/>
        <v>0</v>
      </c>
      <c r="AB79" s="141"/>
    </row>
    <row r="80" spans="1:28" s="140" customFormat="1">
      <c r="A80" s="139"/>
      <c r="AA80" s="140">
        <f t="shared" si="1"/>
        <v>0</v>
      </c>
      <c r="AB80" s="141"/>
    </row>
    <row r="81" spans="1:28" s="140" customFormat="1">
      <c r="A81" s="139"/>
      <c r="AA81" s="140">
        <f t="shared" si="1"/>
        <v>0</v>
      </c>
      <c r="AB81" s="141"/>
    </row>
    <row r="82" spans="1:28" s="140" customFormat="1">
      <c r="A82" s="139"/>
      <c r="AA82" s="140">
        <f t="shared" si="1"/>
        <v>0</v>
      </c>
      <c r="AB82" s="141"/>
    </row>
    <row r="83" spans="1:28" s="140" customFormat="1">
      <c r="A83" s="139"/>
      <c r="AA83" s="140">
        <f t="shared" si="1"/>
        <v>0</v>
      </c>
      <c r="AB83" s="141"/>
    </row>
    <row r="84" spans="1:28" s="140" customFormat="1">
      <c r="A84" s="139"/>
      <c r="AA84" s="140">
        <f t="shared" si="1"/>
        <v>0</v>
      </c>
      <c r="AB84" s="141"/>
    </row>
    <row r="85" spans="1:28" s="140" customFormat="1">
      <c r="A85" s="139"/>
      <c r="AA85" s="140">
        <f t="shared" si="1"/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0" customFormat="1">
      <c r="A115" s="139"/>
      <c r="AA115" s="140">
        <f t="shared" si="1"/>
        <v>0</v>
      </c>
      <c r="AB115" s="141"/>
    </row>
    <row r="116" spans="1:28" s="140" customFormat="1">
      <c r="A116" s="139"/>
      <c r="AA116" s="140">
        <f t="shared" si="1"/>
        <v>0</v>
      </c>
      <c r="AB116" s="141"/>
    </row>
    <row r="117" spans="1:28" s="140" customFormat="1">
      <c r="A117" s="139"/>
      <c r="AA117" s="140">
        <f t="shared" si="1"/>
        <v>0</v>
      </c>
      <c r="AB117" s="141"/>
    </row>
    <row r="118" spans="1:28" s="140" customFormat="1">
      <c r="A118" s="139"/>
      <c r="AA118" s="140">
        <f t="shared" si="1"/>
        <v>0</v>
      </c>
      <c r="AB118" s="141"/>
    </row>
    <row r="119" spans="1:28" s="140" customFormat="1">
      <c r="A119" s="139"/>
      <c r="AA119" s="140">
        <f t="shared" si="1"/>
        <v>0</v>
      </c>
      <c r="AB119" s="141"/>
    </row>
    <row r="120" spans="1:28" s="140" customFormat="1">
      <c r="A120" s="139"/>
      <c r="AA120" s="140">
        <f t="shared" si="1"/>
        <v>0</v>
      </c>
      <c r="AB120" s="141"/>
    </row>
    <row r="121" spans="1:28" s="140" customFormat="1">
      <c r="A121" s="139"/>
      <c r="AA121" s="140">
        <f t="shared" si="1"/>
        <v>0</v>
      </c>
      <c r="AB121" s="141"/>
    </row>
    <row r="122" spans="1:28" s="140" customFormat="1">
      <c r="A122" s="139"/>
      <c r="AA122" s="140">
        <f t="shared" ref="AA122:AA131" si="2">COUNTIF(B122:Z122,"1")</f>
        <v>0</v>
      </c>
      <c r="AB122" s="141"/>
    </row>
    <row r="123" spans="1:28" s="140" customFormat="1">
      <c r="A123" s="139"/>
      <c r="AA123" s="140">
        <f t="shared" si="2"/>
        <v>0</v>
      </c>
      <c r="AB123" s="141"/>
    </row>
    <row r="124" spans="1:28" s="140" customFormat="1">
      <c r="A124" s="139"/>
      <c r="AA124" s="140">
        <f t="shared" si="2"/>
        <v>0</v>
      </c>
      <c r="AB124" s="141"/>
    </row>
    <row r="125" spans="1:28" s="140" customFormat="1">
      <c r="A125" s="139"/>
      <c r="AA125" s="140">
        <f t="shared" si="2"/>
        <v>0</v>
      </c>
      <c r="AB125" s="141"/>
    </row>
    <row r="126" spans="1:28" s="140" customFormat="1">
      <c r="A126" s="139"/>
      <c r="AA126" s="140">
        <f t="shared" si="2"/>
        <v>0</v>
      </c>
      <c r="AB126" s="141"/>
    </row>
    <row r="127" spans="1:28" s="140" customFormat="1">
      <c r="A127" s="139"/>
      <c r="AA127" s="140">
        <f t="shared" si="2"/>
        <v>0</v>
      </c>
      <c r="AB127" s="141"/>
    </row>
    <row r="128" spans="1:28" s="140" customFormat="1">
      <c r="A128" s="139"/>
      <c r="AA128" s="140">
        <f t="shared" si="2"/>
        <v>0</v>
      </c>
      <c r="AB128" s="141"/>
    </row>
    <row r="129" spans="1:28" s="140" customFormat="1">
      <c r="A129" s="139"/>
      <c r="AA129" s="140">
        <f t="shared" si="2"/>
        <v>0</v>
      </c>
      <c r="AB129" s="141"/>
    </row>
    <row r="130" spans="1:28" s="140" customFormat="1">
      <c r="A130" s="139"/>
      <c r="AA130" s="140">
        <f t="shared" si="2"/>
        <v>0</v>
      </c>
      <c r="AB130" s="141"/>
    </row>
    <row r="131" spans="1:28" s="140" customFormat="1">
      <c r="A131" s="139"/>
      <c r="AA131" s="140">
        <f t="shared" si="2"/>
        <v>0</v>
      </c>
      <c r="AB131" s="141"/>
    </row>
    <row r="132" spans="1:28" s="145" customFormat="1">
      <c r="AB132" s="146"/>
    </row>
    <row r="133" spans="1:28" s="145" customFormat="1">
      <c r="AB133" s="146"/>
    </row>
    <row r="134" spans="1:28" s="145" customFormat="1">
      <c r="AB134" s="146"/>
    </row>
    <row r="135" spans="1:28" s="145" customFormat="1">
      <c r="AB135" s="146"/>
    </row>
    <row r="136" spans="1:28" s="145" customFormat="1">
      <c r="AB136" s="146"/>
    </row>
    <row r="137" spans="1:28" s="145" customFormat="1">
      <c r="AB137" s="146"/>
    </row>
    <row r="138" spans="1:28" s="145" customFormat="1">
      <c r="AB138" s="146"/>
    </row>
    <row r="139" spans="1:28" s="145" customFormat="1">
      <c r="AB139" s="146"/>
    </row>
    <row r="140" spans="1:28" s="145" customFormat="1">
      <c r="AB140" s="146"/>
    </row>
    <row r="141" spans="1:28" s="145" customFormat="1">
      <c r="AB141" s="146"/>
    </row>
    <row r="142" spans="1:28" s="145" customFormat="1">
      <c r="AB142" s="146"/>
    </row>
    <row r="143" spans="1:28" s="145" customFormat="1">
      <c r="AB143" s="146"/>
    </row>
    <row r="144" spans="1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>
      <c r="AB195" s="146"/>
    </row>
    <row r="196" spans="28:28" s="145" customFormat="1">
      <c r="AB196" s="146"/>
    </row>
    <row r="197" spans="28:28" s="145" customFormat="1">
      <c r="AB197" s="146"/>
    </row>
    <row r="198" spans="28:28" s="145" customFormat="1">
      <c r="AB198" s="146"/>
    </row>
    <row r="199" spans="28:28" s="145" customFormat="1">
      <c r="AB199" s="146"/>
    </row>
    <row r="200" spans="28:28" s="145" customFormat="1">
      <c r="AB200" s="146"/>
    </row>
    <row r="201" spans="28:28" s="145" customFormat="1">
      <c r="AB201" s="146"/>
    </row>
    <row r="202" spans="28:28" s="145" customFormat="1">
      <c r="AB202" s="146"/>
    </row>
    <row r="203" spans="28:28" s="145" customFormat="1">
      <c r="AB203" s="146"/>
    </row>
    <row r="204" spans="28:28" s="145" customFormat="1">
      <c r="AB204" s="146"/>
    </row>
    <row r="205" spans="28:28" s="145" customFormat="1">
      <c r="AB205" s="146"/>
    </row>
    <row r="206" spans="28:28" s="145" customFormat="1">
      <c r="AB206" s="146"/>
    </row>
    <row r="207" spans="28:28" s="145" customFormat="1">
      <c r="AB207" s="146"/>
    </row>
    <row r="208" spans="28:28" s="145" customFormat="1">
      <c r="AB208" s="146"/>
    </row>
    <row r="209" spans="28:28" s="145" customFormat="1">
      <c r="AB209" s="146"/>
    </row>
    <row r="210" spans="28:28" s="145" customFormat="1">
      <c r="AB210" s="146"/>
    </row>
    <row r="211" spans="28:28" s="145" customFormat="1">
      <c r="AB211" s="146"/>
    </row>
    <row r="212" spans="28:28" s="145" customFormat="1"/>
    <row r="213" spans="28:28" s="145" customFormat="1"/>
    <row r="214" spans="28:28" s="145" customFormat="1"/>
    <row r="215" spans="28:28" s="145" customFormat="1"/>
    <row r="216" spans="28:28" s="145" customFormat="1"/>
    <row r="217" spans="28:28" s="145" customFormat="1"/>
    <row r="218" spans="28:28" s="145" customFormat="1"/>
    <row r="219" spans="28:28" s="145" customFormat="1"/>
    <row r="220" spans="28:28" s="145" customFormat="1"/>
    <row r="221" spans="28:28" s="145" customFormat="1"/>
    <row r="222" spans="28:28" s="145" customFormat="1"/>
    <row r="223" spans="28:28" s="145" customFormat="1"/>
    <row r="224" spans="28:28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="145" customFormat="1"/>
    <row r="242" s="145" customFormat="1"/>
    <row r="243" s="145" customFormat="1"/>
    <row r="244" s="145" customFormat="1"/>
    <row r="245" s="145" customFormat="1"/>
    <row r="246" s="145" customFormat="1"/>
    <row r="247" s="145" customFormat="1"/>
    <row r="248" s="145" customFormat="1"/>
    <row r="249" s="145" customFormat="1"/>
    <row r="250" s="145" customFormat="1"/>
    <row r="251" s="145" customFormat="1"/>
    <row r="252" s="145" customFormat="1"/>
    <row r="253" s="145" customFormat="1"/>
    <row r="254" s="145" customFormat="1"/>
    <row r="255" s="145" customFormat="1"/>
    <row r="256" s="145" customFormat="1"/>
    <row r="257" spans="1:4" s="145" customFormat="1"/>
    <row r="258" spans="1:4" s="145" customFormat="1" ht="15.75">
      <c r="A258" s="128">
        <v>1</v>
      </c>
    </row>
    <row r="259" spans="1:4" ht="15.75">
      <c r="A259" s="147"/>
    </row>
    <row r="260" spans="1:4" ht="16.5" thickBot="1">
      <c r="A260" s="147"/>
    </row>
    <row r="261" spans="1:4">
      <c r="A261" s="148" t="str">
        <f>CONCATENATE(B261,D261,C261)</f>
        <v>Agonimia tristicula-Agonimia lichen</v>
      </c>
      <c r="B261" s="149" t="s">
        <v>1838</v>
      </c>
      <c r="C261" s="149" t="s">
        <v>1839</v>
      </c>
      <c r="D261" s="150" t="s">
        <v>1840</v>
      </c>
    </row>
    <row r="262" spans="1:4">
      <c r="A262" s="151" t="str">
        <f t="shared" ref="A262:A325" si="3">CONCATENATE(B262,D262,C262)</f>
        <v>Agrimonia eupatoria -Common agrimony</v>
      </c>
      <c r="B262" s="152" t="s">
        <v>207</v>
      </c>
      <c r="C262" s="152" t="s">
        <v>1841</v>
      </c>
      <c r="D262" s="153" t="s">
        <v>1840</v>
      </c>
    </row>
    <row r="263" spans="1:4">
      <c r="A263" s="151" t="str">
        <f t="shared" si="3"/>
        <v>Agrostis -Bent grass</v>
      </c>
      <c r="B263" s="154" t="s">
        <v>526</v>
      </c>
      <c r="C263" s="154" t="s">
        <v>1842</v>
      </c>
      <c r="D263" s="153" t="s">
        <v>1840</v>
      </c>
    </row>
    <row r="264" spans="1:4">
      <c r="A264" s="151" t="str">
        <f t="shared" si="3"/>
        <v>Agrostis canina -Velvet bent</v>
      </c>
      <c r="B264" s="154" t="s">
        <v>202</v>
      </c>
      <c r="C264" s="154" t="s">
        <v>1843</v>
      </c>
      <c r="D264" s="153" t="s">
        <v>1840</v>
      </c>
    </row>
    <row r="265" spans="1:4" ht="25.5">
      <c r="A265" s="151" t="str">
        <f t="shared" si="3"/>
        <v>Agrostis capillaris -Common bent</v>
      </c>
      <c r="B265" s="154" t="s">
        <v>199</v>
      </c>
      <c r="C265" s="154" t="s">
        <v>1844</v>
      </c>
      <c r="D265" s="153" t="s">
        <v>1840</v>
      </c>
    </row>
    <row r="266" spans="1:4" ht="25.5">
      <c r="A266" s="151" t="str">
        <f t="shared" si="3"/>
        <v>Agrostis stolonifera -Creeping bent</v>
      </c>
      <c r="B266" s="154" t="s">
        <v>200</v>
      </c>
      <c r="C266" s="154" t="s">
        <v>1845</v>
      </c>
      <c r="D266" s="153" t="s">
        <v>1840</v>
      </c>
    </row>
    <row r="267" spans="1:4">
      <c r="A267" s="151" t="str">
        <f t="shared" si="3"/>
        <v>Aira praecox-Early hair grass</v>
      </c>
      <c r="B267" s="154" t="s">
        <v>1846</v>
      </c>
      <c r="C267" s="154" t="s">
        <v>1847</v>
      </c>
      <c r="D267" s="153" t="s">
        <v>1840</v>
      </c>
    </row>
    <row r="268" spans="1:4">
      <c r="A268" s="151" t="str">
        <f t="shared" si="3"/>
        <v>Ajuga reptans -Bugle</v>
      </c>
      <c r="B268" s="152" t="s">
        <v>196</v>
      </c>
      <c r="C268" s="152" t="s">
        <v>1848</v>
      </c>
      <c r="D268" s="153" t="s">
        <v>1840</v>
      </c>
    </row>
    <row r="269" spans="1:4">
      <c r="A269" s="151" t="str">
        <f t="shared" si="3"/>
        <v>Alnus glutinosa-Common alder</v>
      </c>
      <c r="B269" s="154" t="s">
        <v>1849</v>
      </c>
      <c r="C269" s="154" t="s">
        <v>1850</v>
      </c>
      <c r="D269" s="153" t="s">
        <v>1840</v>
      </c>
    </row>
    <row r="270" spans="1:4" ht="25.5">
      <c r="A270" s="151" t="str">
        <f t="shared" si="3"/>
        <v>Ammophila arenaria-Marram</v>
      </c>
      <c r="B270" s="154" t="s">
        <v>1851</v>
      </c>
      <c r="C270" s="154" t="s">
        <v>1852</v>
      </c>
      <c r="D270" s="153" t="s">
        <v>1840</v>
      </c>
    </row>
    <row r="271" spans="1:4">
      <c r="A271" s="151" t="str">
        <f t="shared" si="3"/>
        <v>Anacamptis pyramidalis-Pyramidal orchid</v>
      </c>
      <c r="B271" s="152" t="s">
        <v>1853</v>
      </c>
      <c r="C271" s="152" t="s">
        <v>1854</v>
      </c>
      <c r="D271" s="153" t="s">
        <v>1840</v>
      </c>
    </row>
    <row r="272" spans="1:4">
      <c r="A272" s="151" t="str">
        <f t="shared" si="3"/>
        <v>Anagallis arvensis -Scarlet pimpernel</v>
      </c>
      <c r="B272" s="152" t="s">
        <v>182</v>
      </c>
      <c r="C272" s="152" t="s">
        <v>1855</v>
      </c>
      <c r="D272" s="153" t="s">
        <v>1840</v>
      </c>
    </row>
    <row r="273" spans="1:4">
      <c r="A273" s="151" t="str">
        <f t="shared" si="3"/>
        <v>Anagallis tenella-Bog pimpernel</v>
      </c>
      <c r="B273" s="152" t="s">
        <v>1856</v>
      </c>
      <c r="C273" s="152" t="s">
        <v>1857</v>
      </c>
      <c r="D273" s="153" t="s">
        <v>1840</v>
      </c>
    </row>
    <row r="274" spans="1:4">
      <c r="A274" s="151" t="str">
        <f t="shared" si="3"/>
        <v>Angelica sylvestris -Wild angelica</v>
      </c>
      <c r="B274" s="152" t="s">
        <v>179</v>
      </c>
      <c r="C274" s="152" t="s">
        <v>1858</v>
      </c>
      <c r="D274" s="153" t="s">
        <v>1840</v>
      </c>
    </row>
    <row r="275" spans="1:4" ht="25.5">
      <c r="A275" s="151" t="str">
        <f t="shared" si="3"/>
        <v>Anthoxanthum odoratum -Sweet vernal grass</v>
      </c>
      <c r="B275" s="154" t="s">
        <v>177</v>
      </c>
      <c r="C275" s="154" t="s">
        <v>1859</v>
      </c>
      <c r="D275" s="153" t="s">
        <v>1840</v>
      </c>
    </row>
    <row r="276" spans="1:4">
      <c r="A276" s="151" t="str">
        <f t="shared" si="3"/>
        <v>Arenaria serpyllifolia -Thyme leaved sandwort</v>
      </c>
      <c r="B276" s="152" t="s">
        <v>167</v>
      </c>
      <c r="C276" s="152" t="s">
        <v>1860</v>
      </c>
      <c r="D276" s="153" t="s">
        <v>1840</v>
      </c>
    </row>
    <row r="277" spans="1:4" ht="25.5">
      <c r="A277" s="151" t="str">
        <f t="shared" si="3"/>
        <v>Arrhenatherum elatius-False oat-grass</v>
      </c>
      <c r="B277" s="154" t="s">
        <v>1861</v>
      </c>
      <c r="C277" s="154" t="s">
        <v>1862</v>
      </c>
      <c r="D277" s="153" t="s">
        <v>1840</v>
      </c>
    </row>
    <row r="278" spans="1:4">
      <c r="A278" s="151" t="str">
        <f t="shared" si="3"/>
        <v>Asperula cynanchica -Squinancy wort</v>
      </c>
      <c r="B278" s="152" t="s">
        <v>163</v>
      </c>
      <c r="C278" s="152" t="s">
        <v>1863</v>
      </c>
      <c r="D278" s="153" t="s">
        <v>1840</v>
      </c>
    </row>
    <row r="279" spans="1:4">
      <c r="A279" s="151" t="str">
        <f t="shared" si="3"/>
        <v>Aster novi-belgii subsp. novi-belgii-Confused michaelmas daisy</v>
      </c>
      <c r="B279" s="152" t="s">
        <v>1864</v>
      </c>
      <c r="C279" s="152" t="s">
        <v>1865</v>
      </c>
      <c r="D279" s="153" t="s">
        <v>1840</v>
      </c>
    </row>
    <row r="280" spans="1:4">
      <c r="A280" s="151" t="str">
        <f t="shared" si="3"/>
        <v>Astragalus danicus-Purple Milk-vetch</v>
      </c>
      <c r="B280" s="152" t="s">
        <v>1866</v>
      </c>
      <c r="C280" s="152" t="s">
        <v>1867</v>
      </c>
      <c r="D280" s="153" t="s">
        <v>1840</v>
      </c>
    </row>
    <row r="281" spans="1:4">
      <c r="A281" s="151" t="str">
        <f t="shared" si="3"/>
        <v>Atriplex-Orache/ saltbush</v>
      </c>
      <c r="B281" s="152" t="s">
        <v>1868</v>
      </c>
      <c r="C281" s="152" t="s">
        <v>1869</v>
      </c>
      <c r="D281" s="153" t="s">
        <v>1840</v>
      </c>
    </row>
    <row r="282" spans="1:4">
      <c r="A282" s="151" t="str">
        <f t="shared" si="3"/>
        <v>Bacidia bagliettoana-Dotted lichen</v>
      </c>
      <c r="B282" s="149" t="s">
        <v>1870</v>
      </c>
      <c r="C282" s="149" t="s">
        <v>1871</v>
      </c>
      <c r="D282" s="153" t="s">
        <v>1840</v>
      </c>
    </row>
    <row r="283" spans="1:4">
      <c r="A283" s="151" t="str">
        <f t="shared" si="3"/>
        <v>Bellis perennis -Daisy</v>
      </c>
      <c r="B283" s="152" t="s">
        <v>155</v>
      </c>
      <c r="C283" s="152" t="s">
        <v>1872</v>
      </c>
      <c r="D283" s="153" t="s">
        <v>1840</v>
      </c>
    </row>
    <row r="284" spans="1:4" ht="25.5">
      <c r="A284" s="151" t="str">
        <f t="shared" si="3"/>
        <v>Betula pubescens (g)-Downy birch</v>
      </c>
      <c r="B284" s="155" t="s">
        <v>618</v>
      </c>
      <c r="C284" s="155" t="s">
        <v>1873</v>
      </c>
      <c r="D284" s="153" t="s">
        <v>1840</v>
      </c>
    </row>
    <row r="285" spans="1:4">
      <c r="A285" s="151" t="str">
        <f t="shared" si="3"/>
        <v>Betula seedling-Birch</v>
      </c>
      <c r="B285" s="156" t="s">
        <v>518</v>
      </c>
      <c r="C285" s="156" t="s">
        <v>1874</v>
      </c>
      <c r="D285" s="153" t="s">
        <v>1840</v>
      </c>
    </row>
    <row r="286" spans="1:4">
      <c r="A286" s="151" t="str">
        <f t="shared" si="3"/>
        <v>Blackstonia perfoliata -Yellow-wort</v>
      </c>
      <c r="B286" s="157" t="s">
        <v>150</v>
      </c>
      <c r="C286" s="157" t="s">
        <v>1875</v>
      </c>
      <c r="D286" s="153" t="s">
        <v>1840</v>
      </c>
    </row>
    <row r="287" spans="1:4" ht="25.5">
      <c r="A287" s="151" t="str">
        <f t="shared" si="3"/>
        <v>Bolboschoenus maritimus-Sea club-rush</v>
      </c>
      <c r="B287" s="156" t="s">
        <v>1876</v>
      </c>
      <c r="C287" s="156" t="s">
        <v>1877</v>
      </c>
      <c r="D287" s="153" t="s">
        <v>1840</v>
      </c>
    </row>
    <row r="288" spans="1:4">
      <c r="A288" s="151" t="str">
        <f t="shared" si="3"/>
        <v>Botrychium lunaria -Common moonwort</v>
      </c>
      <c r="B288" s="157" t="s">
        <v>148</v>
      </c>
      <c r="C288" s="157" t="s">
        <v>1878</v>
      </c>
      <c r="D288" s="153" t="s">
        <v>1840</v>
      </c>
    </row>
    <row r="289" spans="1:4" ht="25.5">
      <c r="A289" s="151" t="str">
        <f t="shared" si="3"/>
        <v>Brachypodium sylvaticum -False brome</v>
      </c>
      <c r="B289" s="156" t="s">
        <v>146</v>
      </c>
      <c r="C289" s="156" t="s">
        <v>1879</v>
      </c>
      <c r="D289" s="153" t="s">
        <v>1840</v>
      </c>
    </row>
    <row r="290" spans="1:4">
      <c r="A290" s="151" t="str">
        <f t="shared" si="3"/>
        <v>Brachythecium -</v>
      </c>
      <c r="B290" s="157" t="s">
        <v>445</v>
      </c>
      <c r="C290" s="157"/>
      <c r="D290" s="153" t="s">
        <v>1840</v>
      </c>
    </row>
    <row r="291" spans="1:4">
      <c r="A291" s="151" t="str">
        <f t="shared" si="3"/>
        <v>Briza media -Quaking grass</v>
      </c>
      <c r="B291" s="156" t="s">
        <v>144</v>
      </c>
      <c r="C291" s="156" t="s">
        <v>1880</v>
      </c>
      <c r="D291" s="153" t="s">
        <v>1840</v>
      </c>
    </row>
    <row r="292" spans="1:4">
      <c r="A292" s="151" t="str">
        <f t="shared" si="3"/>
        <v>Bromus -Bromes</v>
      </c>
      <c r="B292" s="156" t="s">
        <v>382</v>
      </c>
      <c r="C292" s="156" t="s">
        <v>1881</v>
      </c>
      <c r="D292" s="153" t="s">
        <v>1840</v>
      </c>
    </row>
    <row r="293" spans="1:4" ht="38.25">
      <c r="A293" s="151" t="str">
        <f t="shared" si="3"/>
        <v>Bromus hordeaceus subsp. ferronii-Least soft brome</v>
      </c>
      <c r="B293" s="156" t="s">
        <v>1882</v>
      </c>
      <c r="C293" s="156" t="s">
        <v>1883</v>
      </c>
      <c r="D293" s="153" t="s">
        <v>1840</v>
      </c>
    </row>
    <row r="294" spans="1:4" ht="51">
      <c r="A294" s="151" t="str">
        <f t="shared" si="3"/>
        <v>Bromus hordeaceus subsp. hordeaceus -Common soft brome</v>
      </c>
      <c r="B294" s="156" t="s">
        <v>141</v>
      </c>
      <c r="C294" s="156" t="s">
        <v>1884</v>
      </c>
      <c r="D294" s="153" t="s">
        <v>1840</v>
      </c>
    </row>
    <row r="295" spans="1:4" ht="38.25">
      <c r="A295" s="151" t="str">
        <f t="shared" si="3"/>
        <v>Bromus hordeaceus subsp. thominei-Sand soft brome</v>
      </c>
      <c r="B295" s="156" t="s">
        <v>1885</v>
      </c>
      <c r="C295" s="156" t="s">
        <v>1886</v>
      </c>
      <c r="D295" s="153" t="s">
        <v>1840</v>
      </c>
    </row>
    <row r="296" spans="1:4">
      <c r="A296" s="151" t="str">
        <f t="shared" si="3"/>
        <v>Bryum -</v>
      </c>
      <c r="B296" s="157" t="s">
        <v>517</v>
      </c>
      <c r="C296" s="157"/>
      <c r="D296" s="153" t="s">
        <v>1840</v>
      </c>
    </row>
    <row r="297" spans="1:4">
      <c r="A297" s="151" t="str">
        <f t="shared" si="3"/>
        <v>Bryum capillare -Capillary thread-moss</v>
      </c>
      <c r="B297" s="158" t="s">
        <v>894</v>
      </c>
      <c r="C297" s="159" t="s">
        <v>1887</v>
      </c>
      <c r="D297" s="153" t="s">
        <v>1840</v>
      </c>
    </row>
    <row r="298" spans="1:4">
      <c r="A298" s="151" t="str">
        <f t="shared" si="3"/>
        <v>Bryum pseudotriquetrum -Common green bryum moss</v>
      </c>
      <c r="B298" s="152" t="s">
        <v>891</v>
      </c>
      <c r="C298" s="152" t="s">
        <v>1888</v>
      </c>
      <c r="D298" s="153" t="s">
        <v>1840</v>
      </c>
    </row>
    <row r="299" spans="1:4">
      <c r="A299" s="151" t="str">
        <f t="shared" si="3"/>
        <v>C. x crocosmiiflora-Montbretia</v>
      </c>
      <c r="B299" s="152" t="s">
        <v>1889</v>
      </c>
      <c r="C299" s="152" t="s">
        <v>1890</v>
      </c>
      <c r="D299" s="153" t="s">
        <v>1840</v>
      </c>
    </row>
    <row r="300" spans="1:4">
      <c r="A300" s="151" t="str">
        <f t="shared" si="3"/>
        <v>Cakile maritima-Sea rocket</v>
      </c>
      <c r="B300" s="152" t="s">
        <v>1891</v>
      </c>
      <c r="C300" s="152" t="s">
        <v>1892</v>
      </c>
      <c r="D300" s="153" t="s">
        <v>1840</v>
      </c>
    </row>
    <row r="301" spans="1:4" ht="25.5">
      <c r="A301" s="151" t="str">
        <f t="shared" si="3"/>
        <v>Calamagrostis epigejos -Wood small reed/</v>
      </c>
      <c r="B301" s="154" t="s">
        <v>135</v>
      </c>
      <c r="C301" s="154" t="s">
        <v>1893</v>
      </c>
      <c r="D301" s="153" t="s">
        <v>1840</v>
      </c>
    </row>
    <row r="302" spans="1:4">
      <c r="A302" s="151" t="str">
        <f t="shared" si="3"/>
        <v>Calliergonella cuspidata-Pointed Spear Moss</v>
      </c>
      <c r="B302" s="152" t="s">
        <v>1894</v>
      </c>
      <c r="C302" s="152" t="s">
        <v>1895</v>
      </c>
      <c r="D302" s="153" t="s">
        <v>1840</v>
      </c>
    </row>
    <row r="303" spans="1:4">
      <c r="A303" s="151" t="str">
        <f t="shared" si="3"/>
        <v>Campanula rotundifolia -Harebell</v>
      </c>
      <c r="B303" s="152" t="s">
        <v>128</v>
      </c>
      <c r="C303" s="152" t="s">
        <v>1896</v>
      </c>
      <c r="D303" s="153" t="s">
        <v>1840</v>
      </c>
    </row>
    <row r="304" spans="1:4">
      <c r="A304" s="151" t="str">
        <f t="shared" si="3"/>
        <v>Campylium stellatum-Yellow stary feather moss</v>
      </c>
      <c r="B304" s="152" t="s">
        <v>1897</v>
      </c>
      <c r="C304" s="152" t="s">
        <v>1898</v>
      </c>
      <c r="D304" s="153" t="s">
        <v>1840</v>
      </c>
    </row>
    <row r="305" spans="1:4">
      <c r="A305" s="151" t="str">
        <f t="shared" si="3"/>
        <v>Carex arenaria-Sand sedge</v>
      </c>
      <c r="B305" s="154" t="s">
        <v>1899</v>
      </c>
      <c r="C305" s="154" t="s">
        <v>1900</v>
      </c>
      <c r="D305" s="153" t="s">
        <v>1840</v>
      </c>
    </row>
    <row r="306" spans="1:4">
      <c r="A306" s="151" t="str">
        <f t="shared" si="3"/>
        <v>Carex distans-Distant sedge</v>
      </c>
      <c r="B306" s="154" t="s">
        <v>1901</v>
      </c>
      <c r="C306" s="154" t="s">
        <v>1902</v>
      </c>
      <c r="D306" s="153" t="s">
        <v>1840</v>
      </c>
    </row>
    <row r="307" spans="1:4">
      <c r="A307" s="151" t="str">
        <f t="shared" si="3"/>
        <v>Carex flacca-Glaucous</v>
      </c>
      <c r="B307" s="154" t="s">
        <v>1903</v>
      </c>
      <c r="C307" s="154" t="s">
        <v>1904</v>
      </c>
      <c r="D307" s="153" t="s">
        <v>1840</v>
      </c>
    </row>
    <row r="308" spans="1:4">
      <c r="A308" s="151" t="str">
        <f t="shared" si="3"/>
        <v>Carex hirta -Hairy sedge</v>
      </c>
      <c r="B308" s="154" t="s">
        <v>108</v>
      </c>
      <c r="C308" s="154" t="s">
        <v>1905</v>
      </c>
      <c r="D308" s="153" t="s">
        <v>1840</v>
      </c>
    </row>
    <row r="309" spans="1:4">
      <c r="A309" s="151" t="str">
        <f t="shared" si="3"/>
        <v>Carex nigra -Common sedge</v>
      </c>
      <c r="B309" s="154" t="s">
        <v>102</v>
      </c>
      <c r="C309" s="154" t="s">
        <v>1906</v>
      </c>
      <c r="D309" s="153" t="s">
        <v>1840</v>
      </c>
    </row>
    <row r="310" spans="1:4">
      <c r="A310" s="151" t="str">
        <f t="shared" si="3"/>
        <v>Carex panicea -Carnation sedge</v>
      </c>
      <c r="B310" s="154" t="s">
        <v>98</v>
      </c>
      <c r="C310" s="154" t="s">
        <v>1907</v>
      </c>
      <c r="D310" s="153" t="s">
        <v>1840</v>
      </c>
    </row>
    <row r="311" spans="1:4">
      <c r="A311" s="151" t="str">
        <f t="shared" si="3"/>
        <v>Carex seedling-</v>
      </c>
      <c r="B311" s="154" t="s">
        <v>559</v>
      </c>
      <c r="C311" s="154"/>
      <c r="D311" s="153" t="s">
        <v>1840</v>
      </c>
    </row>
    <row r="312" spans="1:4" ht="38.25">
      <c r="A312" s="151" t="str">
        <f t="shared" si="3"/>
        <v>Carex viridula subsp. oedocarpa -Common yellow sedge</v>
      </c>
      <c r="B312" s="154" t="s">
        <v>114</v>
      </c>
      <c r="C312" s="154" t="s">
        <v>1908</v>
      </c>
      <c r="D312" s="153" t="s">
        <v>1840</v>
      </c>
    </row>
    <row r="313" spans="1:4">
      <c r="A313" s="151" t="str">
        <f t="shared" si="3"/>
        <v>Carlina vulgaris -Carline thistle</v>
      </c>
      <c r="B313" s="152" t="s">
        <v>85</v>
      </c>
      <c r="C313" s="152" t="s">
        <v>1909</v>
      </c>
      <c r="D313" s="153" t="s">
        <v>1840</v>
      </c>
    </row>
    <row r="314" spans="1:4" ht="25.5">
      <c r="A314" s="151" t="str">
        <f t="shared" si="3"/>
        <v>Catapodium marinum-Sea fern grass</v>
      </c>
      <c r="B314" s="154" t="s">
        <v>1910</v>
      </c>
      <c r="C314" s="154" t="s">
        <v>1911</v>
      </c>
      <c r="D314" s="153" t="s">
        <v>1840</v>
      </c>
    </row>
    <row r="315" spans="1:4" ht="25.5">
      <c r="A315" s="151" t="str">
        <f t="shared" si="3"/>
        <v>Catapodium rigidum -Fern grass</v>
      </c>
      <c r="B315" s="154" t="s">
        <v>82</v>
      </c>
      <c r="C315" s="154" t="s">
        <v>1912</v>
      </c>
      <c r="D315" s="153" t="s">
        <v>1840</v>
      </c>
    </row>
    <row r="316" spans="1:4">
      <c r="A316" s="151" t="str">
        <f t="shared" si="3"/>
        <v>Centaurea nigra -Common knapweed</v>
      </c>
      <c r="B316" s="152" t="s">
        <v>80</v>
      </c>
      <c r="C316" s="152" t="s">
        <v>1913</v>
      </c>
      <c r="D316" s="153" t="s">
        <v>1840</v>
      </c>
    </row>
    <row r="317" spans="1:4">
      <c r="A317" s="151" t="str">
        <f t="shared" si="3"/>
        <v>Centaurium erythraea -Common centaury</v>
      </c>
      <c r="B317" s="152" t="s">
        <v>78</v>
      </c>
      <c r="C317" s="152" t="s">
        <v>1914</v>
      </c>
      <c r="D317" s="153" t="s">
        <v>1840</v>
      </c>
    </row>
    <row r="318" spans="1:4">
      <c r="A318" s="151" t="str">
        <f t="shared" si="3"/>
        <v>Cerastium -</v>
      </c>
      <c r="B318" s="152" t="s">
        <v>367</v>
      </c>
      <c r="C318" s="152"/>
      <c r="D318" s="153" t="s">
        <v>1840</v>
      </c>
    </row>
    <row r="319" spans="1:4">
      <c r="A319" s="151" t="str">
        <f t="shared" si="3"/>
        <v>Cerastium diffusum -Sea mouse ear</v>
      </c>
      <c r="B319" s="152" t="s">
        <v>74</v>
      </c>
      <c r="C319" s="152" t="s">
        <v>1915</v>
      </c>
      <c r="D319" s="153" t="s">
        <v>1840</v>
      </c>
    </row>
    <row r="320" spans="1:4">
      <c r="A320" s="151" t="str">
        <f t="shared" si="3"/>
        <v>Cerastium fontanum-Common mouse ear</v>
      </c>
      <c r="B320" s="152" t="s">
        <v>1916</v>
      </c>
      <c r="C320" s="152" t="s">
        <v>1917</v>
      </c>
      <c r="D320" s="153" t="s">
        <v>1840</v>
      </c>
    </row>
    <row r="321" spans="1:4">
      <c r="A321" s="151" t="str">
        <f t="shared" si="3"/>
        <v>Cerastium semidecandrum -Little mouse ear</v>
      </c>
      <c r="B321" s="152" t="s">
        <v>71</v>
      </c>
      <c r="C321" s="152" t="s">
        <v>1918</v>
      </c>
      <c r="D321" s="153" t="s">
        <v>1840</v>
      </c>
    </row>
    <row r="322" spans="1:4">
      <c r="A322" s="151" t="str">
        <f t="shared" si="3"/>
        <v>Chaerophyllum temulum -Rough chevril</v>
      </c>
      <c r="B322" s="152" t="s">
        <v>70</v>
      </c>
      <c r="C322" s="152" t="s">
        <v>1919</v>
      </c>
      <c r="D322" s="153" t="s">
        <v>1840</v>
      </c>
    </row>
    <row r="323" spans="1:4">
      <c r="A323" s="151" t="str">
        <f t="shared" si="3"/>
        <v xml:space="preserve">Chamerion angustifolium -Rosebay willowherb </v>
      </c>
      <c r="B323" s="152" t="s">
        <v>69</v>
      </c>
      <c r="C323" s="152" t="s">
        <v>1920</v>
      </c>
      <c r="D323" s="153" t="s">
        <v>1840</v>
      </c>
    </row>
    <row r="324" spans="1:4">
      <c r="A324" s="151" t="str">
        <f t="shared" si="3"/>
        <v>Cirsium arvense-Creeping thistle</v>
      </c>
      <c r="B324" s="152" t="s">
        <v>1921</v>
      </c>
      <c r="C324" s="152" t="s">
        <v>1922</v>
      </c>
      <c r="D324" s="153" t="s">
        <v>1840</v>
      </c>
    </row>
    <row r="325" spans="1:4">
      <c r="A325" s="151" t="str">
        <f t="shared" si="3"/>
        <v>Cirsium dissectum -Meadow thistle</v>
      </c>
      <c r="B325" s="152" t="s">
        <v>556</v>
      </c>
      <c r="C325" s="152" t="s">
        <v>1923</v>
      </c>
      <c r="D325" s="153" t="s">
        <v>1840</v>
      </c>
    </row>
    <row r="326" spans="1:4">
      <c r="A326" s="151" t="str">
        <f>CONCATENATE(B326,D326,C326)</f>
        <v>Cirsium palustre -Marsh thistle</v>
      </c>
      <c r="B326" s="152" t="s">
        <v>58</v>
      </c>
      <c r="C326" s="152" t="s">
        <v>1924</v>
      </c>
      <c r="D326" s="153" t="s">
        <v>1840</v>
      </c>
    </row>
    <row r="327" spans="1:4">
      <c r="A327" s="160" t="str">
        <f t="shared" ref="A327:A390" si="4">CONCATENATE(B327,D327,C327)</f>
        <v>Cirsium vulgare-Spear thistle</v>
      </c>
      <c r="B327" s="152" t="s">
        <v>1925</v>
      </c>
      <c r="C327" s="152" t="s">
        <v>1926</v>
      </c>
      <c r="D327" s="153" t="s">
        <v>1840</v>
      </c>
    </row>
    <row r="328" spans="1:4">
      <c r="A328" s="151" t="str">
        <f t="shared" si="4"/>
        <v>Cladonia -Cup lichen</v>
      </c>
      <c r="B328" s="149" t="s">
        <v>570</v>
      </c>
      <c r="C328" s="149" t="s">
        <v>1927</v>
      </c>
      <c r="D328" s="153" t="s">
        <v>1840</v>
      </c>
    </row>
    <row r="329" spans="1:4">
      <c r="A329" s="151" t="str">
        <f t="shared" si="4"/>
        <v>Cladonia pocillum-</v>
      </c>
      <c r="B329" s="149" t="s">
        <v>1928</v>
      </c>
      <c r="C329" s="149"/>
      <c r="D329" s="153" t="s">
        <v>1840</v>
      </c>
    </row>
    <row r="330" spans="1:4">
      <c r="A330" s="151" t="str">
        <f t="shared" si="4"/>
        <v>Cladonia rangiformis-</v>
      </c>
      <c r="B330" s="149" t="s">
        <v>1929</v>
      </c>
      <c r="C330" s="149"/>
      <c r="D330" s="153" t="s">
        <v>1840</v>
      </c>
    </row>
    <row r="331" spans="1:4">
      <c r="A331" s="151" t="str">
        <f t="shared" si="4"/>
        <v>Clematis vitalba -Traveller's joy</v>
      </c>
      <c r="B331" s="152" t="s">
        <v>56</v>
      </c>
      <c r="C331" s="152" t="s">
        <v>1930</v>
      </c>
      <c r="D331" s="153" t="s">
        <v>1840</v>
      </c>
    </row>
    <row r="332" spans="1:4" ht="25.5">
      <c r="A332" s="151" t="str">
        <f t="shared" si="4"/>
        <v>Crataegus monogyna (g)-Hawthorn</v>
      </c>
      <c r="B332" s="154" t="s">
        <v>614</v>
      </c>
      <c r="C332" s="154" t="s">
        <v>1931</v>
      </c>
      <c r="D332" s="153" t="s">
        <v>1840</v>
      </c>
    </row>
    <row r="333" spans="1:4">
      <c r="A333" s="151" t="str">
        <f t="shared" si="4"/>
        <v>Crepis biennis-Rough hawks' beard</v>
      </c>
      <c r="B333" s="152" t="s">
        <v>1932</v>
      </c>
      <c r="C333" s="152" t="s">
        <v>1933</v>
      </c>
      <c r="D333" s="153" t="s">
        <v>1840</v>
      </c>
    </row>
    <row r="334" spans="1:4">
      <c r="A334" s="151" t="str">
        <f t="shared" si="4"/>
        <v>Crepis capillaris-Smooth hawk's beard</v>
      </c>
      <c r="B334" s="152" t="s">
        <v>1934</v>
      </c>
      <c r="C334" s="152" t="s">
        <v>1935</v>
      </c>
      <c r="D334" s="153" t="s">
        <v>1840</v>
      </c>
    </row>
    <row r="335" spans="1:4">
      <c r="A335" s="151" t="str">
        <f t="shared" si="4"/>
        <v>Crepis vesicaria -Beaked hawk's beard</v>
      </c>
      <c r="B335" s="152" t="s">
        <v>1936</v>
      </c>
      <c r="C335" s="152" t="s">
        <v>1937</v>
      </c>
      <c r="D335" s="153" t="s">
        <v>1840</v>
      </c>
    </row>
    <row r="336" spans="1:4">
      <c r="A336" s="151" t="str">
        <f t="shared" si="4"/>
        <v xml:space="preserve">Cynoglossum officinale -Hound's tongue </v>
      </c>
      <c r="B336" s="152" t="s">
        <v>37</v>
      </c>
      <c r="C336" s="152" t="s">
        <v>1938</v>
      </c>
      <c r="D336" s="153" t="s">
        <v>1840</v>
      </c>
    </row>
    <row r="337" spans="1:4" ht="25.5">
      <c r="A337" s="151" t="str">
        <f t="shared" si="4"/>
        <v>Cynosurus cristatus -Cresed dog's tail</v>
      </c>
      <c r="B337" s="154" t="s">
        <v>36</v>
      </c>
      <c r="C337" s="154" t="s">
        <v>1939</v>
      </c>
      <c r="D337" s="153" t="s">
        <v>1840</v>
      </c>
    </row>
    <row r="338" spans="1:4" ht="25.5">
      <c r="A338" s="151" t="str">
        <f t="shared" si="4"/>
        <v>Dactylis glomerata-Cock's foot</v>
      </c>
      <c r="B338" s="154" t="s">
        <v>1940</v>
      </c>
      <c r="C338" s="154" t="s">
        <v>1941</v>
      </c>
      <c r="D338" s="153" t="s">
        <v>1840</v>
      </c>
    </row>
    <row r="339" spans="1:4">
      <c r="A339" s="151" t="str">
        <f t="shared" si="4"/>
        <v>Dactylorhiza incarnata subsp. coccinea-Early marsh orchid</v>
      </c>
      <c r="B339" s="152" t="s">
        <v>1942</v>
      </c>
      <c r="C339" s="152" t="s">
        <v>1943</v>
      </c>
      <c r="D339" s="153" t="s">
        <v>1840</v>
      </c>
    </row>
    <row r="340" spans="1:4">
      <c r="A340" s="151" t="str">
        <f t="shared" si="4"/>
        <v>Dactylorhiza praetermissa-Southern marsh orchid</v>
      </c>
      <c r="B340" s="152" t="s">
        <v>1944</v>
      </c>
      <c r="C340" s="152" t="s">
        <v>1945</v>
      </c>
      <c r="D340" s="153" t="s">
        <v>1840</v>
      </c>
    </row>
    <row r="341" spans="1:4" ht="25.5">
      <c r="A341" s="151" t="str">
        <f t="shared" si="4"/>
        <v>Danthonia decumbens -Heath grass</v>
      </c>
      <c r="B341" s="154" t="s">
        <v>1010</v>
      </c>
      <c r="C341" s="154" t="s">
        <v>1946</v>
      </c>
      <c r="D341" s="153" t="s">
        <v>1840</v>
      </c>
    </row>
    <row r="342" spans="1:4">
      <c r="A342" s="151" t="str">
        <f t="shared" si="4"/>
        <v>Diploschistes muscorum-</v>
      </c>
      <c r="B342" s="149" t="s">
        <v>1947</v>
      </c>
      <c r="C342" s="149"/>
      <c r="D342" s="153" t="s">
        <v>1840</v>
      </c>
    </row>
    <row r="343" spans="1:4">
      <c r="A343" s="151" t="str">
        <f t="shared" si="4"/>
        <v>Echium vulgare -Viper's bugloss</v>
      </c>
      <c r="B343" s="152" t="s">
        <v>16</v>
      </c>
      <c r="C343" s="152" t="s">
        <v>1948</v>
      </c>
      <c r="D343" s="153" t="s">
        <v>1840</v>
      </c>
    </row>
    <row r="344" spans="1:4" ht="25.5">
      <c r="A344" s="151" t="str">
        <f t="shared" si="4"/>
        <v>Elytrigia atherica-Sea couch</v>
      </c>
      <c r="B344" s="154" t="s">
        <v>1949</v>
      </c>
      <c r="C344" s="154" t="s">
        <v>1950</v>
      </c>
      <c r="D344" s="153" t="s">
        <v>1840</v>
      </c>
    </row>
    <row r="345" spans="1:4">
      <c r="A345" s="151" t="str">
        <f t="shared" si="4"/>
        <v>Elytrigia juncea-Sand couch</v>
      </c>
      <c r="B345" s="154" t="s">
        <v>1951</v>
      </c>
      <c r="C345" s="154" t="s">
        <v>1952</v>
      </c>
      <c r="D345" s="153" t="s">
        <v>1840</v>
      </c>
    </row>
    <row r="346" spans="1:4">
      <c r="A346" s="151" t="str">
        <f t="shared" si="4"/>
        <v>Epipactis palustris-Marsh helleborine</v>
      </c>
      <c r="B346" s="152" t="s">
        <v>1953</v>
      </c>
      <c r="C346" s="152" t="s">
        <v>1954</v>
      </c>
      <c r="D346" s="153" t="s">
        <v>1840</v>
      </c>
    </row>
    <row r="347" spans="1:4">
      <c r="A347" s="151" t="str">
        <f t="shared" si="4"/>
        <v>Equisetum arvense-Field horsetail</v>
      </c>
      <c r="B347" s="152" t="s">
        <v>1955</v>
      </c>
      <c r="C347" s="152" t="s">
        <v>1956</v>
      </c>
      <c r="D347" s="153" t="s">
        <v>1840</v>
      </c>
    </row>
    <row r="348" spans="1:4">
      <c r="A348" s="151" t="str">
        <f t="shared" si="4"/>
        <v>Equisetum palustre-Marsh horsetail</v>
      </c>
      <c r="B348" s="152" t="s">
        <v>1957</v>
      </c>
      <c r="C348" s="152" t="s">
        <v>1958</v>
      </c>
      <c r="D348" s="153" t="s">
        <v>1840</v>
      </c>
    </row>
    <row r="349" spans="1:4">
      <c r="A349" s="151" t="str">
        <f t="shared" si="4"/>
        <v>Equisetum variegatum-Variegated horsetail</v>
      </c>
      <c r="B349" s="152" t="s">
        <v>1959</v>
      </c>
      <c r="C349" s="152" t="s">
        <v>1960</v>
      </c>
      <c r="D349" s="153" t="s">
        <v>1840</v>
      </c>
    </row>
    <row r="350" spans="1:4">
      <c r="A350" s="151" t="str">
        <f t="shared" si="4"/>
        <v>Erigeron acer -Blue fleabane</v>
      </c>
      <c r="B350" s="152" t="s">
        <v>1311</v>
      </c>
      <c r="C350" s="152" t="s">
        <v>1961</v>
      </c>
      <c r="D350" s="153" t="s">
        <v>1840</v>
      </c>
    </row>
    <row r="351" spans="1:4">
      <c r="A351" s="151" t="str">
        <f t="shared" si="4"/>
        <v>Erodium cicutarium-Common stork's bill</v>
      </c>
      <c r="B351" s="152" t="s">
        <v>1962</v>
      </c>
      <c r="C351" s="152" t="s">
        <v>1963</v>
      </c>
      <c r="D351" s="153" t="s">
        <v>1840</v>
      </c>
    </row>
    <row r="352" spans="1:4">
      <c r="A352" s="151" t="str">
        <f t="shared" si="4"/>
        <v>Erodium lebelii-Sticky stork's bill</v>
      </c>
      <c r="B352" s="152" t="s">
        <v>1964</v>
      </c>
      <c r="C352" s="152" t="s">
        <v>1965</v>
      </c>
      <c r="D352" s="153" t="s">
        <v>1840</v>
      </c>
    </row>
    <row r="353" spans="1:4">
      <c r="A353" s="151" t="str">
        <f t="shared" si="4"/>
        <v>Erophila verna-Common whitlow grass</v>
      </c>
      <c r="B353" s="152" t="s">
        <v>1966</v>
      </c>
      <c r="C353" s="152" t="s">
        <v>1967</v>
      </c>
      <c r="D353" s="153" t="s">
        <v>1840</v>
      </c>
    </row>
    <row r="354" spans="1:4">
      <c r="A354" s="151" t="str">
        <f t="shared" si="4"/>
        <v>Eupatorium cannabinum -Hemp-agrimony</v>
      </c>
      <c r="B354" s="152" t="s">
        <v>1305</v>
      </c>
      <c r="C354" s="152" t="s">
        <v>1968</v>
      </c>
      <c r="D354" s="153" t="s">
        <v>1840</v>
      </c>
    </row>
    <row r="355" spans="1:4">
      <c r="A355" s="151" t="str">
        <f t="shared" si="4"/>
        <v>Euphorbia paralias-Sea spurge</v>
      </c>
      <c r="B355" s="152" t="s">
        <v>1969</v>
      </c>
      <c r="C355" s="152" t="s">
        <v>1970</v>
      </c>
      <c r="D355" s="153" t="s">
        <v>1840</v>
      </c>
    </row>
    <row r="356" spans="1:4">
      <c r="A356" s="151" t="str">
        <f t="shared" si="4"/>
        <v>Euphorbia portlandica-Portland spurge</v>
      </c>
      <c r="B356" s="152" t="s">
        <v>1971</v>
      </c>
      <c r="C356" s="152" t="s">
        <v>1972</v>
      </c>
      <c r="D356" s="153" t="s">
        <v>1840</v>
      </c>
    </row>
    <row r="357" spans="1:4">
      <c r="A357" s="151" t="str">
        <f t="shared" si="4"/>
        <v>Euphrasia -Eyebright</v>
      </c>
      <c r="B357" s="152" t="s">
        <v>256</v>
      </c>
      <c r="C357" s="152" t="s">
        <v>1973</v>
      </c>
      <c r="D357" s="153" t="s">
        <v>1840</v>
      </c>
    </row>
    <row r="358" spans="1:4" ht="25.5">
      <c r="A358" s="151" t="str">
        <f t="shared" si="4"/>
        <v>Festuca arundinacea -Tall fescue</v>
      </c>
      <c r="B358" s="154" t="s">
        <v>1302</v>
      </c>
      <c r="C358" s="154" t="s">
        <v>1974</v>
      </c>
      <c r="D358" s="153" t="s">
        <v>1840</v>
      </c>
    </row>
    <row r="359" spans="1:4">
      <c r="A359" s="151" t="str">
        <f t="shared" si="4"/>
        <v>Festuca ovina -Sheep's fescue</v>
      </c>
      <c r="B359" s="154" t="s">
        <v>1300</v>
      </c>
      <c r="C359" s="154" t="s">
        <v>1975</v>
      </c>
      <c r="D359" s="153" t="s">
        <v>1840</v>
      </c>
    </row>
    <row r="360" spans="1:4" ht="25.5">
      <c r="A360" s="151" t="str">
        <f t="shared" si="4"/>
        <v>Festuca pratensis -Meadow fescue</v>
      </c>
      <c r="B360" s="154" t="s">
        <v>1299</v>
      </c>
      <c r="C360" s="154" t="s">
        <v>1976</v>
      </c>
      <c r="D360" s="153" t="s">
        <v>1840</v>
      </c>
    </row>
    <row r="361" spans="1:4">
      <c r="A361" s="151" t="str">
        <f t="shared" si="4"/>
        <v>Festuca rubra-Red fescue</v>
      </c>
      <c r="B361" s="154" t="s">
        <v>1977</v>
      </c>
      <c r="C361" s="154" t="s">
        <v>1978</v>
      </c>
      <c r="D361" s="153" t="s">
        <v>1840</v>
      </c>
    </row>
    <row r="362" spans="1:4">
      <c r="A362" s="151" t="str">
        <f t="shared" si="4"/>
        <v>Filipendula ulmaria -Dropwort</v>
      </c>
      <c r="B362" s="152" t="s">
        <v>1294</v>
      </c>
      <c r="C362" s="152" t="s">
        <v>1979</v>
      </c>
      <c r="D362" s="153" t="s">
        <v>1840</v>
      </c>
    </row>
    <row r="363" spans="1:4">
      <c r="A363" s="151" t="str">
        <f t="shared" si="4"/>
        <v>Fragaria vesca -Wild strawberry</v>
      </c>
      <c r="B363" s="152" t="s">
        <v>1292</v>
      </c>
      <c r="C363" s="152" t="s">
        <v>1980</v>
      </c>
      <c r="D363" s="153" t="s">
        <v>1840</v>
      </c>
    </row>
    <row r="364" spans="1:4">
      <c r="A364" s="151" t="str">
        <f t="shared" si="4"/>
        <v>Fulgensia fulgens -</v>
      </c>
      <c r="B364" s="149" t="s">
        <v>1981</v>
      </c>
      <c r="C364" s="149"/>
      <c r="D364" s="153" t="s">
        <v>1840</v>
      </c>
    </row>
    <row r="365" spans="1:4">
      <c r="A365" s="151" t="str">
        <f t="shared" si="4"/>
        <v>Galium aparine -Cleavers/ stickywilly</v>
      </c>
      <c r="B365" s="152" t="s">
        <v>1285</v>
      </c>
      <c r="C365" s="152" t="s">
        <v>1982</v>
      </c>
      <c r="D365" s="153" t="s">
        <v>1840</v>
      </c>
    </row>
    <row r="366" spans="1:4">
      <c r="A366" s="151" t="str">
        <f t="shared" si="4"/>
        <v>Galium palustre -Marsh bedstraw</v>
      </c>
      <c r="B366" s="152" t="s">
        <v>1282</v>
      </c>
      <c r="C366" s="152" t="s">
        <v>1983</v>
      </c>
      <c r="D366" s="153" t="s">
        <v>1840</v>
      </c>
    </row>
    <row r="367" spans="1:4">
      <c r="A367" s="151" t="str">
        <f t="shared" si="4"/>
        <v>Galium uliginosum -Fen bedstraw</v>
      </c>
      <c r="B367" s="152" t="s">
        <v>1279</v>
      </c>
      <c r="C367" s="152" t="s">
        <v>1984</v>
      </c>
      <c r="D367" s="153" t="s">
        <v>1840</v>
      </c>
    </row>
    <row r="368" spans="1:4">
      <c r="A368" s="151" t="str">
        <f t="shared" si="4"/>
        <v>Galium verum-Lady's bedstraw</v>
      </c>
      <c r="B368" s="152" t="s">
        <v>1985</v>
      </c>
      <c r="C368" s="152" t="s">
        <v>1986</v>
      </c>
      <c r="D368" s="153" t="s">
        <v>1840</v>
      </c>
    </row>
    <row r="369" spans="1:4">
      <c r="A369" s="151" t="str">
        <f t="shared" si="4"/>
        <v>Gentianella anglica-Early gentian</v>
      </c>
      <c r="B369" s="152" t="s">
        <v>1987</v>
      </c>
      <c r="C369" s="152" t="s">
        <v>1988</v>
      </c>
      <c r="D369" s="153" t="s">
        <v>1840</v>
      </c>
    </row>
    <row r="370" spans="1:4">
      <c r="A370" s="151" t="str">
        <f t="shared" si="4"/>
        <v>Gentianella uliginosa-Dune gentian</v>
      </c>
      <c r="B370" s="152" t="s">
        <v>1989</v>
      </c>
      <c r="C370" s="152" t="s">
        <v>1990</v>
      </c>
      <c r="D370" s="153" t="s">
        <v>1840</v>
      </c>
    </row>
    <row r="371" spans="1:4">
      <c r="A371" s="151" t="str">
        <f t="shared" si="4"/>
        <v>Geranium dissectum -Cut-leaved crane's bill</v>
      </c>
      <c r="B371" s="152" t="s">
        <v>1272</v>
      </c>
      <c r="C371" s="152" t="s">
        <v>1991</v>
      </c>
      <c r="D371" s="153" t="s">
        <v>1840</v>
      </c>
    </row>
    <row r="372" spans="1:4">
      <c r="A372" s="151" t="str">
        <f t="shared" si="4"/>
        <v>Geranium molle -Dove's foot crane's bill</v>
      </c>
      <c r="B372" s="152" t="s">
        <v>1271</v>
      </c>
      <c r="C372" s="152" t="s">
        <v>1992</v>
      </c>
      <c r="D372" s="153" t="s">
        <v>1840</v>
      </c>
    </row>
    <row r="373" spans="1:4">
      <c r="A373" s="151" t="str">
        <f t="shared" si="4"/>
        <v>Glaux maritima-Sea-milkwort</v>
      </c>
      <c r="B373" s="152" t="s">
        <v>1993</v>
      </c>
      <c r="C373" s="152" t="s">
        <v>1994</v>
      </c>
      <c r="D373" s="153" t="s">
        <v>1840</v>
      </c>
    </row>
    <row r="374" spans="1:4">
      <c r="A374" s="151" t="str">
        <f t="shared" si="4"/>
        <v>Glechoma hederacea -Ground ivy</v>
      </c>
      <c r="B374" s="152" t="s">
        <v>1265</v>
      </c>
      <c r="C374" s="152" t="s">
        <v>1995</v>
      </c>
      <c r="D374" s="153" t="s">
        <v>1840</v>
      </c>
    </row>
    <row r="375" spans="1:4">
      <c r="A375" s="151" t="str">
        <f t="shared" si="4"/>
        <v>Hedera helix-Common ivy</v>
      </c>
      <c r="B375" s="152" t="s">
        <v>1996</v>
      </c>
      <c r="C375" s="152" t="s">
        <v>1997</v>
      </c>
      <c r="D375" s="153" t="s">
        <v>1840</v>
      </c>
    </row>
    <row r="376" spans="1:4" ht="25.5">
      <c r="A376" s="151" t="str">
        <f t="shared" si="4"/>
        <v>Hippophae rhamnoides-Sea buckthorn</v>
      </c>
      <c r="B376" s="154" t="s">
        <v>1998</v>
      </c>
      <c r="C376" s="154" t="s">
        <v>1999</v>
      </c>
      <c r="D376" s="153" t="s">
        <v>1840</v>
      </c>
    </row>
    <row r="377" spans="1:4">
      <c r="A377" s="151" t="str">
        <f t="shared" si="4"/>
        <v>Holcus lanatus -Yorkshire fog</v>
      </c>
      <c r="B377" s="154" t="s">
        <v>1251</v>
      </c>
      <c r="C377" s="154" t="s">
        <v>2000</v>
      </c>
      <c r="D377" s="153" t="s">
        <v>1840</v>
      </c>
    </row>
    <row r="378" spans="1:4">
      <c r="A378" s="151" t="str">
        <f t="shared" si="4"/>
        <v>Homalothecium lutescens -Yellow feather moss</v>
      </c>
      <c r="B378" s="152" t="s">
        <v>889</v>
      </c>
      <c r="C378" s="152" t="s">
        <v>2001</v>
      </c>
      <c r="D378" s="153" t="s">
        <v>1840</v>
      </c>
    </row>
    <row r="379" spans="1:4">
      <c r="A379" s="151" t="str">
        <f t="shared" si="4"/>
        <v>Honckenya peploides-Sea sandwort</v>
      </c>
      <c r="B379" s="152" t="s">
        <v>2002</v>
      </c>
      <c r="C379" s="152" t="s">
        <v>2003</v>
      </c>
      <c r="D379" s="153" t="s">
        <v>1840</v>
      </c>
    </row>
    <row r="380" spans="1:4">
      <c r="A380" s="151" t="str">
        <f t="shared" si="4"/>
        <v xml:space="preserve">Hydrocotyle vulgaris-Marsh Pennywort </v>
      </c>
      <c r="B380" s="161" t="s">
        <v>2004</v>
      </c>
      <c r="C380" s="161" t="s">
        <v>2005</v>
      </c>
      <c r="D380" s="153" t="s">
        <v>1840</v>
      </c>
    </row>
    <row r="381" spans="1:4">
      <c r="A381" s="151" t="str">
        <f t="shared" si="4"/>
        <v>Hypericum perforatum -St John's wort</v>
      </c>
      <c r="B381" s="152" t="s">
        <v>1239</v>
      </c>
      <c r="C381" s="152" t="s">
        <v>2006</v>
      </c>
      <c r="D381" s="153" t="s">
        <v>1840</v>
      </c>
    </row>
    <row r="382" spans="1:4">
      <c r="A382" s="151" t="str">
        <f t="shared" si="4"/>
        <v>Hypericum tetrapterum -St Peter's wort</v>
      </c>
      <c r="B382" s="152" t="s">
        <v>1237</v>
      </c>
      <c r="C382" s="152" t="s">
        <v>2007</v>
      </c>
      <c r="D382" s="153" t="s">
        <v>1840</v>
      </c>
    </row>
    <row r="383" spans="1:4">
      <c r="A383" s="151" t="str">
        <f t="shared" si="4"/>
        <v>Hypnum -</v>
      </c>
      <c r="B383" s="152" t="s">
        <v>503</v>
      </c>
      <c r="C383" s="152"/>
      <c r="D383" s="153" t="s">
        <v>1840</v>
      </c>
    </row>
    <row r="384" spans="1:4">
      <c r="A384" s="151" t="str">
        <f t="shared" si="4"/>
        <v>Hypnum cupressiforme-Cypress-leaved plait-moss</v>
      </c>
      <c r="B384" s="152" t="s">
        <v>2008</v>
      </c>
      <c r="C384" s="152" t="s">
        <v>2009</v>
      </c>
      <c r="D384" s="153" t="s">
        <v>1840</v>
      </c>
    </row>
    <row r="385" spans="1:4">
      <c r="A385" s="151" t="str">
        <f t="shared" si="4"/>
        <v>Hypnum jutlandicum -Heath plait-moss</v>
      </c>
      <c r="B385" s="152" t="s">
        <v>569</v>
      </c>
      <c r="C385" s="152" t="s">
        <v>2010</v>
      </c>
      <c r="D385" s="153" t="s">
        <v>1840</v>
      </c>
    </row>
    <row r="386" spans="1:4">
      <c r="A386" s="151" t="str">
        <f t="shared" si="4"/>
        <v>Hypnum lacunosum var. lacunosum -Great plait-moss</v>
      </c>
      <c r="B386" s="152" t="s">
        <v>2011</v>
      </c>
      <c r="C386" s="152" t="s">
        <v>2012</v>
      </c>
      <c r="D386" s="153" t="s">
        <v>1840</v>
      </c>
    </row>
    <row r="387" spans="1:4">
      <c r="A387" s="151" t="str">
        <f t="shared" si="4"/>
        <v>Hypochaeris radicata-Cat's ear</v>
      </c>
      <c r="B387" s="152" t="s">
        <v>2013</v>
      </c>
      <c r="C387" s="152" t="s">
        <v>2014</v>
      </c>
      <c r="D387" s="153" t="s">
        <v>1840</v>
      </c>
    </row>
    <row r="388" spans="1:4">
      <c r="A388" s="151" t="str">
        <f t="shared" si="4"/>
        <v>Iris foetidissima-Stinking iris</v>
      </c>
      <c r="B388" s="152" t="s">
        <v>2015</v>
      </c>
      <c r="C388" s="152" t="s">
        <v>2016</v>
      </c>
      <c r="D388" s="153" t="s">
        <v>1840</v>
      </c>
    </row>
    <row r="389" spans="1:4">
      <c r="A389" s="151" t="str">
        <f t="shared" si="4"/>
        <v>Isolepis cernua -Slender club-rush</v>
      </c>
      <c r="B389" s="154" t="s">
        <v>1025</v>
      </c>
      <c r="C389" s="154" t="s">
        <v>2017</v>
      </c>
      <c r="D389" s="153" t="s">
        <v>1840</v>
      </c>
    </row>
    <row r="390" spans="1:4">
      <c r="A390" s="151" t="str">
        <f t="shared" si="4"/>
        <v>Juncus acutus -Sharp rush</v>
      </c>
      <c r="B390" s="154" t="s">
        <v>1230</v>
      </c>
      <c r="C390" s="154" t="s">
        <v>2018</v>
      </c>
      <c r="D390" s="153" t="s">
        <v>1840</v>
      </c>
    </row>
    <row r="391" spans="1:4" ht="25.5">
      <c r="A391" s="151" t="str">
        <f t="shared" ref="A391:A454" si="5">CONCATENATE(B391,D391,C391)</f>
        <v>Juncus articulatus -Jointed rush</v>
      </c>
      <c r="B391" s="154" t="s">
        <v>1229</v>
      </c>
      <c r="C391" s="154" t="s">
        <v>2019</v>
      </c>
      <c r="D391" s="153" t="s">
        <v>1840</v>
      </c>
    </row>
    <row r="392" spans="1:4">
      <c r="A392" s="151" t="str">
        <f t="shared" si="5"/>
        <v>Juncus bufonius -Toad rush</v>
      </c>
      <c r="B392" s="154" t="s">
        <v>1228</v>
      </c>
      <c r="C392" s="154" t="s">
        <v>2020</v>
      </c>
      <c r="D392" s="153" t="s">
        <v>1840</v>
      </c>
    </row>
    <row r="393" spans="1:4">
      <c r="A393" s="151" t="str">
        <f t="shared" si="5"/>
        <v>Juncus effusus-Soft rush</v>
      </c>
      <c r="B393" s="154" t="s">
        <v>2021</v>
      </c>
      <c r="C393" s="154" t="s">
        <v>2022</v>
      </c>
      <c r="D393" s="153" t="s">
        <v>1840</v>
      </c>
    </row>
    <row r="394" spans="1:4" ht="25.5">
      <c r="A394" s="151" t="str">
        <f t="shared" si="5"/>
        <v>Juncus maritimus-Sea rush</v>
      </c>
      <c r="B394" s="154" t="s">
        <v>2023</v>
      </c>
      <c r="C394" s="154" t="s">
        <v>2024</v>
      </c>
      <c r="D394" s="153" t="s">
        <v>1840</v>
      </c>
    </row>
    <row r="395" spans="1:4">
      <c r="A395" s="151" t="str">
        <f t="shared" si="5"/>
        <v>Kindbergia praelonga -Common feather moss</v>
      </c>
      <c r="B395" s="152" t="s">
        <v>851</v>
      </c>
      <c r="C395" s="152" t="s">
        <v>2025</v>
      </c>
      <c r="D395" s="153" t="s">
        <v>1840</v>
      </c>
    </row>
    <row r="396" spans="1:4">
      <c r="A396" s="151" t="str">
        <f t="shared" si="5"/>
        <v>Lactuca serriola-Prickly lettuce</v>
      </c>
      <c r="B396" s="152" t="s">
        <v>2026</v>
      </c>
      <c r="C396" s="152" t="s">
        <v>2027</v>
      </c>
      <c r="D396" s="153" t="s">
        <v>1840</v>
      </c>
    </row>
    <row r="397" spans="1:4">
      <c r="A397" s="151" t="str">
        <f t="shared" si="5"/>
        <v>Laurus nobilis-Bay tree</v>
      </c>
      <c r="B397" s="154" t="s">
        <v>2028</v>
      </c>
      <c r="C397" s="154" t="s">
        <v>2029</v>
      </c>
      <c r="D397" s="153" t="s">
        <v>1840</v>
      </c>
    </row>
    <row r="398" spans="1:4">
      <c r="A398" s="151" t="str">
        <f t="shared" si="5"/>
        <v>Leontodon autumnalis -Autumn hawkbit</v>
      </c>
      <c r="B398" s="152" t="s">
        <v>1207</v>
      </c>
      <c r="C398" s="152" t="s">
        <v>2030</v>
      </c>
      <c r="D398" s="153" t="s">
        <v>1840</v>
      </c>
    </row>
    <row r="399" spans="1:4">
      <c r="A399" s="151" t="str">
        <f t="shared" si="5"/>
        <v>Leontodon hispidus -Rough hawkbit</v>
      </c>
      <c r="B399" s="152" t="s">
        <v>1206</v>
      </c>
      <c r="C399" s="152" t="s">
        <v>2031</v>
      </c>
      <c r="D399" s="153" t="s">
        <v>1840</v>
      </c>
    </row>
    <row r="400" spans="1:4">
      <c r="A400" s="151" t="str">
        <f t="shared" si="5"/>
        <v>Leontodon saxatilis -Lesser hawkbit</v>
      </c>
      <c r="B400" s="152" t="s">
        <v>1205</v>
      </c>
      <c r="C400" s="152" t="s">
        <v>2032</v>
      </c>
      <c r="D400" s="153" t="s">
        <v>1840</v>
      </c>
    </row>
    <row r="401" spans="1:4">
      <c r="A401" s="151" t="str">
        <f t="shared" si="5"/>
        <v>Leptogium gelatinosum-Gelantinous skin lichen</v>
      </c>
      <c r="B401" s="149" t="s">
        <v>2033</v>
      </c>
      <c r="C401" s="149" t="s">
        <v>2034</v>
      </c>
      <c r="D401" s="153" t="s">
        <v>1840</v>
      </c>
    </row>
    <row r="402" spans="1:4" ht="25.5">
      <c r="A402" s="151" t="str">
        <f t="shared" si="5"/>
        <v>Leymus arenarius-Lyme-grass</v>
      </c>
      <c r="B402" s="154" t="s">
        <v>2035</v>
      </c>
      <c r="C402" s="154" t="s">
        <v>2036</v>
      </c>
      <c r="D402" s="153" t="s">
        <v>1840</v>
      </c>
    </row>
    <row r="403" spans="1:4" ht="25.5">
      <c r="A403" s="151" t="str">
        <f t="shared" si="5"/>
        <v>Ligustrum vulgare (g)-Wild privet</v>
      </c>
      <c r="B403" s="154" t="s">
        <v>497</v>
      </c>
      <c r="C403" s="154" t="s">
        <v>2037</v>
      </c>
      <c r="D403" s="153" t="s">
        <v>1840</v>
      </c>
    </row>
    <row r="404" spans="1:4">
      <c r="A404" s="151" t="str">
        <f t="shared" si="5"/>
        <v>Linaria arenaria-Sand toadflax</v>
      </c>
      <c r="B404" s="152" t="s">
        <v>2038</v>
      </c>
      <c r="C404" s="152" t="s">
        <v>2039</v>
      </c>
      <c r="D404" s="153" t="s">
        <v>1840</v>
      </c>
    </row>
    <row r="405" spans="1:4">
      <c r="A405" s="151" t="str">
        <f t="shared" si="5"/>
        <v>Linum catharticum -Fairy flax</v>
      </c>
      <c r="B405" s="152" t="s">
        <v>1201</v>
      </c>
      <c r="C405" s="152" t="s">
        <v>2040</v>
      </c>
      <c r="D405" s="153" t="s">
        <v>1840</v>
      </c>
    </row>
    <row r="406" spans="1:4">
      <c r="A406" s="151" t="str">
        <f t="shared" si="5"/>
        <v>Liparis loeselii-Fen orchid</v>
      </c>
      <c r="B406" s="152" t="s">
        <v>2041</v>
      </c>
      <c r="C406" s="152" t="s">
        <v>2042</v>
      </c>
      <c r="D406" s="153" t="s">
        <v>1840</v>
      </c>
    </row>
    <row r="407" spans="1:4">
      <c r="A407" s="151" t="str">
        <f t="shared" si="5"/>
        <v>Listera ovata -Common twayblade</v>
      </c>
      <c r="B407" s="152" t="s">
        <v>1199</v>
      </c>
      <c r="C407" s="152" t="s">
        <v>2043</v>
      </c>
      <c r="D407" s="153" t="s">
        <v>1840</v>
      </c>
    </row>
    <row r="408" spans="1:4" ht="25.5">
      <c r="A408" s="151" t="str">
        <f t="shared" si="5"/>
        <v>Lolium perenna-Perennial rye grass</v>
      </c>
      <c r="B408" s="154" t="s">
        <v>2044</v>
      </c>
      <c r="C408" s="154" t="s">
        <v>2045</v>
      </c>
      <c r="D408" s="153" t="s">
        <v>1840</v>
      </c>
    </row>
    <row r="409" spans="1:4">
      <c r="A409" s="151" t="str">
        <f t="shared" si="5"/>
        <v>Lotus angustissimus-Slender bird's foot trefoil</v>
      </c>
      <c r="B409" s="152" t="s">
        <v>2046</v>
      </c>
      <c r="C409" s="152" t="s">
        <v>2047</v>
      </c>
      <c r="D409" s="153" t="s">
        <v>1840</v>
      </c>
    </row>
    <row r="410" spans="1:4">
      <c r="A410" s="151" t="str">
        <f t="shared" si="5"/>
        <v>Lotus corniculatus-Bird's foot trefoil</v>
      </c>
      <c r="B410" s="152" t="s">
        <v>2048</v>
      </c>
      <c r="C410" s="152" t="s">
        <v>2049</v>
      </c>
      <c r="D410" s="153" t="s">
        <v>1840</v>
      </c>
    </row>
    <row r="411" spans="1:4">
      <c r="A411" s="151" t="str">
        <f t="shared" si="5"/>
        <v>Lotus pedunculatus -Greater bird's-foot trefoil</v>
      </c>
      <c r="B411" s="152" t="s">
        <v>1191</v>
      </c>
      <c r="C411" s="152" t="s">
        <v>2050</v>
      </c>
      <c r="D411" s="153" t="s">
        <v>1840</v>
      </c>
    </row>
    <row r="412" spans="1:4" ht="25.5">
      <c r="A412" s="151" t="str">
        <f t="shared" si="5"/>
        <v>Luzula campestris-Field wood rush</v>
      </c>
      <c r="B412" s="154" t="s">
        <v>2051</v>
      </c>
      <c r="C412" s="154" t="s">
        <v>2052</v>
      </c>
      <c r="D412" s="153" t="s">
        <v>1840</v>
      </c>
    </row>
    <row r="413" spans="1:4">
      <c r="A413" s="151" t="str">
        <f t="shared" si="5"/>
        <v>Marrubium vulgare-White horehound</v>
      </c>
      <c r="B413" s="152" t="s">
        <v>2053</v>
      </c>
      <c r="C413" s="152" t="s">
        <v>2054</v>
      </c>
      <c r="D413" s="153" t="s">
        <v>1840</v>
      </c>
    </row>
    <row r="414" spans="1:4">
      <c r="A414" s="151" t="str">
        <f t="shared" si="5"/>
        <v>matthiola sinuata-Sea stock</v>
      </c>
      <c r="B414" s="152" t="s">
        <v>2055</v>
      </c>
      <c r="C414" s="152" t="s">
        <v>2056</v>
      </c>
      <c r="D414" s="153" t="s">
        <v>1840</v>
      </c>
    </row>
    <row r="415" spans="1:4">
      <c r="A415" s="151" t="str">
        <f t="shared" si="5"/>
        <v>Medicago lupulina -Black medick</v>
      </c>
      <c r="B415" s="152" t="s">
        <v>1173</v>
      </c>
      <c r="C415" s="152" t="s">
        <v>2057</v>
      </c>
      <c r="D415" s="153" t="s">
        <v>1840</v>
      </c>
    </row>
    <row r="416" spans="1:4">
      <c r="A416" s="151" t="str">
        <f t="shared" si="5"/>
        <v>Medicago polymorpha-Burclover</v>
      </c>
      <c r="B416" s="152" t="s">
        <v>2058</v>
      </c>
      <c r="C416" s="152" t="s">
        <v>2059</v>
      </c>
      <c r="D416" s="153" t="s">
        <v>1840</v>
      </c>
    </row>
    <row r="417" spans="1:4">
      <c r="A417" s="151" t="str">
        <f t="shared" si="5"/>
        <v>Melilotus officinalis-Ribbed melilot</v>
      </c>
      <c r="B417" s="152" t="s">
        <v>2060</v>
      </c>
      <c r="C417" s="152" t="s">
        <v>2061</v>
      </c>
      <c r="D417" s="153" t="s">
        <v>1840</v>
      </c>
    </row>
    <row r="418" spans="1:4">
      <c r="A418" s="151" t="str">
        <f t="shared" si="5"/>
        <v>Mentha aquatica-Watermint</v>
      </c>
      <c r="B418" s="161" t="s">
        <v>2062</v>
      </c>
      <c r="C418" s="161" t="s">
        <v>2063</v>
      </c>
      <c r="D418" s="153" t="s">
        <v>1840</v>
      </c>
    </row>
    <row r="419" spans="1:4">
      <c r="A419" s="151" t="str">
        <f t="shared" si="5"/>
        <v>Myosotis ramosissima -Early forget-me-not</v>
      </c>
      <c r="B419" s="152" t="s">
        <v>1155</v>
      </c>
      <c r="C419" s="152" t="s">
        <v>2064</v>
      </c>
      <c r="D419" s="153" t="s">
        <v>1840</v>
      </c>
    </row>
    <row r="420" spans="1:4">
      <c r="A420" s="151" t="str">
        <f t="shared" si="5"/>
        <v>Odontites vernus -Red bartsia</v>
      </c>
      <c r="B420" s="152" t="s">
        <v>1147</v>
      </c>
      <c r="C420" s="152" t="s">
        <v>2065</v>
      </c>
      <c r="D420" s="153" t="s">
        <v>1840</v>
      </c>
    </row>
    <row r="421" spans="1:4">
      <c r="A421" s="151" t="str">
        <f t="shared" si="5"/>
        <v>Oenanthe lachenalii -Parsley water-dropwort</v>
      </c>
      <c r="B421" s="152" t="s">
        <v>2066</v>
      </c>
      <c r="C421" s="152" t="s">
        <v>2067</v>
      </c>
      <c r="D421" s="153" t="s">
        <v>1840</v>
      </c>
    </row>
    <row r="422" spans="1:4">
      <c r="A422" s="151" t="str">
        <f t="shared" si="5"/>
        <v>Oenothera-</v>
      </c>
      <c r="B422" s="152" t="s">
        <v>2068</v>
      </c>
      <c r="C422" s="152"/>
      <c r="D422" s="153" t="s">
        <v>1840</v>
      </c>
    </row>
    <row r="423" spans="1:4">
      <c r="A423" s="151" t="str">
        <f t="shared" si="5"/>
        <v>Oenothera biennis-Common evening primrose</v>
      </c>
      <c r="B423" s="152" t="s">
        <v>2069</v>
      </c>
      <c r="C423" s="152" t="s">
        <v>2070</v>
      </c>
      <c r="D423" s="153" t="s">
        <v>1840</v>
      </c>
    </row>
    <row r="424" spans="1:4">
      <c r="A424" s="151" t="str">
        <f t="shared" si="5"/>
        <v>Oenothera erythrosepala-</v>
      </c>
      <c r="B424" s="152" t="s">
        <v>2071</v>
      </c>
      <c r="C424" s="152"/>
      <c r="D424" s="153" t="s">
        <v>1840</v>
      </c>
    </row>
    <row r="425" spans="1:4">
      <c r="A425" s="151" t="str">
        <f t="shared" si="5"/>
        <v>Oenothera glazioviana-Large flowered evening primrose</v>
      </c>
      <c r="B425" s="152" t="s">
        <v>2072</v>
      </c>
      <c r="C425" s="152" t="s">
        <v>2073</v>
      </c>
      <c r="D425" s="153" t="s">
        <v>1840</v>
      </c>
    </row>
    <row r="426" spans="1:4">
      <c r="A426" s="151" t="str">
        <f t="shared" si="5"/>
        <v>Ononis repens-Restharrow</v>
      </c>
      <c r="B426" s="152" t="s">
        <v>2074</v>
      </c>
      <c r="C426" s="152" t="s">
        <v>2075</v>
      </c>
      <c r="D426" s="153" t="s">
        <v>1840</v>
      </c>
    </row>
    <row r="427" spans="1:4">
      <c r="A427" s="151" t="str">
        <f t="shared" si="5"/>
        <v>Ophioglossum vulgatum -Adder's tongue</v>
      </c>
      <c r="B427" s="152" t="s">
        <v>1144</v>
      </c>
      <c r="C427" s="152" t="s">
        <v>2076</v>
      </c>
      <c r="D427" s="153" t="s">
        <v>1840</v>
      </c>
    </row>
    <row r="428" spans="1:4">
      <c r="A428" s="151" t="str">
        <f t="shared" si="5"/>
        <v>Parentucellia viscosa -Yellow bartsia</v>
      </c>
      <c r="B428" s="152" t="s">
        <v>492</v>
      </c>
      <c r="C428" s="152" t="s">
        <v>2077</v>
      </c>
      <c r="D428" s="153" t="s">
        <v>1840</v>
      </c>
    </row>
    <row r="429" spans="1:4">
      <c r="A429" s="151" t="str">
        <f t="shared" si="5"/>
        <v>Peltigera-Dog lichens</v>
      </c>
      <c r="B429" s="149" t="s">
        <v>2078</v>
      </c>
      <c r="C429" s="149" t="s">
        <v>2079</v>
      </c>
      <c r="D429" s="153" t="s">
        <v>1840</v>
      </c>
    </row>
    <row r="430" spans="1:4">
      <c r="A430" s="151" t="str">
        <f t="shared" si="5"/>
        <v>Peltigera rufescens-</v>
      </c>
      <c r="B430" s="149" t="s">
        <v>2080</v>
      </c>
      <c r="C430" s="149"/>
      <c r="D430" s="153" t="s">
        <v>1840</v>
      </c>
    </row>
    <row r="431" spans="1:4">
      <c r="A431" s="151" t="str">
        <f t="shared" si="5"/>
        <v>Petalophyllum ralfsii -Petalwort</v>
      </c>
      <c r="B431" s="152" t="s">
        <v>2081</v>
      </c>
      <c r="C431" s="152" t="s">
        <v>2082</v>
      </c>
      <c r="D431" s="153" t="s">
        <v>1840</v>
      </c>
    </row>
    <row r="432" spans="1:4" ht="25.5">
      <c r="A432" s="151" t="str">
        <f t="shared" si="5"/>
        <v>Phleum arenarium-Sand cat's tail</v>
      </c>
      <c r="B432" s="154" t="s">
        <v>2083</v>
      </c>
      <c r="C432" s="154" t="s">
        <v>2084</v>
      </c>
      <c r="D432" s="153" t="s">
        <v>1840</v>
      </c>
    </row>
    <row r="433" spans="1:4">
      <c r="A433" s="151" t="str">
        <f t="shared" si="5"/>
        <v>Pilosella officinarum-Mouse-ear hawkweed</v>
      </c>
      <c r="B433" s="152" t="s">
        <v>2085</v>
      </c>
      <c r="C433" s="152" t="s">
        <v>2086</v>
      </c>
      <c r="D433" s="153" t="s">
        <v>1840</v>
      </c>
    </row>
    <row r="434" spans="1:4">
      <c r="A434" s="151" t="str">
        <f t="shared" si="5"/>
        <v>Placidium pilosellum-</v>
      </c>
      <c r="B434" s="149" t="s">
        <v>2087</v>
      </c>
      <c r="C434" s="149"/>
      <c r="D434" s="153" t="s">
        <v>1840</v>
      </c>
    </row>
    <row r="435" spans="1:4">
      <c r="A435" s="151" t="str">
        <f t="shared" si="5"/>
        <v>Plantago coronopus-Buck's-horn plantain</v>
      </c>
      <c r="B435" s="152" t="s">
        <v>2088</v>
      </c>
      <c r="C435" s="152" t="s">
        <v>2089</v>
      </c>
      <c r="D435" s="153" t="s">
        <v>1840</v>
      </c>
    </row>
    <row r="436" spans="1:4">
      <c r="A436" s="151" t="str">
        <f t="shared" si="5"/>
        <v>Plantago lanceolata-Ribwort plantain</v>
      </c>
      <c r="B436" s="152" t="s">
        <v>2090</v>
      </c>
      <c r="C436" s="152" t="s">
        <v>2091</v>
      </c>
      <c r="D436" s="153" t="s">
        <v>1840</v>
      </c>
    </row>
    <row r="437" spans="1:4" ht="15.75" thickBot="1">
      <c r="A437" s="162" t="str">
        <f t="shared" si="5"/>
        <v>Poa -Meadow grass</v>
      </c>
      <c r="B437" s="154" t="s">
        <v>550</v>
      </c>
      <c r="C437" s="154" t="s">
        <v>2092</v>
      </c>
      <c r="D437" s="163" t="s">
        <v>1840</v>
      </c>
    </row>
    <row r="438" spans="1:4" ht="26.25" thickBot="1">
      <c r="A438" s="162" t="str">
        <f t="shared" si="5"/>
        <v>Poa annua -Annual meadow grass</v>
      </c>
      <c r="B438" s="154" t="s">
        <v>1119</v>
      </c>
      <c r="C438" s="154" t="s">
        <v>2093</v>
      </c>
      <c r="D438" s="163" t="s">
        <v>1840</v>
      </c>
    </row>
    <row r="439" spans="1:4" ht="26.25" thickBot="1">
      <c r="A439" s="162" t="str">
        <f t="shared" si="5"/>
        <v>Poa bulbosa -Bulbous meadow grass</v>
      </c>
      <c r="B439" s="154" t="s">
        <v>2094</v>
      </c>
      <c r="C439" s="154" t="s">
        <v>2095</v>
      </c>
      <c r="D439" s="163" t="s">
        <v>1840</v>
      </c>
    </row>
    <row r="440" spans="1:4" ht="26.25" thickBot="1">
      <c r="A440" s="162" t="str">
        <f t="shared" si="5"/>
        <v>Poa humilis -Spreading meadow grass</v>
      </c>
      <c r="B440" s="154" t="s">
        <v>1113</v>
      </c>
      <c r="C440" s="154" t="s">
        <v>2096</v>
      </c>
      <c r="D440" s="163" t="s">
        <v>1840</v>
      </c>
    </row>
    <row r="441" spans="1:4" ht="26.25" thickBot="1">
      <c r="A441" s="162" t="str">
        <f t="shared" si="5"/>
        <v>Poa pratensis s.str. -Smooth meadow grass</v>
      </c>
      <c r="B441" s="154" t="s">
        <v>1114</v>
      </c>
      <c r="C441" s="154" t="s">
        <v>2097</v>
      </c>
      <c r="D441" s="163" t="s">
        <v>1840</v>
      </c>
    </row>
    <row r="442" spans="1:4" ht="15.75" thickBot="1">
      <c r="A442" s="162" t="str">
        <f t="shared" si="5"/>
        <v>Polygala vulgaris -Common milkwort</v>
      </c>
      <c r="B442" s="152" t="s">
        <v>1110</v>
      </c>
      <c r="C442" s="152" t="s">
        <v>2098</v>
      </c>
      <c r="D442" s="163" t="s">
        <v>1840</v>
      </c>
    </row>
    <row r="443" spans="1:4" ht="15.75" thickBot="1">
      <c r="A443" s="162" t="str">
        <f t="shared" si="5"/>
        <v>Polygonum maritima-Sea knotgrass</v>
      </c>
      <c r="B443" s="152" t="s">
        <v>2099</v>
      </c>
      <c r="C443" s="152" t="s">
        <v>2100</v>
      </c>
      <c r="D443" s="163" t="s">
        <v>1840</v>
      </c>
    </row>
    <row r="444" spans="1:4" ht="15.75" thickBot="1">
      <c r="A444" s="162" t="str">
        <f t="shared" si="5"/>
        <v>Polypodium-</v>
      </c>
      <c r="B444" s="152" t="s">
        <v>2101</v>
      </c>
      <c r="C444" s="152"/>
      <c r="D444" s="163" t="s">
        <v>1840</v>
      </c>
    </row>
    <row r="445" spans="1:4" ht="15.75" thickBot="1">
      <c r="A445" s="162" t="str">
        <f t="shared" si="5"/>
        <v>Polypodium vulgare -Comon polypody</v>
      </c>
      <c r="B445" s="152" t="s">
        <v>1101</v>
      </c>
      <c r="C445" s="152" t="s">
        <v>2102</v>
      </c>
      <c r="D445" s="163" t="s">
        <v>1840</v>
      </c>
    </row>
    <row r="446" spans="1:4" ht="15.75" thickBot="1">
      <c r="A446" s="162" t="str">
        <f t="shared" si="5"/>
        <v>Potamogeton coloratus-Fen pondweed</v>
      </c>
      <c r="B446" s="161" t="s">
        <v>2103</v>
      </c>
      <c r="C446" s="161" t="s">
        <v>2104</v>
      </c>
      <c r="D446" s="163" t="s">
        <v>1840</v>
      </c>
    </row>
    <row r="447" spans="1:4" ht="15.75" thickBot="1">
      <c r="A447" s="162" t="str">
        <f t="shared" si="5"/>
        <v>Potentilla anserina-Silverweed</v>
      </c>
      <c r="B447" s="152" t="s">
        <v>2105</v>
      </c>
      <c r="C447" s="152" t="s">
        <v>2106</v>
      </c>
      <c r="D447" s="163" t="s">
        <v>1840</v>
      </c>
    </row>
    <row r="448" spans="1:4" ht="15.75" thickBot="1">
      <c r="A448" s="162" t="str">
        <f t="shared" si="5"/>
        <v>Potentilla erecta -Tormentill</v>
      </c>
      <c r="B448" s="152" t="s">
        <v>1095</v>
      </c>
      <c r="C448" s="152" t="s">
        <v>2107</v>
      </c>
      <c r="D448" s="163" t="s">
        <v>1840</v>
      </c>
    </row>
    <row r="449" spans="1:4" ht="15.75" thickBot="1">
      <c r="A449" s="162" t="str">
        <f t="shared" si="5"/>
        <v>Potentilla palustris -Marsh cinquefoil</v>
      </c>
      <c r="B449" s="152" t="s">
        <v>1094</v>
      </c>
      <c r="C449" s="152" t="s">
        <v>2108</v>
      </c>
      <c r="D449" s="163" t="s">
        <v>1840</v>
      </c>
    </row>
    <row r="450" spans="1:4" ht="15.75" thickBot="1">
      <c r="A450" s="162" t="str">
        <f t="shared" si="5"/>
        <v>Potentilla reptans -Creeping cinquefoil</v>
      </c>
      <c r="B450" s="152" t="s">
        <v>1093</v>
      </c>
      <c r="C450" s="152" t="s">
        <v>2109</v>
      </c>
      <c r="D450" s="163" t="s">
        <v>1840</v>
      </c>
    </row>
    <row r="451" spans="1:4" ht="15.75" thickBot="1">
      <c r="A451" s="162" t="str">
        <f t="shared" si="5"/>
        <v>Potentilla sterilis -Barren strawberry</v>
      </c>
      <c r="B451" s="152" t="s">
        <v>1092</v>
      </c>
      <c r="C451" s="152" t="s">
        <v>2110</v>
      </c>
      <c r="D451" s="163" t="s">
        <v>1840</v>
      </c>
    </row>
    <row r="452" spans="1:4" ht="15.75" thickBot="1">
      <c r="A452" s="162" t="str">
        <f t="shared" si="5"/>
        <v>Prunella vulgaris-Self-heal</v>
      </c>
      <c r="B452" s="152" t="s">
        <v>2111</v>
      </c>
      <c r="C452" s="152" t="s">
        <v>2112</v>
      </c>
      <c r="D452" s="163" t="s">
        <v>1840</v>
      </c>
    </row>
    <row r="453" spans="1:4" ht="26.25" thickBot="1">
      <c r="A453" s="162" t="str">
        <f t="shared" si="5"/>
        <v>Prunus spinosa (g)-Blackthorn</v>
      </c>
      <c r="B453" s="154" t="s">
        <v>601</v>
      </c>
      <c r="C453" s="154" t="s">
        <v>2113</v>
      </c>
      <c r="D453" s="163" t="s">
        <v>1840</v>
      </c>
    </row>
    <row r="454" spans="1:4" ht="15.75" thickBot="1">
      <c r="A454" s="162" t="str">
        <f t="shared" si="5"/>
        <v>Pseudoscleropodium purum -Neat feather moss</v>
      </c>
      <c r="B454" s="152" t="s">
        <v>791</v>
      </c>
      <c r="C454" s="152" t="s">
        <v>2114</v>
      </c>
      <c r="D454" s="163" t="s">
        <v>1840</v>
      </c>
    </row>
    <row r="455" spans="1:4" ht="15.75" thickBot="1">
      <c r="A455" s="162" t="str">
        <f t="shared" ref="A455:A518" si="6">CONCATENATE(B455,D455,C455)</f>
        <v>Pulicaria dysenterica -Common fleabane</v>
      </c>
      <c r="B455" s="164" t="s">
        <v>1081</v>
      </c>
      <c r="C455" s="164" t="s">
        <v>2115</v>
      </c>
      <c r="D455" s="163" t="s">
        <v>1840</v>
      </c>
    </row>
    <row r="456" spans="1:4" ht="15.75" thickBot="1">
      <c r="A456" s="162" t="str">
        <f t="shared" si="6"/>
        <v>Pyrola rotundifolia-Round leaved wintergreen</v>
      </c>
      <c r="B456" s="164" t="s">
        <v>2116</v>
      </c>
      <c r="C456" s="164" t="s">
        <v>2117</v>
      </c>
      <c r="D456" s="163" t="s">
        <v>1840</v>
      </c>
    </row>
    <row r="457" spans="1:4" ht="15.75" thickBot="1">
      <c r="A457" s="162" t="str">
        <f t="shared" si="6"/>
        <v>Ranunculus acris -Meadow buttercup</v>
      </c>
      <c r="B457" s="164" t="s">
        <v>1077</v>
      </c>
      <c r="C457" s="164" t="s">
        <v>2118</v>
      </c>
      <c r="D457" s="163" t="s">
        <v>1840</v>
      </c>
    </row>
    <row r="458" spans="1:4" ht="15.75" thickBot="1">
      <c r="A458" s="162" t="str">
        <f t="shared" si="6"/>
        <v>Ranunculus bulbosus -Bulbous buttercup</v>
      </c>
      <c r="B458" s="164" t="s">
        <v>1075</v>
      </c>
      <c r="C458" s="164" t="s">
        <v>2119</v>
      </c>
      <c r="D458" s="163" t="s">
        <v>1840</v>
      </c>
    </row>
    <row r="459" spans="1:4" ht="15.75" thickBot="1">
      <c r="A459" s="162" t="str">
        <f t="shared" si="6"/>
        <v>Ranunculus flammula -Lesser spearwort</v>
      </c>
      <c r="B459" s="164" t="s">
        <v>1073</v>
      </c>
      <c r="C459" s="164" t="s">
        <v>2120</v>
      </c>
      <c r="D459" s="163" t="s">
        <v>1840</v>
      </c>
    </row>
    <row r="460" spans="1:4" ht="15.75" thickBot="1">
      <c r="A460" s="162" t="str">
        <f t="shared" si="6"/>
        <v>Ranunculus repens -Creeping buttercup</v>
      </c>
      <c r="B460" s="164" t="s">
        <v>1071</v>
      </c>
      <c r="C460" s="164" t="s">
        <v>2121</v>
      </c>
      <c r="D460" s="163" t="s">
        <v>1840</v>
      </c>
    </row>
    <row r="461" spans="1:4" ht="15.75" thickBot="1">
      <c r="A461" s="162" t="str">
        <f t="shared" si="6"/>
        <v>Rhinanthus minor -Yellow rattle</v>
      </c>
      <c r="B461" s="164" t="s">
        <v>1067</v>
      </c>
      <c r="C461" s="164" t="s">
        <v>2122</v>
      </c>
      <c r="D461" s="163" t="s">
        <v>1840</v>
      </c>
    </row>
    <row r="462" spans="1:4" ht="15.75" thickBot="1">
      <c r="A462" s="162" t="str">
        <f t="shared" si="6"/>
        <v>Rhytidiadelphus squarrosus-Springy turf moss</v>
      </c>
      <c r="B462" s="164" t="s">
        <v>2123</v>
      </c>
      <c r="C462" s="164" t="s">
        <v>2124</v>
      </c>
      <c r="D462" s="163" t="s">
        <v>1840</v>
      </c>
    </row>
    <row r="463" spans="1:4" ht="15.75" thickBot="1">
      <c r="A463" s="162" t="str">
        <f t="shared" si="6"/>
        <v>Rhytidiadelphus triquetrus -Big shaggy moss</v>
      </c>
      <c r="B463" s="164" t="s">
        <v>779</v>
      </c>
      <c r="C463" s="164" t="s">
        <v>2125</v>
      </c>
      <c r="D463" s="163" t="s">
        <v>1840</v>
      </c>
    </row>
    <row r="464" spans="1:4" ht="15.75" thickBot="1">
      <c r="A464" s="162" t="str">
        <f t="shared" si="6"/>
        <v>Rosa seedling-Rose</v>
      </c>
      <c r="B464" s="164" t="s">
        <v>539</v>
      </c>
      <c r="C464" s="164" t="s">
        <v>2126</v>
      </c>
      <c r="D464" s="163" t="s">
        <v>1840</v>
      </c>
    </row>
    <row r="465" spans="1:4" ht="15.75" thickBot="1">
      <c r="A465" s="162" t="str">
        <f t="shared" si="6"/>
        <v>Rubia peregrina-Wild madder</v>
      </c>
      <c r="B465" s="164" t="s">
        <v>2127</v>
      </c>
      <c r="C465" s="164" t="s">
        <v>2128</v>
      </c>
      <c r="D465" s="163" t="s">
        <v>1840</v>
      </c>
    </row>
    <row r="466" spans="1:4" ht="15.75" thickBot="1">
      <c r="A466" s="162" t="str">
        <f t="shared" si="6"/>
        <v>Rubus -Bramble</v>
      </c>
      <c r="B466" s="165" t="s">
        <v>324</v>
      </c>
      <c r="C466" s="165" t="s">
        <v>2129</v>
      </c>
      <c r="D466" s="163" t="s">
        <v>1840</v>
      </c>
    </row>
    <row r="467" spans="1:4" ht="26.25" thickBot="1">
      <c r="A467" s="162" t="str">
        <f t="shared" si="6"/>
        <v>Rubus fruticosus agg. -Blackberry</v>
      </c>
      <c r="B467" s="165" t="s">
        <v>1056</v>
      </c>
      <c r="C467" s="165" t="s">
        <v>2130</v>
      </c>
      <c r="D467" s="163" t="s">
        <v>1840</v>
      </c>
    </row>
    <row r="468" spans="1:4" ht="15.75" thickBot="1">
      <c r="A468" s="162" t="str">
        <f t="shared" si="6"/>
        <v>Rumex acetosa -Common sorrel</v>
      </c>
      <c r="B468" s="164" t="s">
        <v>1053</v>
      </c>
      <c r="C468" s="164" t="s">
        <v>2131</v>
      </c>
      <c r="D468" s="163" t="s">
        <v>1840</v>
      </c>
    </row>
    <row r="469" spans="1:4" ht="15.75" thickBot="1">
      <c r="A469" s="162" t="str">
        <f t="shared" si="6"/>
        <v>Rumex crispus -Curled dock</v>
      </c>
      <c r="B469" s="164" t="s">
        <v>1050</v>
      </c>
      <c r="C469" s="164" t="s">
        <v>2132</v>
      </c>
      <c r="D469" s="163" t="s">
        <v>1840</v>
      </c>
    </row>
    <row r="470" spans="1:4" ht="15.75" thickBot="1">
      <c r="A470" s="162" t="str">
        <f t="shared" si="6"/>
        <v>Rumex rupestris-Shore dock</v>
      </c>
      <c r="B470" s="164" t="s">
        <v>2133</v>
      </c>
      <c r="C470" s="164" t="s">
        <v>2134</v>
      </c>
      <c r="D470" s="163" t="s">
        <v>1840</v>
      </c>
    </row>
    <row r="471" spans="1:4" ht="15.75" thickBot="1">
      <c r="A471" s="162" t="str">
        <f t="shared" si="6"/>
        <v>S. x reichardtii-</v>
      </c>
      <c r="B471" s="165" t="s">
        <v>2135</v>
      </c>
      <c r="C471" s="165"/>
      <c r="D471" s="163" t="s">
        <v>1840</v>
      </c>
    </row>
    <row r="472" spans="1:4" ht="15.75" thickBot="1">
      <c r="A472" s="162" t="str">
        <f t="shared" si="6"/>
        <v xml:space="preserve">Salix cinera-Grey willow </v>
      </c>
      <c r="B472" s="165" t="s">
        <v>2136</v>
      </c>
      <c r="C472" s="165" t="s">
        <v>2137</v>
      </c>
      <c r="D472" s="163" t="s">
        <v>1840</v>
      </c>
    </row>
    <row r="473" spans="1:4" ht="15.75" thickBot="1">
      <c r="A473" s="162" t="str">
        <f t="shared" si="6"/>
        <v>Salix repens-Creeping willow</v>
      </c>
      <c r="B473" s="165" t="s">
        <v>2138</v>
      </c>
      <c r="C473" s="165" t="s">
        <v>2139</v>
      </c>
      <c r="D473" s="163" t="s">
        <v>1840</v>
      </c>
    </row>
    <row r="474" spans="1:4" ht="15.75" thickBot="1">
      <c r="A474" s="162" t="str">
        <f t="shared" si="6"/>
        <v>Salsola kali-Saltwort</v>
      </c>
      <c r="B474" s="164" t="s">
        <v>2140</v>
      </c>
      <c r="C474" s="164" t="s">
        <v>2141</v>
      </c>
      <c r="D474" s="163" t="s">
        <v>1840</v>
      </c>
    </row>
    <row r="475" spans="1:4" ht="15.75" thickBot="1">
      <c r="A475" s="162" t="str">
        <f t="shared" si="6"/>
        <v>Salvia verbenaca-Wild clary</v>
      </c>
      <c r="B475" s="164" t="s">
        <v>2142</v>
      </c>
      <c r="C475" s="164" t="s">
        <v>2143</v>
      </c>
      <c r="D475" s="163" t="s">
        <v>1840</v>
      </c>
    </row>
    <row r="476" spans="1:4" ht="15.75" thickBot="1">
      <c r="A476" s="162" t="str">
        <f t="shared" si="6"/>
        <v>Samolus valerandi-Brookweed</v>
      </c>
      <c r="B476" s="164" t="s">
        <v>2144</v>
      </c>
      <c r="C476" s="164" t="s">
        <v>2145</v>
      </c>
      <c r="D476" s="163" t="s">
        <v>1840</v>
      </c>
    </row>
    <row r="477" spans="1:4" ht="26.25" thickBot="1">
      <c r="A477" s="162" t="str">
        <f t="shared" si="6"/>
        <v>Scirpoides holoschoenus-Round-headed club rush</v>
      </c>
      <c r="B477" s="165" t="s">
        <v>2146</v>
      </c>
      <c r="C477" s="165" t="s">
        <v>2147</v>
      </c>
      <c r="D477" s="163" t="s">
        <v>1840</v>
      </c>
    </row>
    <row r="478" spans="1:4" ht="15.75" thickBot="1">
      <c r="A478" s="162" t="str">
        <f t="shared" si="6"/>
        <v>Sedum acre -Biting stonecrop</v>
      </c>
      <c r="B478" s="164" t="s">
        <v>1020</v>
      </c>
      <c r="C478" s="164" t="s">
        <v>2148</v>
      </c>
      <c r="D478" s="163" t="s">
        <v>1840</v>
      </c>
    </row>
    <row r="479" spans="1:4" ht="15.75" thickBot="1">
      <c r="A479" s="162" t="str">
        <f t="shared" si="6"/>
        <v>Senecio erucifolius -Hoary ragwort</v>
      </c>
      <c r="B479" s="164" t="s">
        <v>1016</v>
      </c>
      <c r="C479" s="164" t="s">
        <v>2149</v>
      </c>
      <c r="D479" s="163" t="s">
        <v>1840</v>
      </c>
    </row>
    <row r="480" spans="1:4" ht="15.75" thickBot="1">
      <c r="A480" s="162" t="str">
        <f t="shared" si="6"/>
        <v>Senecio jacobaea-Ragwort</v>
      </c>
      <c r="B480" s="164" t="s">
        <v>2150</v>
      </c>
      <c r="C480" s="164" t="s">
        <v>2151</v>
      </c>
      <c r="D480" s="163" t="s">
        <v>1840</v>
      </c>
    </row>
    <row r="481" spans="1:4" ht="15.75" thickBot="1">
      <c r="A481" s="162" t="str">
        <f t="shared" si="6"/>
        <v>Solidago virgaurea -Goldenrod</v>
      </c>
      <c r="B481" s="164" t="s">
        <v>1004</v>
      </c>
      <c r="C481" s="164" t="s">
        <v>2152</v>
      </c>
      <c r="D481" s="163" t="s">
        <v>1840</v>
      </c>
    </row>
    <row r="482" spans="1:4" ht="15.75" thickBot="1">
      <c r="A482" s="162" t="str">
        <f t="shared" si="6"/>
        <v>Sonchus arvensis -Perennial sow-thistle</v>
      </c>
      <c r="B482" s="164" t="s">
        <v>1003</v>
      </c>
      <c r="C482" s="164" t="s">
        <v>2153</v>
      </c>
      <c r="D482" s="163" t="s">
        <v>1840</v>
      </c>
    </row>
    <row r="483" spans="1:4" ht="15.75" thickBot="1">
      <c r="A483" s="162" t="str">
        <f t="shared" si="6"/>
        <v>Sonchus asper -Prickly sow-thistle</v>
      </c>
      <c r="B483" s="164" t="s">
        <v>1002</v>
      </c>
      <c r="C483" s="164" t="s">
        <v>2154</v>
      </c>
      <c r="D483" s="163" t="s">
        <v>1840</v>
      </c>
    </row>
    <row r="484" spans="1:4" ht="15.75" thickBot="1">
      <c r="A484" s="162" t="str">
        <f t="shared" si="6"/>
        <v>Sonchus oleraceus -Smooth sow-thistle</v>
      </c>
      <c r="B484" s="164" t="s">
        <v>1001</v>
      </c>
      <c r="C484" s="164" t="s">
        <v>2155</v>
      </c>
      <c r="D484" s="163" t="s">
        <v>1840</v>
      </c>
    </row>
    <row r="485" spans="1:4" ht="15.75" thickBot="1">
      <c r="A485" s="162" t="str">
        <f t="shared" si="6"/>
        <v>Syntrichia ruraliformis-Sand hill screw moss</v>
      </c>
      <c r="B485" s="164" t="s">
        <v>2156</v>
      </c>
      <c r="C485" s="164" t="s">
        <v>2157</v>
      </c>
      <c r="D485" s="163" t="s">
        <v>1840</v>
      </c>
    </row>
    <row r="486" spans="1:4" ht="15.75" thickBot="1">
      <c r="A486" s="162" t="str">
        <f t="shared" si="6"/>
        <v>Syntrichia ruralis-Great hairy screw moss</v>
      </c>
      <c r="B486" s="164" t="s">
        <v>2158</v>
      </c>
      <c r="C486" s="164" t="s">
        <v>2159</v>
      </c>
      <c r="D486" s="163" t="s">
        <v>1840</v>
      </c>
    </row>
    <row r="487" spans="1:4" ht="15.75" thickBot="1">
      <c r="A487" s="162" t="str">
        <f t="shared" si="6"/>
        <v>Taraxacum agg.-Dandelion</v>
      </c>
      <c r="B487" s="164" t="s">
        <v>2160</v>
      </c>
      <c r="C487" s="164" t="s">
        <v>2161</v>
      </c>
      <c r="D487" s="163" t="s">
        <v>1840</v>
      </c>
    </row>
    <row r="488" spans="1:4" ht="15.75" thickBot="1">
      <c r="A488" s="162" t="str">
        <f t="shared" si="6"/>
        <v>Taraxacum officinale agg.-Common dandelion</v>
      </c>
      <c r="B488" s="164" t="s">
        <v>2162</v>
      </c>
      <c r="C488" s="164" t="s">
        <v>2163</v>
      </c>
      <c r="D488" s="163" t="s">
        <v>1840</v>
      </c>
    </row>
    <row r="489" spans="1:4" ht="15.75" thickBot="1">
      <c r="A489" s="162" t="str">
        <f t="shared" si="6"/>
        <v>Teucrium scordium -Water germander</v>
      </c>
      <c r="B489" s="164" t="s">
        <v>414</v>
      </c>
      <c r="C489" s="164" t="s">
        <v>2164</v>
      </c>
      <c r="D489" s="163" t="s">
        <v>1840</v>
      </c>
    </row>
    <row r="490" spans="1:4" ht="15.75" thickBot="1">
      <c r="A490" s="162" t="str">
        <f t="shared" si="6"/>
        <v>Teucrium scorodonia -Wood sage</v>
      </c>
      <c r="B490" s="164" t="s">
        <v>986</v>
      </c>
      <c r="C490" s="164" t="s">
        <v>2165</v>
      </c>
      <c r="D490" s="163" t="s">
        <v>1840</v>
      </c>
    </row>
    <row r="491" spans="1:4" ht="15.75" thickBot="1">
      <c r="A491" s="162" t="str">
        <f t="shared" si="6"/>
        <v>Thymus polytrichus-Wild thyme</v>
      </c>
      <c r="B491" s="164" t="s">
        <v>2166</v>
      </c>
      <c r="C491" s="164" t="s">
        <v>2167</v>
      </c>
      <c r="D491" s="163" t="s">
        <v>1840</v>
      </c>
    </row>
    <row r="492" spans="1:4" ht="15.75" thickBot="1">
      <c r="A492" s="162" t="str">
        <f t="shared" si="6"/>
        <v>Thymus pulegioides -Large garden thyme</v>
      </c>
      <c r="B492" s="164" t="s">
        <v>412</v>
      </c>
      <c r="C492" s="164" t="s">
        <v>2168</v>
      </c>
      <c r="D492" s="163" t="s">
        <v>1840</v>
      </c>
    </row>
    <row r="493" spans="1:4" ht="15.75" thickBot="1">
      <c r="A493" s="162" t="str">
        <f t="shared" si="6"/>
        <v>Toninia sedifolia -</v>
      </c>
      <c r="B493" s="166" t="s">
        <v>2169</v>
      </c>
      <c r="C493" s="166"/>
      <c r="D493" s="163" t="s">
        <v>1840</v>
      </c>
    </row>
    <row r="494" spans="1:4" ht="15.75" thickBot="1">
      <c r="A494" s="162" t="str">
        <f t="shared" si="6"/>
        <v>Tortella flavovirens-Yellow crisp-moss</v>
      </c>
      <c r="B494" s="164" t="s">
        <v>2170</v>
      </c>
      <c r="C494" s="164" t="s">
        <v>2171</v>
      </c>
      <c r="D494" s="163" t="s">
        <v>1840</v>
      </c>
    </row>
    <row r="495" spans="1:4" ht="15.75" thickBot="1">
      <c r="A495" s="162" t="str">
        <f t="shared" si="6"/>
        <v>Tortula muralis-wall scew-moss</v>
      </c>
      <c r="B495" s="164" t="s">
        <v>2172</v>
      </c>
      <c r="C495" s="164" t="s">
        <v>2173</v>
      </c>
      <c r="D495" s="163" t="s">
        <v>1840</v>
      </c>
    </row>
    <row r="496" spans="1:4" ht="15.75" thickBot="1">
      <c r="A496" s="162" t="str">
        <f t="shared" si="6"/>
        <v>Tragopogon pratensis -Goat's beard</v>
      </c>
      <c r="B496" s="164" t="s">
        <v>977</v>
      </c>
      <c r="C496" s="164" t="s">
        <v>2174</v>
      </c>
      <c r="D496" s="163" t="s">
        <v>1840</v>
      </c>
    </row>
    <row r="497" spans="1:4" ht="15.75" thickBot="1">
      <c r="A497" s="162" t="str">
        <f t="shared" si="6"/>
        <v>Trichostomum brachydontium-Variable crisp-moss</v>
      </c>
      <c r="B497" s="164" t="s">
        <v>2175</v>
      </c>
      <c r="C497" s="164" t="s">
        <v>2176</v>
      </c>
      <c r="D497" s="163" t="s">
        <v>1840</v>
      </c>
    </row>
    <row r="498" spans="1:4" ht="15.75" thickBot="1">
      <c r="A498" s="162" t="str">
        <f t="shared" si="6"/>
        <v>Trifolium arvense-Hare's foot clover</v>
      </c>
      <c r="B498" s="164" t="s">
        <v>2177</v>
      </c>
      <c r="C498" s="164" t="s">
        <v>2178</v>
      </c>
      <c r="D498" s="163" t="s">
        <v>1840</v>
      </c>
    </row>
    <row r="499" spans="1:4" ht="15.75" thickBot="1">
      <c r="A499" s="162" t="str">
        <f t="shared" si="6"/>
        <v>Trifolium dubium -Lesser trefoil</v>
      </c>
      <c r="B499" s="164" t="s">
        <v>974</v>
      </c>
      <c r="C499" s="164" t="s">
        <v>2179</v>
      </c>
      <c r="D499" s="163" t="s">
        <v>1840</v>
      </c>
    </row>
    <row r="500" spans="1:4" ht="15.75" thickBot="1">
      <c r="A500" s="162" t="str">
        <f t="shared" si="6"/>
        <v>Trifolium glomeratum-Clustered clover</v>
      </c>
      <c r="B500" s="164" t="s">
        <v>2180</v>
      </c>
      <c r="C500" s="164" t="s">
        <v>2181</v>
      </c>
      <c r="D500" s="163" t="s">
        <v>1840</v>
      </c>
    </row>
    <row r="501" spans="1:4" ht="15.75" thickBot="1">
      <c r="A501" s="162" t="str">
        <f t="shared" si="6"/>
        <v>Trifolium pratense -Red clover</v>
      </c>
      <c r="B501" s="164" t="s">
        <v>972</v>
      </c>
      <c r="C501" s="164" t="s">
        <v>2182</v>
      </c>
      <c r="D501" s="163" t="s">
        <v>1840</v>
      </c>
    </row>
    <row r="502" spans="1:4" ht="15.75" thickBot="1">
      <c r="A502" s="162" t="str">
        <f t="shared" si="6"/>
        <v>Trifolium repens-White clover</v>
      </c>
      <c r="B502" s="164" t="s">
        <v>2183</v>
      </c>
      <c r="C502" s="164" t="s">
        <v>2184</v>
      </c>
      <c r="D502" s="163" t="s">
        <v>1840</v>
      </c>
    </row>
    <row r="503" spans="1:4" ht="15.75" thickBot="1">
      <c r="A503" s="162" t="str">
        <f t="shared" si="6"/>
        <v>Trifolium squamosum-Sea clover</v>
      </c>
      <c r="B503" s="164" t="s">
        <v>2185</v>
      </c>
      <c r="C503" s="164" t="s">
        <v>2186</v>
      </c>
      <c r="D503" s="163" t="s">
        <v>1840</v>
      </c>
    </row>
    <row r="504" spans="1:4" ht="15.75" thickBot="1">
      <c r="A504" s="162" t="str">
        <f t="shared" si="6"/>
        <v>Urtica dioca-Common nettle</v>
      </c>
      <c r="B504" s="164" t="s">
        <v>2187</v>
      </c>
      <c r="C504" s="164" t="s">
        <v>2188</v>
      </c>
      <c r="D504" s="163" t="s">
        <v>1840</v>
      </c>
    </row>
    <row r="505" spans="1:4" ht="15.75" thickBot="1">
      <c r="A505" s="162" t="str">
        <f t="shared" si="6"/>
        <v>Usnea-</v>
      </c>
      <c r="B505" s="164" t="s">
        <v>2189</v>
      </c>
      <c r="C505" s="167"/>
      <c r="D505" s="163" t="s">
        <v>1840</v>
      </c>
    </row>
    <row r="506" spans="1:4" ht="15.75" thickBot="1">
      <c r="A506" s="162" t="str">
        <f t="shared" si="6"/>
        <v>Veronica arvensis -Wall speedwell</v>
      </c>
      <c r="B506" s="164" t="s">
        <v>949</v>
      </c>
      <c r="C506" s="164" t="s">
        <v>2190</v>
      </c>
      <c r="D506" s="163" t="s">
        <v>1840</v>
      </c>
    </row>
    <row r="507" spans="1:4" ht="15.75" thickBot="1">
      <c r="A507" s="162" t="str">
        <f t="shared" si="6"/>
        <v>Veronica chamaedrys-Germander speedwell</v>
      </c>
      <c r="B507" s="164" t="s">
        <v>2191</v>
      </c>
      <c r="C507" s="164" t="s">
        <v>2192</v>
      </c>
      <c r="D507" s="163" t="s">
        <v>1840</v>
      </c>
    </row>
    <row r="508" spans="1:4" ht="15.75" thickBot="1">
      <c r="A508" s="162" t="str">
        <f t="shared" si="6"/>
        <v>Veronica officinalis -Heath speedwell</v>
      </c>
      <c r="B508" s="164" t="s">
        <v>941</v>
      </c>
      <c r="C508" s="164" t="s">
        <v>2193</v>
      </c>
      <c r="D508" s="163" t="s">
        <v>1840</v>
      </c>
    </row>
    <row r="509" spans="1:4" ht="15.75" thickBot="1">
      <c r="A509" s="162" t="str">
        <f t="shared" si="6"/>
        <v>Veronica serpyllifolia subsp. serpyllifolia -Thyme leaved speedwell</v>
      </c>
      <c r="B509" s="164" t="s">
        <v>938</v>
      </c>
      <c r="C509" s="164" t="s">
        <v>2194</v>
      </c>
      <c r="D509" s="163" t="s">
        <v>1840</v>
      </c>
    </row>
    <row r="510" spans="1:4" ht="15.75" thickBot="1">
      <c r="A510" s="162" t="str">
        <f t="shared" si="6"/>
        <v>Vicia cracca -Tufted vetch</v>
      </c>
      <c r="B510" s="164" t="s">
        <v>934</v>
      </c>
      <c r="C510" s="164" t="s">
        <v>2195</v>
      </c>
      <c r="D510" s="163" t="s">
        <v>1840</v>
      </c>
    </row>
    <row r="511" spans="1:4" ht="15.75" thickBot="1">
      <c r="A511" s="162" t="str">
        <f t="shared" si="6"/>
        <v>Vicia hirsuta -Hairy tare</v>
      </c>
      <c r="B511" s="164" t="s">
        <v>933</v>
      </c>
      <c r="C511" s="164" t="s">
        <v>2196</v>
      </c>
      <c r="D511" s="163" t="s">
        <v>1840</v>
      </c>
    </row>
    <row r="512" spans="1:4" ht="15.75" thickBot="1">
      <c r="A512" s="162" t="str">
        <f t="shared" si="6"/>
        <v>Vicia lathyroides -Spring vetch</v>
      </c>
      <c r="B512" s="164" t="s">
        <v>2197</v>
      </c>
      <c r="C512" s="164" t="s">
        <v>2198</v>
      </c>
      <c r="D512" s="163" t="s">
        <v>1840</v>
      </c>
    </row>
    <row r="513" spans="1:4" ht="15.75" thickBot="1">
      <c r="A513" s="162" t="str">
        <f t="shared" si="6"/>
        <v>Vicia sativa -Common vetch</v>
      </c>
      <c r="B513" s="164" t="s">
        <v>558</v>
      </c>
      <c r="C513" s="164" t="s">
        <v>2199</v>
      </c>
      <c r="D513" s="163" t="s">
        <v>1840</v>
      </c>
    </row>
    <row r="514" spans="1:4" ht="15.75" thickBot="1">
      <c r="A514" s="162" t="str">
        <f t="shared" si="6"/>
        <v>Vicia sativa subsp. nigra -Narrow leaved vetch</v>
      </c>
      <c r="B514" s="164" t="s">
        <v>935</v>
      </c>
      <c r="C514" s="164" t="s">
        <v>2200</v>
      </c>
      <c r="D514" s="163" t="s">
        <v>1840</v>
      </c>
    </row>
    <row r="515" spans="1:4" ht="15.75" thickBot="1">
      <c r="A515" s="162" t="str">
        <f t="shared" si="6"/>
        <v>Viola canina-Heath dog violet</v>
      </c>
      <c r="B515" s="164" t="s">
        <v>2201</v>
      </c>
      <c r="C515" s="164" t="s">
        <v>2202</v>
      </c>
      <c r="D515" s="163" t="s">
        <v>1840</v>
      </c>
    </row>
    <row r="516" spans="1:4" ht="15.75" thickBot="1">
      <c r="A516" s="162" t="str">
        <f t="shared" si="6"/>
        <v>Viola hirta -Hairy violet</v>
      </c>
      <c r="B516" s="164" t="s">
        <v>928</v>
      </c>
      <c r="C516" s="164" t="s">
        <v>2203</v>
      </c>
      <c r="D516" s="163" t="s">
        <v>1840</v>
      </c>
    </row>
    <row r="517" spans="1:4" ht="15.75" thickBot="1">
      <c r="A517" s="162" t="str">
        <f t="shared" si="6"/>
        <v>Viola riviniana-Common dog violet</v>
      </c>
      <c r="B517" s="164" t="s">
        <v>2204</v>
      </c>
      <c r="C517" s="164" t="s">
        <v>2205</v>
      </c>
      <c r="D517" s="163" t="s">
        <v>1840</v>
      </c>
    </row>
    <row r="518" spans="1:4" ht="15.75" thickBot="1">
      <c r="A518" s="162" t="str">
        <f t="shared" si="6"/>
        <v>Viola tricolor  -Wild pansy</v>
      </c>
      <c r="B518" s="164" t="s">
        <v>2206</v>
      </c>
      <c r="C518" s="164" t="s">
        <v>2207</v>
      </c>
      <c r="D518" s="163" t="s">
        <v>1840</v>
      </c>
    </row>
    <row r="519" spans="1:4" ht="15.75" thickBot="1">
      <c r="A519" s="162" t="str">
        <f>CONCATENATE(B519,D519,C519)</f>
        <v>Viola tricolor subsp. curtisii-Seaside pansy</v>
      </c>
      <c r="B519" s="164" t="s">
        <v>2208</v>
      </c>
      <c r="C519" s="164" t="s">
        <v>2209</v>
      </c>
      <c r="D519" s="163" t="s">
        <v>1840</v>
      </c>
    </row>
    <row r="520" spans="1:4" ht="26.25" thickBot="1">
      <c r="A520" s="168" t="str">
        <f>CONCATENATE(B520,D520,C520)</f>
        <v>Vulpia fasciculata-Dune fescue</v>
      </c>
      <c r="B520" s="165" t="s">
        <v>2210</v>
      </c>
      <c r="C520" s="165" t="s">
        <v>2211</v>
      </c>
      <c r="D520" s="163" t="s">
        <v>1840</v>
      </c>
    </row>
    <row r="521" spans="1:4">
      <c r="A521" s="169"/>
    </row>
    <row r="522" spans="1:4">
      <c r="A522" s="169"/>
    </row>
    <row r="523" spans="1:4">
      <c r="A523" s="169"/>
    </row>
    <row r="524" spans="1:4">
      <c r="A524" s="169"/>
    </row>
    <row r="525" spans="1:4">
      <c r="A525" s="169"/>
    </row>
    <row r="526" spans="1:4">
      <c r="A526" s="169"/>
    </row>
    <row r="527" spans="1:4">
      <c r="A527" s="169"/>
    </row>
    <row r="528" spans="1:4">
      <c r="A528" s="169"/>
    </row>
    <row r="529" spans="1:1">
      <c r="A529" s="169"/>
    </row>
    <row r="530" spans="1:1">
      <c r="A530" s="169"/>
    </row>
    <row r="531" spans="1:1">
      <c r="A531" s="169"/>
    </row>
    <row r="532" spans="1:1">
      <c r="A532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132:AA211" xr:uid="{00000000-0002-0000-2F00-000000000000}">
      <formula1>$A$258:$A$260</formula1>
    </dataValidation>
    <dataValidation type="list" allowBlank="1" showInputMessage="1" showErrorMessage="1" sqref="B283" xr:uid="{00000000-0002-0000-2F00-000001000000}">
      <formula1>DESC_LATIN</formula1>
    </dataValidation>
    <dataValidation type="list" allowBlank="1" showInputMessage="1" showErrorMessage="1" sqref="A20:A131" xr:uid="{00000000-0002-0000-2F00-000002000000}">
      <formula1>$A$261:$A$520</formula1>
    </dataValidation>
    <dataValidation type="list" allowBlank="1" showInputMessage="1" showErrorMessage="1" sqref="B20:Z131 B12:Z16" xr:uid="{00000000-0002-0000-2F00-000003000000}">
      <formula1>$A$258:$A$259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4000000}">
          <x14:formula1>
            <xm:f>'N:\Exception_ LTMN Working Data\Templates\[Ainsdale_LTMN_Vegetation_2012_checked_alldata.xlsx]Whole site species list &amp; BAPs'!#REF!</xm:f>
          </x14:formula1>
          <xm:sqref>L5:O5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5"/>
  <dimension ref="A1:IH509"/>
  <sheetViews>
    <sheetView topLeftCell="A16" zoomScale="60" zoomScaleNormal="60" workbookViewId="0">
      <pane xSplit="1" topLeftCell="B1" activePane="topRight" state="frozen"/>
      <selection activeCell="C49" sqref="C49:C51"/>
      <selection pane="topRight" activeCell="A20" sqref="A20:AA39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2218</v>
      </c>
      <c r="E2" s="322"/>
      <c r="F2" s="322"/>
      <c r="G2" s="322"/>
      <c r="H2" s="321" t="s">
        <v>1770</v>
      </c>
      <c r="I2" s="321"/>
      <c r="J2" s="125">
        <v>26</v>
      </c>
      <c r="K2" s="323" t="s">
        <v>1771</v>
      </c>
      <c r="L2" s="324"/>
      <c r="M2" s="324"/>
      <c r="N2" s="350" t="s">
        <v>2493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16</v>
      </c>
      <c r="C5" s="331"/>
      <c r="D5" s="345">
        <v>22</v>
      </c>
      <c r="E5" s="331"/>
      <c r="F5" s="345">
        <v>3</v>
      </c>
      <c r="G5" s="331"/>
      <c r="H5" s="345">
        <v>310</v>
      </c>
      <c r="I5" s="331"/>
      <c r="J5" s="345">
        <v>2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2494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2495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60">
      <c r="A11" s="129" t="s">
        <v>1790</v>
      </c>
      <c r="B11" s="179">
        <v>3</v>
      </c>
      <c r="C11" s="179">
        <v>2</v>
      </c>
      <c r="D11" s="179">
        <v>4</v>
      </c>
      <c r="E11" s="179">
        <v>3</v>
      </c>
      <c r="F11" s="179">
        <v>2.5</v>
      </c>
      <c r="G11" s="179">
        <v>3</v>
      </c>
      <c r="H11" s="179">
        <v>3.5</v>
      </c>
      <c r="I11" s="179">
        <v>2.5</v>
      </c>
      <c r="J11" s="179">
        <v>3.5</v>
      </c>
      <c r="K11" s="179">
        <v>2</v>
      </c>
      <c r="L11" s="179">
        <v>2</v>
      </c>
      <c r="M11" s="179">
        <v>3.5</v>
      </c>
      <c r="N11" s="179">
        <v>7</v>
      </c>
      <c r="O11" s="179" t="s">
        <v>2496</v>
      </c>
      <c r="P11" s="179">
        <v>2.5</v>
      </c>
      <c r="Q11" s="179">
        <v>2.5</v>
      </c>
      <c r="R11" s="179">
        <v>2.5</v>
      </c>
      <c r="S11" s="179">
        <v>1.5</v>
      </c>
      <c r="T11" s="179">
        <v>3.5</v>
      </c>
      <c r="U11" s="179">
        <v>2.5</v>
      </c>
      <c r="V11" s="179">
        <v>11.5</v>
      </c>
      <c r="W11" s="179">
        <v>3.5</v>
      </c>
      <c r="X11" s="179">
        <v>5.5</v>
      </c>
      <c r="Y11" s="179">
        <v>4</v>
      </c>
      <c r="Z11" s="179">
        <v>3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/>
      <c r="E14" s="133">
        <v>1</v>
      </c>
      <c r="F14" s="133">
        <v>1</v>
      </c>
      <c r="G14" s="133"/>
      <c r="H14" s="133">
        <v>1</v>
      </c>
      <c r="I14" s="133">
        <v>1</v>
      </c>
      <c r="J14" s="133">
        <v>1</v>
      </c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6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/>
      <c r="H16" s="133">
        <v>1</v>
      </c>
      <c r="I16" s="133">
        <v>1</v>
      </c>
      <c r="J16" s="133">
        <v>1</v>
      </c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8</v>
      </c>
      <c r="AB16" s="134"/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1801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AA20" s="133">
        <f>COUNTIF(B20:Z20,"1")</f>
        <v>10</v>
      </c>
      <c r="AB20" s="180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1798</v>
      </c>
      <c r="B21" s="133">
        <v>1</v>
      </c>
      <c r="C21" s="133">
        <v>1</v>
      </c>
      <c r="G21" s="133">
        <v>1</v>
      </c>
      <c r="H21" s="133">
        <v>1</v>
      </c>
      <c r="AA21" s="133">
        <f t="shared" ref="AA21:AA84" si="0">COUNTIF(B21:Z21,"1")</f>
        <v>4</v>
      </c>
      <c r="AB21" s="180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1799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AA22" s="133">
        <f t="shared" si="0"/>
        <v>10</v>
      </c>
      <c r="AB22" s="180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2279</v>
      </c>
      <c r="C23" s="133">
        <v>1</v>
      </c>
      <c r="G23" s="133">
        <v>1</v>
      </c>
      <c r="H23" s="133">
        <v>1</v>
      </c>
      <c r="AA23" s="133">
        <f t="shared" si="0"/>
        <v>3</v>
      </c>
      <c r="AB23" s="180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1800</v>
      </c>
      <c r="B24" s="133">
        <v>1</v>
      </c>
      <c r="C24" s="133">
        <v>1</v>
      </c>
      <c r="D24" s="133">
        <v>1</v>
      </c>
      <c r="E24" s="133">
        <v>1</v>
      </c>
      <c r="F24" s="133">
        <v>1</v>
      </c>
      <c r="G24" s="133">
        <v>1</v>
      </c>
      <c r="H24" s="133">
        <v>1</v>
      </c>
      <c r="I24" s="133">
        <v>1</v>
      </c>
      <c r="J24" s="133">
        <v>1</v>
      </c>
      <c r="K24" s="133">
        <v>1</v>
      </c>
      <c r="AA24" s="133">
        <f t="shared" si="0"/>
        <v>10</v>
      </c>
      <c r="AB24" s="180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1834</v>
      </c>
      <c r="B25" s="133">
        <v>1</v>
      </c>
      <c r="C25" s="133">
        <v>1</v>
      </c>
      <c r="E25" s="133">
        <v>1</v>
      </c>
      <c r="F25" s="133">
        <v>1</v>
      </c>
      <c r="G25" s="133">
        <v>1</v>
      </c>
      <c r="H25" s="133">
        <v>1</v>
      </c>
      <c r="I25" s="133">
        <v>1</v>
      </c>
      <c r="J25" s="133">
        <v>1</v>
      </c>
      <c r="K25" s="133">
        <v>1</v>
      </c>
      <c r="AA25" s="133">
        <f t="shared" si="0"/>
        <v>9</v>
      </c>
      <c r="AB25" s="180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2278</v>
      </c>
      <c r="B26" s="133">
        <v>1</v>
      </c>
      <c r="C26" s="133">
        <v>1</v>
      </c>
      <c r="E26" s="133">
        <v>1</v>
      </c>
      <c r="F26" s="133">
        <v>1</v>
      </c>
      <c r="G26" s="133">
        <v>1</v>
      </c>
      <c r="H26" s="133">
        <v>1</v>
      </c>
      <c r="J26" s="133">
        <v>1</v>
      </c>
      <c r="K26" s="133">
        <v>1</v>
      </c>
      <c r="AA26" s="133">
        <f t="shared" si="0"/>
        <v>8</v>
      </c>
      <c r="AB26" s="180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>
      <c r="A27" s="133" t="s">
        <v>1820</v>
      </c>
      <c r="C27" s="133">
        <v>1</v>
      </c>
      <c r="D27" s="133">
        <v>1</v>
      </c>
      <c r="E27" s="133">
        <v>1</v>
      </c>
      <c r="I27" s="133">
        <v>1</v>
      </c>
      <c r="AA27" s="133">
        <f t="shared" si="0"/>
        <v>4</v>
      </c>
      <c r="AB27" s="180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1817</v>
      </c>
      <c r="B28" s="133">
        <v>1</v>
      </c>
      <c r="C28" s="133">
        <v>1</v>
      </c>
      <c r="D28" s="133">
        <v>1</v>
      </c>
      <c r="E28" s="133">
        <v>1</v>
      </c>
      <c r="F28" s="133">
        <v>1</v>
      </c>
      <c r="G28" s="133">
        <v>1</v>
      </c>
      <c r="H28" s="133">
        <v>1</v>
      </c>
      <c r="I28" s="133">
        <v>1</v>
      </c>
      <c r="J28" s="133">
        <v>1</v>
      </c>
      <c r="K28" s="133">
        <v>1</v>
      </c>
      <c r="AA28" s="133">
        <f t="shared" si="0"/>
        <v>10</v>
      </c>
      <c r="AB28" s="180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1823</v>
      </c>
      <c r="C29" s="133">
        <v>1</v>
      </c>
      <c r="E29" s="133">
        <v>1</v>
      </c>
      <c r="F29" s="133">
        <v>1</v>
      </c>
      <c r="G29" s="133">
        <v>1</v>
      </c>
      <c r="H29" s="133">
        <v>1</v>
      </c>
      <c r="I29" s="133">
        <v>1</v>
      </c>
      <c r="J29" s="133">
        <v>1</v>
      </c>
      <c r="K29" s="133">
        <v>1</v>
      </c>
      <c r="AA29" s="133">
        <f t="shared" si="0"/>
        <v>8</v>
      </c>
      <c r="AB29" s="180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>
      <c r="A30" s="133" t="s">
        <v>1818</v>
      </c>
      <c r="C30" s="133">
        <v>1</v>
      </c>
      <c r="D30" s="133">
        <v>1</v>
      </c>
      <c r="F30" s="133">
        <v>1</v>
      </c>
      <c r="H30" s="133">
        <v>1</v>
      </c>
      <c r="I30" s="133">
        <v>1</v>
      </c>
      <c r="J30" s="133">
        <v>1</v>
      </c>
      <c r="K30" s="133">
        <v>1</v>
      </c>
      <c r="AB30" s="180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2266</v>
      </c>
      <c r="B31" s="133">
        <v>1</v>
      </c>
      <c r="C31" s="133">
        <v>1</v>
      </c>
      <c r="D31" s="133">
        <v>1</v>
      </c>
      <c r="E31" s="133">
        <v>1</v>
      </c>
      <c r="F31" s="133">
        <v>1</v>
      </c>
      <c r="G31" s="133">
        <v>1</v>
      </c>
      <c r="H31" s="133">
        <v>1</v>
      </c>
      <c r="I31" s="133">
        <v>1</v>
      </c>
      <c r="J31" s="133">
        <v>1</v>
      </c>
      <c r="K31" s="133">
        <v>1</v>
      </c>
      <c r="AA31" s="133">
        <f t="shared" si="0"/>
        <v>10</v>
      </c>
      <c r="AB31" s="180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2262</v>
      </c>
      <c r="C32" s="133">
        <v>1</v>
      </c>
      <c r="D32" s="133">
        <v>1</v>
      </c>
      <c r="G32" s="133">
        <v>1</v>
      </c>
      <c r="K32" s="133">
        <v>1</v>
      </c>
      <c r="AA32" s="133">
        <f t="shared" si="0"/>
        <v>4</v>
      </c>
      <c r="AB32" s="180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1828</v>
      </c>
      <c r="B33" s="133">
        <v>1</v>
      </c>
      <c r="C33" s="133">
        <v>1</v>
      </c>
      <c r="D33" s="133">
        <v>1</v>
      </c>
      <c r="E33" s="133">
        <v>1</v>
      </c>
      <c r="F33" s="133">
        <v>1</v>
      </c>
      <c r="G33" s="133">
        <v>1</v>
      </c>
      <c r="H33" s="133">
        <v>1</v>
      </c>
      <c r="I33" s="133">
        <v>1</v>
      </c>
      <c r="K33" s="133">
        <v>1</v>
      </c>
      <c r="AA33" s="133">
        <f t="shared" si="0"/>
        <v>9</v>
      </c>
      <c r="AB33" s="180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1822</v>
      </c>
      <c r="B34" s="133">
        <v>1</v>
      </c>
      <c r="C34" s="133">
        <v>1</v>
      </c>
      <c r="D34" s="133">
        <v>1</v>
      </c>
      <c r="E34" s="133">
        <v>1</v>
      </c>
      <c r="F34" s="133">
        <v>1</v>
      </c>
      <c r="G34" s="133">
        <v>1</v>
      </c>
      <c r="H34" s="133">
        <v>1</v>
      </c>
      <c r="I34" s="133">
        <v>1</v>
      </c>
      <c r="J34" s="133">
        <v>1</v>
      </c>
      <c r="K34" s="133">
        <v>1</v>
      </c>
      <c r="AA34" s="133">
        <f t="shared" si="0"/>
        <v>10</v>
      </c>
      <c r="AB34" s="180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1836</v>
      </c>
      <c r="D35" s="133">
        <v>1</v>
      </c>
      <c r="AA35" s="133">
        <f t="shared" si="0"/>
        <v>1</v>
      </c>
      <c r="AB35" s="180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2265</v>
      </c>
      <c r="E36" s="133">
        <v>1</v>
      </c>
      <c r="AA36" s="133">
        <f t="shared" si="0"/>
        <v>1</v>
      </c>
      <c r="AB36" s="180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1813</v>
      </c>
      <c r="E37" s="133">
        <v>1</v>
      </c>
      <c r="K37" s="133">
        <v>1</v>
      </c>
      <c r="AA37" s="133">
        <f t="shared" si="0"/>
        <v>2</v>
      </c>
      <c r="AB37" s="180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1829</v>
      </c>
      <c r="G38" s="133">
        <v>1</v>
      </c>
      <c r="AA38" s="133">
        <f t="shared" si="0"/>
        <v>1</v>
      </c>
      <c r="AB38" s="180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2322</v>
      </c>
      <c r="K39" s="133">
        <v>1</v>
      </c>
      <c r="AA39" s="133">
        <f t="shared" si="0"/>
        <v>1</v>
      </c>
      <c r="AB39" s="180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A40" s="133">
        <f t="shared" si="0"/>
        <v>0</v>
      </c>
      <c r="AB40" s="180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A41" s="133">
        <f t="shared" si="0"/>
        <v>0</v>
      </c>
      <c r="AB41" s="180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A42" s="133">
        <f t="shared" si="0"/>
        <v>0</v>
      </c>
      <c r="AB42" s="180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A43" s="133">
        <f t="shared" si="0"/>
        <v>0</v>
      </c>
      <c r="AB43" s="180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A44" s="133">
        <f t="shared" si="0"/>
        <v>0</v>
      </c>
      <c r="AB44" s="180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A45" s="133">
        <f t="shared" si="0"/>
        <v>0</v>
      </c>
      <c r="AB45" s="180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A46" s="133">
        <f t="shared" si="0"/>
        <v>0</v>
      </c>
      <c r="AB46" s="180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A47" s="133">
        <f t="shared" si="0"/>
        <v>0</v>
      </c>
      <c r="AB47" s="180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A48" s="133">
        <f t="shared" si="0"/>
        <v>0</v>
      </c>
      <c r="AB48" s="180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27:242" s="133" customFormat="1">
      <c r="AA49" s="133">
        <f t="shared" si="0"/>
        <v>0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27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27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27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27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27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27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27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27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27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27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27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27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27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27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27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A121:AA200 B20:Z200" xr:uid="{00000000-0002-0000-3000-000000000000}">
      <formula1>$A$247:$A$249</formula1>
    </dataValidation>
    <dataValidation type="list" allowBlank="1" showInputMessage="1" showErrorMessage="1" sqref="B272" xr:uid="{00000000-0002-0000-3000-000001000000}">
      <formula1>DESC_LATIN</formula1>
    </dataValidation>
    <dataValidation type="list" allowBlank="1" showInputMessage="1" showErrorMessage="1" sqref="A20:A120" xr:uid="{00000000-0002-0000-3000-000002000000}">
      <formula1>$A$250:$A$509</formula1>
    </dataValidation>
    <dataValidation type="list" allowBlank="1" showInputMessage="1" showErrorMessage="1" sqref="B12:Z16" xr:uid="{00000000-0002-0000-30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4000000}">
          <x14:formula1>
            <xm:f>'G:\LTMN\Braunton Burrows 06.19\Raw data\[26,30.xlsx]Whole site species list &amp; BAPs'!#REF!</xm:f>
          </x14:formula1>
          <xm:sqref>L5:O5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6"/>
  <dimension ref="A1:AA95"/>
  <sheetViews>
    <sheetView zoomScale="48" zoomScaleNormal="48" workbookViewId="0">
      <pane xSplit="1" topLeftCell="B1" activePane="topRight" state="frozen"/>
      <selection activeCell="C49" sqref="C49:C51"/>
      <selection pane="topRight" activeCell="A3" sqref="A3:AA4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 t="s">
        <v>1646</v>
      </c>
      <c r="C1" s="316"/>
      <c r="D1" s="316"/>
      <c r="E1" s="316"/>
      <c r="F1" s="129" t="s">
        <v>1770</v>
      </c>
      <c r="G1" s="316">
        <v>27</v>
      </c>
      <c r="H1" s="316"/>
      <c r="I1" s="316"/>
      <c r="J1" s="316"/>
      <c r="K1" s="170" t="s">
        <v>1773</v>
      </c>
      <c r="L1" s="317">
        <v>43628</v>
      </c>
      <c r="M1" s="316"/>
      <c r="N1" s="316"/>
      <c r="O1" s="316"/>
      <c r="P1" s="129" t="s">
        <v>2212</v>
      </c>
      <c r="Q1" s="316" t="s">
        <v>2490</v>
      </c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2491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 t="s">
        <v>2214</v>
      </c>
      <c r="Z3" s="172"/>
      <c r="AA3" s="173">
        <v>5.0000000000000001E-3</v>
      </c>
    </row>
    <row r="4" spans="1:27">
      <c r="A4" s="172" t="s">
        <v>2492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 t="s">
        <v>2214</v>
      </c>
      <c r="AA4" s="173">
        <v>5.0000000000000001E-3</v>
      </c>
    </row>
    <row r="5" spans="1:27">
      <c r="A5" s="172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/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3100-000000000000}">
      <formula1>$A$55:$A$56</formula1>
    </dataValidation>
  </dataValidations>
  <pageMargins left="0.69930555555555596" right="0.69930555555555596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7"/>
  <dimension ref="A1:IH509"/>
  <sheetViews>
    <sheetView topLeftCell="A10" zoomScale="50" zoomScaleNormal="50" workbookViewId="0">
      <pane xSplit="1" topLeftCell="B1" activePane="topRight" state="frozen"/>
      <selection activeCell="C49" sqref="C49:C51"/>
      <selection pane="topRight" activeCell="B34" sqref="B34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25</v>
      </c>
      <c r="K2" s="323" t="s">
        <v>1771</v>
      </c>
      <c r="L2" s="324"/>
      <c r="M2" s="324"/>
      <c r="N2" s="350" t="s">
        <v>2484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45"/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25</v>
      </c>
      <c r="C5" s="331"/>
      <c r="D5" s="345"/>
      <c r="E5" s="331"/>
      <c r="F5" s="345">
        <v>14</v>
      </c>
      <c r="G5" s="331"/>
      <c r="H5" s="345">
        <v>120</v>
      </c>
      <c r="I5" s="331"/>
      <c r="J5" s="345"/>
      <c r="K5" s="331"/>
      <c r="L5" s="347"/>
      <c r="M5" s="348"/>
      <c r="N5" s="347"/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2485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2486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1</v>
      </c>
      <c r="C11" s="179">
        <v>1</v>
      </c>
      <c r="D11" s="179">
        <v>1.5</v>
      </c>
      <c r="E11" s="179">
        <v>1.5</v>
      </c>
      <c r="F11" s="179">
        <v>1</v>
      </c>
      <c r="G11" s="179">
        <v>2</v>
      </c>
      <c r="H11" s="179">
        <v>1.5</v>
      </c>
      <c r="I11" s="179">
        <v>1</v>
      </c>
      <c r="J11" s="179">
        <v>1</v>
      </c>
      <c r="K11" s="179">
        <v>1</v>
      </c>
      <c r="L11" s="179">
        <v>1.5</v>
      </c>
      <c r="M11" s="179">
        <v>1</v>
      </c>
      <c r="N11" s="179">
        <v>2</v>
      </c>
      <c r="O11" s="179">
        <v>1</v>
      </c>
      <c r="P11" s="179">
        <v>1</v>
      </c>
      <c r="Q11" s="179">
        <v>1</v>
      </c>
      <c r="R11" s="179">
        <v>1.5</v>
      </c>
      <c r="S11" s="179">
        <v>1</v>
      </c>
      <c r="T11" s="179">
        <v>1.5</v>
      </c>
      <c r="U11" s="179">
        <v>1.5</v>
      </c>
      <c r="V11" s="179">
        <v>1.5</v>
      </c>
      <c r="W11" s="179">
        <v>1.5</v>
      </c>
      <c r="X11" s="179">
        <v>1.5</v>
      </c>
      <c r="Y11" s="179">
        <v>1.5</v>
      </c>
      <c r="Z11" s="179">
        <v>1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25</v>
      </c>
      <c r="AB14" s="134">
        <v>0.25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0.02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1828</v>
      </c>
      <c r="B20" s="133">
        <v>1</v>
      </c>
      <c r="G20" s="133">
        <v>1</v>
      </c>
      <c r="J20" s="133">
        <v>1</v>
      </c>
      <c r="U20" s="133">
        <v>1</v>
      </c>
      <c r="AA20" s="133">
        <f>COUNTIF(B20:Z20,"1")</f>
        <v>4</v>
      </c>
      <c r="AB20" s="180">
        <v>5.0000000000000001E-3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2462</v>
      </c>
      <c r="B21" s="133">
        <v>1</v>
      </c>
      <c r="C21" s="133">
        <v>1</v>
      </c>
      <c r="D21" s="133">
        <v>1</v>
      </c>
      <c r="E21" s="133">
        <v>1</v>
      </c>
      <c r="F21" s="133">
        <v>1</v>
      </c>
      <c r="G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25</v>
      </c>
      <c r="AB21" s="180">
        <v>0.25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 ht="30">
      <c r="A22" s="133" t="s">
        <v>2391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24</v>
      </c>
      <c r="AB22" s="180">
        <v>0.01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1816</v>
      </c>
      <c r="B23" s="133">
        <v>1</v>
      </c>
      <c r="D23" s="133">
        <v>1</v>
      </c>
      <c r="E23" s="133">
        <v>1</v>
      </c>
      <c r="F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Q23" s="133">
        <v>1</v>
      </c>
      <c r="R23" s="133">
        <v>1</v>
      </c>
      <c r="S23" s="133">
        <v>1</v>
      </c>
      <c r="V23" s="133">
        <v>1</v>
      </c>
      <c r="W23" s="133">
        <v>1</v>
      </c>
      <c r="Y23" s="133">
        <v>1</v>
      </c>
      <c r="Z23" s="133">
        <v>1</v>
      </c>
      <c r="AA23" s="133">
        <f t="shared" si="0"/>
        <v>18</v>
      </c>
      <c r="AB23" s="180">
        <v>0.03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2308</v>
      </c>
      <c r="B24" s="133">
        <v>1</v>
      </c>
      <c r="E24" s="133">
        <v>1</v>
      </c>
      <c r="F24" s="133">
        <v>1</v>
      </c>
      <c r="G24" s="133">
        <v>1</v>
      </c>
      <c r="H24" s="133">
        <v>1</v>
      </c>
      <c r="J24" s="133">
        <v>1</v>
      </c>
      <c r="K24" s="133">
        <v>1</v>
      </c>
      <c r="L24" s="133">
        <v>1</v>
      </c>
      <c r="M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S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22</v>
      </c>
      <c r="AB24" s="180">
        <v>0.05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2464</v>
      </c>
      <c r="B25" s="133">
        <v>1</v>
      </c>
      <c r="E25" s="133">
        <v>1</v>
      </c>
      <c r="F25" s="133">
        <v>1</v>
      </c>
      <c r="G25" s="133">
        <v>1</v>
      </c>
      <c r="H25" s="133">
        <v>1</v>
      </c>
      <c r="L25" s="133">
        <v>1</v>
      </c>
      <c r="M25" s="133">
        <v>1</v>
      </c>
      <c r="N25" s="133">
        <v>1</v>
      </c>
      <c r="O25" s="133">
        <v>1</v>
      </c>
      <c r="S25" s="133">
        <v>1</v>
      </c>
      <c r="T25" s="133">
        <v>1</v>
      </c>
      <c r="U25" s="133">
        <v>1</v>
      </c>
      <c r="V25" s="133">
        <v>1</v>
      </c>
      <c r="X25" s="133">
        <v>1</v>
      </c>
      <c r="Y25" s="133">
        <v>1</v>
      </c>
      <c r="Z25" s="133">
        <v>1</v>
      </c>
      <c r="AA25" s="133">
        <f t="shared" si="0"/>
        <v>16</v>
      </c>
      <c r="AB25" s="180">
        <v>0.01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2465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G26" s="133">
        <v>1</v>
      </c>
      <c r="H26" s="133">
        <v>1</v>
      </c>
      <c r="I26" s="133">
        <v>1</v>
      </c>
      <c r="J26" s="133">
        <v>1</v>
      </c>
      <c r="K26" s="133">
        <v>1</v>
      </c>
      <c r="L26" s="133">
        <v>1</v>
      </c>
      <c r="M26" s="133">
        <v>1</v>
      </c>
      <c r="N26" s="133">
        <v>1</v>
      </c>
      <c r="O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25</v>
      </c>
      <c r="AB26" s="180">
        <v>0.25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2266</v>
      </c>
      <c r="B27" s="133">
        <v>1</v>
      </c>
      <c r="C27" s="133">
        <v>1</v>
      </c>
      <c r="D27" s="133">
        <v>1</v>
      </c>
      <c r="E27" s="133">
        <v>1</v>
      </c>
      <c r="F27" s="133">
        <v>1</v>
      </c>
      <c r="G27" s="133">
        <v>1</v>
      </c>
      <c r="H27" s="133">
        <v>1</v>
      </c>
      <c r="I27" s="133">
        <v>1</v>
      </c>
      <c r="J27" s="133">
        <v>1</v>
      </c>
      <c r="K27" s="133">
        <v>1</v>
      </c>
      <c r="L27" s="133">
        <v>1</v>
      </c>
      <c r="M27" s="133">
        <v>1</v>
      </c>
      <c r="N27" s="133">
        <v>1</v>
      </c>
      <c r="O27" s="133">
        <v>1</v>
      </c>
      <c r="P27" s="133">
        <v>1</v>
      </c>
      <c r="Q27" s="133">
        <v>1</v>
      </c>
      <c r="R27" s="133">
        <v>1</v>
      </c>
      <c r="S27" s="133">
        <v>1</v>
      </c>
      <c r="T27" s="133">
        <v>1</v>
      </c>
      <c r="U27" s="133">
        <v>1</v>
      </c>
      <c r="V27" s="133">
        <v>1</v>
      </c>
      <c r="W27" s="133">
        <v>1</v>
      </c>
      <c r="X27" s="133">
        <v>1</v>
      </c>
      <c r="Y27" s="133">
        <v>1</v>
      </c>
      <c r="Z27" s="133">
        <v>1</v>
      </c>
      <c r="AA27" s="133">
        <f t="shared" si="0"/>
        <v>25</v>
      </c>
      <c r="AB27" s="180">
        <v>0.1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2487</v>
      </c>
      <c r="B28" s="133">
        <v>1</v>
      </c>
      <c r="C28" s="133">
        <v>1</v>
      </c>
      <c r="E28" s="133">
        <v>1</v>
      </c>
      <c r="G28" s="133">
        <v>1</v>
      </c>
      <c r="H28" s="133">
        <v>1</v>
      </c>
      <c r="P28" s="133">
        <v>1</v>
      </c>
      <c r="Q28" s="133">
        <v>1</v>
      </c>
      <c r="U28" s="133">
        <v>1</v>
      </c>
      <c r="Y28" s="133">
        <v>1</v>
      </c>
      <c r="Z28" s="133">
        <v>1</v>
      </c>
      <c r="AA28" s="133">
        <f t="shared" si="0"/>
        <v>10</v>
      </c>
      <c r="AB28" s="180">
        <v>5.0000000000000001E-3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2321</v>
      </c>
      <c r="C29" s="133">
        <v>1</v>
      </c>
      <c r="D29" s="133">
        <v>1</v>
      </c>
      <c r="G29" s="133">
        <v>1</v>
      </c>
      <c r="L29" s="133">
        <v>1</v>
      </c>
      <c r="N29" s="133">
        <v>1</v>
      </c>
      <c r="P29" s="133">
        <v>1</v>
      </c>
      <c r="S29" s="133">
        <v>1</v>
      </c>
      <c r="T29" s="133">
        <v>1</v>
      </c>
      <c r="W29" s="133">
        <v>1</v>
      </c>
      <c r="Z29" s="133">
        <v>1</v>
      </c>
      <c r="AA29" s="133">
        <f t="shared" si="0"/>
        <v>10</v>
      </c>
      <c r="AB29" s="180">
        <v>5.0000000000000001E-3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>
      <c r="A30" s="133" t="s">
        <v>2230</v>
      </c>
      <c r="C30" s="133">
        <v>1</v>
      </c>
      <c r="D30" s="133">
        <v>1</v>
      </c>
      <c r="F30" s="133">
        <v>1</v>
      </c>
      <c r="G30" s="133">
        <v>1</v>
      </c>
      <c r="H30" s="133">
        <v>1</v>
      </c>
      <c r="J30" s="133">
        <v>1</v>
      </c>
      <c r="M30" s="133">
        <v>1</v>
      </c>
      <c r="O30" s="133">
        <v>1</v>
      </c>
      <c r="S30" s="133">
        <v>1</v>
      </c>
      <c r="V30" s="133">
        <v>1</v>
      </c>
      <c r="Y30" s="133">
        <v>1</v>
      </c>
      <c r="AA30" s="133">
        <f t="shared" si="0"/>
        <v>11</v>
      </c>
      <c r="AB30" s="180">
        <v>0.01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2255</v>
      </c>
      <c r="D31" s="133">
        <v>1</v>
      </c>
      <c r="G31" s="133">
        <v>1</v>
      </c>
      <c r="L31" s="133">
        <v>1</v>
      </c>
      <c r="M31" s="133">
        <v>1</v>
      </c>
      <c r="T31" s="133">
        <v>1</v>
      </c>
      <c r="W31" s="133">
        <v>1</v>
      </c>
      <c r="X31" s="133">
        <v>1</v>
      </c>
      <c r="Z31" s="133">
        <v>1</v>
      </c>
      <c r="AA31" s="133">
        <f t="shared" si="0"/>
        <v>8</v>
      </c>
      <c r="AB31" s="180">
        <v>5.0000000000000001E-3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>
      <c r="A32" s="133" t="s">
        <v>2231</v>
      </c>
      <c r="E32" s="133">
        <v>1</v>
      </c>
      <c r="F32" s="133">
        <v>1</v>
      </c>
      <c r="H32" s="133">
        <v>1</v>
      </c>
      <c r="I32" s="133">
        <v>1</v>
      </c>
      <c r="J32" s="133">
        <v>1</v>
      </c>
      <c r="K32" s="133">
        <v>1</v>
      </c>
      <c r="L32" s="133">
        <v>1</v>
      </c>
      <c r="M32" s="133">
        <v>1</v>
      </c>
      <c r="N32" s="133">
        <v>1</v>
      </c>
      <c r="O32" s="133">
        <v>1</v>
      </c>
      <c r="P32" s="133">
        <v>1</v>
      </c>
      <c r="Q32" s="133">
        <v>1</v>
      </c>
      <c r="R32" s="133">
        <v>1</v>
      </c>
      <c r="S32" s="133">
        <v>1</v>
      </c>
      <c r="T32" s="133">
        <v>1</v>
      </c>
      <c r="U32" s="133">
        <v>1</v>
      </c>
      <c r="V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21</v>
      </c>
      <c r="AB32" s="180">
        <v>0.15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>
      <c r="A33" s="133" t="s">
        <v>2260</v>
      </c>
      <c r="E33" s="133">
        <v>1</v>
      </c>
      <c r="F33" s="133">
        <v>1</v>
      </c>
      <c r="G33" s="133">
        <v>1</v>
      </c>
      <c r="H33" s="133">
        <v>1</v>
      </c>
      <c r="J33" s="133">
        <v>1</v>
      </c>
      <c r="L33" s="133">
        <v>1</v>
      </c>
      <c r="M33" s="133">
        <v>1</v>
      </c>
      <c r="N33" s="133">
        <v>1</v>
      </c>
      <c r="Q33" s="133">
        <v>1</v>
      </c>
      <c r="R33" s="133">
        <v>1</v>
      </c>
      <c r="S33" s="133">
        <v>1</v>
      </c>
      <c r="T33" s="133">
        <v>1</v>
      </c>
      <c r="U33" s="133">
        <v>1</v>
      </c>
      <c r="V33" s="133">
        <v>1</v>
      </c>
      <c r="X33" s="133">
        <v>1</v>
      </c>
      <c r="AA33" s="133">
        <f t="shared" si="0"/>
        <v>15</v>
      </c>
      <c r="AB33" s="180">
        <v>0.05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2251</v>
      </c>
      <c r="E34" s="133">
        <v>1</v>
      </c>
      <c r="F34" s="133">
        <v>1</v>
      </c>
      <c r="H34" s="133">
        <v>1</v>
      </c>
      <c r="K34" s="133">
        <v>1</v>
      </c>
      <c r="L34" s="133">
        <v>1</v>
      </c>
      <c r="M34" s="133">
        <v>1</v>
      </c>
      <c r="N34" s="133">
        <v>1</v>
      </c>
      <c r="O34" s="133">
        <v>1</v>
      </c>
      <c r="P34" s="133">
        <v>1</v>
      </c>
      <c r="Q34" s="133">
        <v>1</v>
      </c>
      <c r="R34" s="133">
        <v>1</v>
      </c>
      <c r="S34" s="133">
        <v>1</v>
      </c>
      <c r="T34" s="133">
        <v>1</v>
      </c>
      <c r="U34" s="133">
        <v>1</v>
      </c>
      <c r="V34" s="133">
        <v>1</v>
      </c>
      <c r="W34" s="133">
        <v>1</v>
      </c>
      <c r="X34" s="133">
        <v>1</v>
      </c>
      <c r="Y34" s="133">
        <v>1</v>
      </c>
      <c r="Z34" s="133">
        <v>1</v>
      </c>
      <c r="AA34" s="133">
        <f t="shared" si="0"/>
        <v>19</v>
      </c>
      <c r="AB34" s="180">
        <v>0.1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1810</v>
      </c>
      <c r="E35" s="133">
        <v>1</v>
      </c>
      <c r="K35" s="133">
        <v>1</v>
      </c>
      <c r="M35" s="133">
        <v>1</v>
      </c>
      <c r="N35" s="133">
        <v>1</v>
      </c>
      <c r="O35" s="133">
        <v>1</v>
      </c>
      <c r="P35" s="133">
        <v>1</v>
      </c>
      <c r="R35" s="133">
        <v>1</v>
      </c>
      <c r="S35" s="133">
        <v>1</v>
      </c>
      <c r="T35" s="133">
        <v>1</v>
      </c>
      <c r="U35" s="133">
        <v>1</v>
      </c>
      <c r="V35" s="133">
        <v>1</v>
      </c>
      <c r="W35" s="133">
        <v>1</v>
      </c>
      <c r="X35" s="133">
        <v>1</v>
      </c>
      <c r="Y35" s="133">
        <v>1</v>
      </c>
      <c r="Z35" s="133">
        <v>1</v>
      </c>
      <c r="AA35" s="133">
        <f t="shared" si="0"/>
        <v>15</v>
      </c>
      <c r="AB35" s="180">
        <v>0.02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1800</v>
      </c>
      <c r="F36" s="133">
        <v>1</v>
      </c>
      <c r="H36" s="133">
        <v>1</v>
      </c>
      <c r="I36" s="133">
        <v>1</v>
      </c>
      <c r="K36" s="133">
        <v>1</v>
      </c>
      <c r="M36" s="133">
        <v>1</v>
      </c>
      <c r="N36" s="133">
        <v>1</v>
      </c>
      <c r="O36" s="133">
        <v>1</v>
      </c>
      <c r="P36" s="133">
        <v>1</v>
      </c>
      <c r="Q36" s="133">
        <v>1</v>
      </c>
      <c r="R36" s="133">
        <v>1</v>
      </c>
      <c r="S36" s="133">
        <v>1</v>
      </c>
      <c r="T36" s="133">
        <v>1</v>
      </c>
      <c r="U36" s="133">
        <v>1</v>
      </c>
      <c r="V36" s="133">
        <v>1</v>
      </c>
      <c r="W36" s="133">
        <v>1</v>
      </c>
      <c r="X36" s="133">
        <v>1</v>
      </c>
      <c r="Y36" s="133">
        <v>1</v>
      </c>
      <c r="Z36" s="133">
        <v>1</v>
      </c>
      <c r="AA36" s="133">
        <f t="shared" si="0"/>
        <v>18</v>
      </c>
      <c r="AB36" s="180">
        <v>0.1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1812</v>
      </c>
      <c r="F37" s="133">
        <v>1</v>
      </c>
      <c r="AA37" s="133">
        <f t="shared" si="0"/>
        <v>1</v>
      </c>
      <c r="AB37" s="180">
        <v>5.0000000000000001E-3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>
      <c r="A38" s="133" t="s">
        <v>1798</v>
      </c>
      <c r="H38" s="133">
        <v>1</v>
      </c>
      <c r="I38" s="133">
        <v>1</v>
      </c>
      <c r="K38" s="133">
        <v>1</v>
      </c>
      <c r="M38" s="133">
        <v>1</v>
      </c>
      <c r="N38" s="133">
        <v>1</v>
      </c>
      <c r="Q38" s="133">
        <v>1</v>
      </c>
      <c r="R38" s="133">
        <v>1</v>
      </c>
      <c r="S38" s="133">
        <v>1</v>
      </c>
      <c r="T38" s="133">
        <v>1</v>
      </c>
      <c r="U38" s="133">
        <v>1</v>
      </c>
      <c r="V38" s="133">
        <v>1</v>
      </c>
      <c r="W38" s="133">
        <v>1</v>
      </c>
      <c r="X38" s="133">
        <v>1</v>
      </c>
      <c r="Y38" s="133">
        <v>1</v>
      </c>
      <c r="Z38" s="133">
        <v>1</v>
      </c>
      <c r="AA38" s="133">
        <f t="shared" si="0"/>
        <v>15</v>
      </c>
      <c r="AB38" s="180">
        <v>0.05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2257</v>
      </c>
      <c r="I39" s="133">
        <v>1</v>
      </c>
      <c r="Z39" s="133">
        <v>1</v>
      </c>
      <c r="AA39" s="133">
        <f t="shared" si="0"/>
        <v>2</v>
      </c>
      <c r="AB39" s="180">
        <v>5.0000000000000001E-3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2463</v>
      </c>
      <c r="J40" s="133">
        <v>1</v>
      </c>
      <c r="Q40" s="133">
        <v>1</v>
      </c>
      <c r="R40" s="133">
        <v>1</v>
      </c>
      <c r="AA40" s="133">
        <f t="shared" si="0"/>
        <v>3</v>
      </c>
      <c r="AB40" s="180">
        <v>5.0000000000000001E-3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41" s="133" t="s">
        <v>2302</v>
      </c>
      <c r="K41" s="133">
        <v>1</v>
      </c>
      <c r="S41" s="133">
        <v>1</v>
      </c>
      <c r="T41" s="133">
        <v>1</v>
      </c>
      <c r="U41" s="133">
        <v>1</v>
      </c>
      <c r="W41" s="133">
        <v>1</v>
      </c>
      <c r="X41" s="133">
        <v>1</v>
      </c>
      <c r="Z41" s="133">
        <v>1</v>
      </c>
      <c r="AA41" s="133">
        <f t="shared" si="0"/>
        <v>7</v>
      </c>
      <c r="AB41" s="180">
        <v>0.01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1807</v>
      </c>
      <c r="K42" s="133">
        <v>1</v>
      </c>
      <c r="Q42" s="133">
        <v>1</v>
      </c>
      <c r="AA42" s="133">
        <f t="shared" si="0"/>
        <v>2</v>
      </c>
      <c r="AB42" s="180">
        <v>0.01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1804</v>
      </c>
      <c r="K43" s="133">
        <v>1</v>
      </c>
      <c r="T43" s="133">
        <v>1</v>
      </c>
      <c r="AA43" s="133">
        <f t="shared" si="0"/>
        <v>2</v>
      </c>
      <c r="AB43" s="180">
        <v>5.0000000000000001E-3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44" s="133" t="s">
        <v>2488</v>
      </c>
      <c r="L44" s="133">
        <v>1</v>
      </c>
      <c r="M44" s="133">
        <v>1</v>
      </c>
      <c r="Q44" s="133">
        <v>1</v>
      </c>
      <c r="R44" s="133">
        <v>1</v>
      </c>
      <c r="AA44" s="133">
        <f t="shared" si="0"/>
        <v>4</v>
      </c>
      <c r="AB44" s="180">
        <v>5.0000000000000001E-3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2421</v>
      </c>
      <c r="M45" s="133">
        <v>1</v>
      </c>
      <c r="O45" s="133">
        <v>1</v>
      </c>
      <c r="AA45" s="133">
        <f t="shared" si="0"/>
        <v>2</v>
      </c>
      <c r="AB45" s="180">
        <v>5.0000000000000001E-3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2450</v>
      </c>
      <c r="J46" s="133">
        <v>1</v>
      </c>
      <c r="AA46" s="133">
        <f t="shared" si="0"/>
        <v>1</v>
      </c>
      <c r="AB46" s="180">
        <v>5.0000000000000001E-3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45">
      <c r="A47" s="133" t="s">
        <v>2489</v>
      </c>
      <c r="N47" s="133">
        <v>1</v>
      </c>
      <c r="Q47" s="133">
        <v>1</v>
      </c>
      <c r="S47" s="133">
        <v>1</v>
      </c>
      <c r="W47" s="133">
        <v>1</v>
      </c>
      <c r="Y47" s="133">
        <v>1</v>
      </c>
      <c r="AA47" s="133">
        <f t="shared" si="0"/>
        <v>5</v>
      </c>
      <c r="AB47" s="180">
        <v>5.0000000000000001E-3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2279</v>
      </c>
      <c r="S48" s="133">
        <v>1</v>
      </c>
      <c r="AA48" s="133">
        <f t="shared" si="0"/>
        <v>1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2333</v>
      </c>
      <c r="W49" s="133">
        <v>1</v>
      </c>
      <c r="AA49" s="133">
        <f t="shared" si="0"/>
        <v>1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>
      <c r="A50" s="133" t="s">
        <v>2350</v>
      </c>
      <c r="Y50" s="133">
        <v>1</v>
      </c>
      <c r="AA50" s="133">
        <f t="shared" si="0"/>
        <v>1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51" s="133" t="s">
        <v>2434</v>
      </c>
      <c r="Y51" s="133">
        <v>1</v>
      </c>
      <c r="AA51" s="133">
        <f t="shared" si="0"/>
        <v>1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A121:AA200 B20:Z200" xr:uid="{00000000-0002-0000-3200-000000000000}">
      <formula1>$A$247:$A$249</formula1>
    </dataValidation>
    <dataValidation type="list" allowBlank="1" showInputMessage="1" showErrorMessage="1" sqref="B272" xr:uid="{00000000-0002-0000-3200-000001000000}">
      <formula1>DESC_LATIN</formula1>
    </dataValidation>
    <dataValidation type="list" allowBlank="1" showInputMessage="1" showErrorMessage="1" sqref="B12:Z16" xr:uid="{00000000-0002-0000-3200-000002000000}">
      <formula1>$A$247:$A$248</formula1>
    </dataValidation>
    <dataValidation type="list" allowBlank="1" showInputMessage="1" showErrorMessage="1" sqref="A20:A120" xr:uid="{00000000-0002-0000-3200-000003000000}">
      <formula1>$A$250:$A$509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200-000004000000}">
          <x14:formula1>
            <xm:f>'G:\LTMN\Braunton Burrows 06.19\Raw data\[25,47.xlsx]Whole site species list &amp; BAPs'!#REF!</xm:f>
          </x14:formula1>
          <xm:sqref>L5:O5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5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2481</v>
      </c>
      <c r="B3" s="172"/>
      <c r="C3" s="172"/>
      <c r="D3" s="172"/>
      <c r="E3" s="172"/>
      <c r="F3" s="172"/>
      <c r="G3" s="172"/>
      <c r="H3" s="172"/>
      <c r="I3" s="172"/>
      <c r="J3" s="172"/>
      <c r="K3" s="172" t="s">
        <v>2214</v>
      </c>
      <c r="L3" s="172"/>
      <c r="M3" s="172"/>
      <c r="N3" s="172"/>
      <c r="O3" s="172" t="s">
        <v>2214</v>
      </c>
      <c r="P3" s="172" t="s">
        <v>2214</v>
      </c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5.0000000000000001E-3</v>
      </c>
    </row>
    <row r="4" spans="1:27">
      <c r="A4" s="172" t="s">
        <v>2482</v>
      </c>
      <c r="B4" s="172" t="s">
        <v>2214</v>
      </c>
      <c r="C4" s="172"/>
      <c r="D4" s="172" t="s">
        <v>2214</v>
      </c>
      <c r="E4" s="172" t="s">
        <v>2214</v>
      </c>
      <c r="F4" s="172"/>
      <c r="G4" s="172" t="s">
        <v>2214</v>
      </c>
      <c r="H4" s="172"/>
      <c r="I4" s="172"/>
      <c r="J4" s="172"/>
      <c r="K4" s="172" t="s">
        <v>2214</v>
      </c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5.0000000000000001E-3</v>
      </c>
    </row>
    <row r="5" spans="1:27">
      <c r="A5" s="172" t="s">
        <v>2483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 t="s">
        <v>2214</v>
      </c>
      <c r="P5" s="172"/>
      <c r="Q5" s="172"/>
      <c r="R5" s="172"/>
      <c r="S5" s="172"/>
      <c r="T5" s="172" t="s">
        <v>2214</v>
      </c>
      <c r="U5" s="172" t="s">
        <v>2214</v>
      </c>
      <c r="V5" s="172"/>
      <c r="W5" s="172"/>
      <c r="X5" s="172"/>
      <c r="Y5" s="172"/>
      <c r="Z5" s="172"/>
      <c r="AA5" s="173">
        <v>0.01</v>
      </c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3300-000000000000}">
      <formula1>$A$55:$A$56</formula1>
    </dataValidation>
  </dataValidations>
  <pageMargins left="0.69930555555555596" right="0.69930555555555596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9"/>
  <dimension ref="A1:IH509"/>
  <sheetViews>
    <sheetView topLeftCell="A9" zoomScale="60" zoomScaleNormal="60" workbookViewId="0">
      <pane xSplit="1" topLeftCell="B1" activePane="topRight" state="frozen"/>
      <selection activeCell="C49" sqref="C49:C51"/>
      <selection pane="topRight" activeCell="AB49" sqref="AB49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24</v>
      </c>
      <c r="K2" s="323" t="s">
        <v>1771</v>
      </c>
      <c r="L2" s="324"/>
      <c r="M2" s="324"/>
      <c r="N2" s="350" t="s">
        <v>2480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/>
      <c r="C5" s="331"/>
      <c r="D5" s="345"/>
      <c r="E5" s="331"/>
      <c r="F5" s="345">
        <v>1.5</v>
      </c>
      <c r="G5" s="331"/>
      <c r="H5" s="345">
        <v>210</v>
      </c>
      <c r="I5" s="331"/>
      <c r="J5" s="345">
        <v>2</v>
      </c>
      <c r="K5" s="331"/>
      <c r="L5" s="347" t="s">
        <v>1781</v>
      </c>
      <c r="M5" s="348"/>
      <c r="N5" s="347" t="s">
        <v>1782</v>
      </c>
      <c r="O5" s="348"/>
      <c r="P5" s="322" t="s">
        <v>2479</v>
      </c>
      <c r="Q5" s="322"/>
      <c r="R5" s="322" t="s">
        <v>2478</v>
      </c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2</v>
      </c>
      <c r="C11" s="179">
        <v>5</v>
      </c>
      <c r="D11" s="179">
        <v>2</v>
      </c>
      <c r="E11" s="179">
        <v>1.5</v>
      </c>
      <c r="F11" s="179">
        <v>3.5</v>
      </c>
      <c r="G11" s="179">
        <v>4</v>
      </c>
      <c r="H11" s="179">
        <v>2</v>
      </c>
      <c r="I11" s="179">
        <v>2</v>
      </c>
      <c r="J11" s="179">
        <v>3</v>
      </c>
      <c r="K11" s="179">
        <v>3</v>
      </c>
      <c r="L11" s="179">
        <v>2</v>
      </c>
      <c r="M11" s="179">
        <v>2</v>
      </c>
      <c r="N11" s="179">
        <v>1.5</v>
      </c>
      <c r="O11" s="179">
        <v>1.5</v>
      </c>
      <c r="P11" s="179">
        <v>3.5</v>
      </c>
      <c r="Q11" s="179">
        <v>4.5</v>
      </c>
      <c r="R11" s="179">
        <v>3.5</v>
      </c>
      <c r="S11" s="179">
        <v>2.5</v>
      </c>
      <c r="T11" s="179">
        <v>4</v>
      </c>
      <c r="U11" s="179">
        <v>3</v>
      </c>
      <c r="V11" s="179">
        <v>2.5</v>
      </c>
      <c r="W11" s="179">
        <v>3</v>
      </c>
      <c r="X11" s="179">
        <v>3.5</v>
      </c>
      <c r="Y11" s="179">
        <v>5.5</v>
      </c>
      <c r="Z11" s="179">
        <v>6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/>
      <c r="D14" s="133">
        <v>1</v>
      </c>
      <c r="E14" s="133">
        <v>1</v>
      </c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3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>
        <v>1</v>
      </c>
      <c r="H15" s="133">
        <v>1</v>
      </c>
      <c r="I15" s="133"/>
      <c r="J15" s="133"/>
      <c r="K15" s="133">
        <v>1</v>
      </c>
      <c r="L15" s="133"/>
      <c r="M15" s="133">
        <v>1</v>
      </c>
      <c r="N15" s="133"/>
      <c r="O15" s="133"/>
      <c r="P15" s="133">
        <v>1</v>
      </c>
      <c r="Q15" s="133">
        <v>1</v>
      </c>
      <c r="R15" s="133"/>
      <c r="S15" s="133">
        <v>1</v>
      </c>
      <c r="T15" s="133"/>
      <c r="U15" s="133"/>
      <c r="V15" s="133"/>
      <c r="W15" s="133">
        <v>1</v>
      </c>
      <c r="X15" s="133">
        <v>1</v>
      </c>
      <c r="Y15" s="133">
        <v>1</v>
      </c>
      <c r="Z15" s="133"/>
      <c r="AA15" s="133">
        <f>COUNTIF(B15:Z15,"1")</f>
        <v>10</v>
      </c>
      <c r="AB15" s="134">
        <v>0.02</v>
      </c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0.25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1809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K20" s="133">
        <v>1</v>
      </c>
      <c r="L20" s="133">
        <v>1</v>
      </c>
      <c r="O20" s="133">
        <v>1</v>
      </c>
      <c r="P20" s="133">
        <v>1</v>
      </c>
      <c r="T20" s="133">
        <v>1</v>
      </c>
      <c r="U20" s="133">
        <v>1</v>
      </c>
      <c r="X20" s="133">
        <v>1</v>
      </c>
      <c r="Z20" s="133">
        <v>1</v>
      </c>
      <c r="AA20" s="133">
        <f t="shared" ref="AA20:AA51" si="0">COUNTIF(B20:Z20,"1")</f>
        <v>15</v>
      </c>
      <c r="AB20" s="180">
        <v>0.05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2379</v>
      </c>
      <c r="B21" s="133">
        <v>1</v>
      </c>
      <c r="C21" s="133">
        <v>1</v>
      </c>
      <c r="D21" s="133">
        <v>1</v>
      </c>
      <c r="E21" s="133">
        <v>1</v>
      </c>
      <c r="F21" s="133">
        <v>1</v>
      </c>
      <c r="G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Q21" s="133">
        <v>1</v>
      </c>
      <c r="R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Z21" s="133">
        <v>1</v>
      </c>
      <c r="AA21" s="133">
        <f t="shared" si="0"/>
        <v>20</v>
      </c>
      <c r="AB21" s="180">
        <v>0.12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1799</v>
      </c>
      <c r="D22" s="133">
        <v>1</v>
      </c>
      <c r="E22" s="133">
        <v>1</v>
      </c>
      <c r="F22" s="133">
        <v>1</v>
      </c>
      <c r="G22" s="133">
        <v>1</v>
      </c>
      <c r="I22" s="133">
        <v>1</v>
      </c>
      <c r="K22" s="133">
        <v>1</v>
      </c>
      <c r="L22" s="133">
        <v>1</v>
      </c>
      <c r="M22" s="133">
        <v>1</v>
      </c>
      <c r="N22" s="133">
        <v>1</v>
      </c>
      <c r="Q22" s="133">
        <v>1</v>
      </c>
      <c r="R22" s="133">
        <v>1</v>
      </c>
      <c r="S22" s="133">
        <v>1</v>
      </c>
      <c r="W22" s="133">
        <v>1</v>
      </c>
      <c r="Y22" s="133">
        <v>1</v>
      </c>
      <c r="Z22" s="133">
        <v>1</v>
      </c>
      <c r="AA22" s="133">
        <f t="shared" si="0"/>
        <v>15</v>
      </c>
      <c r="AB22" s="180">
        <v>0.15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1834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24</v>
      </c>
      <c r="AB23" s="180">
        <v>0.15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t="30">
      <c r="A24" s="133" t="s">
        <v>2475</v>
      </c>
      <c r="C24" s="133">
        <v>1</v>
      </c>
      <c r="AA24" s="133">
        <f t="shared" si="0"/>
        <v>1</v>
      </c>
      <c r="AB24" s="180">
        <v>1E-3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2369</v>
      </c>
      <c r="B25" s="133">
        <v>1</v>
      </c>
      <c r="C25" s="133">
        <v>1</v>
      </c>
      <c r="D25" s="133">
        <v>1</v>
      </c>
      <c r="E25" s="133">
        <v>1</v>
      </c>
      <c r="F25" s="133">
        <v>1</v>
      </c>
      <c r="G25" s="133">
        <v>1</v>
      </c>
      <c r="H25" s="133">
        <v>1</v>
      </c>
      <c r="I25" s="133">
        <v>1</v>
      </c>
      <c r="J25" s="133">
        <v>1</v>
      </c>
      <c r="K25" s="133">
        <v>1</v>
      </c>
      <c r="L25" s="133">
        <v>1</v>
      </c>
      <c r="M25" s="133">
        <v>1</v>
      </c>
      <c r="O25" s="133">
        <v>1</v>
      </c>
      <c r="P25" s="133">
        <v>1</v>
      </c>
      <c r="Q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Y25" s="133">
        <v>1</v>
      </c>
      <c r="Z25" s="133">
        <v>1</v>
      </c>
      <c r="AA25" s="133">
        <f t="shared" si="0"/>
        <v>24</v>
      </c>
      <c r="AB25" s="180">
        <v>0.03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2367</v>
      </c>
      <c r="B26" s="133">
        <v>1</v>
      </c>
      <c r="C26" s="133">
        <v>1</v>
      </c>
      <c r="D26" s="133">
        <v>1</v>
      </c>
      <c r="E26" s="133">
        <v>1</v>
      </c>
      <c r="G26" s="133">
        <v>1</v>
      </c>
      <c r="H26" s="133">
        <v>1</v>
      </c>
      <c r="J26" s="133">
        <v>1</v>
      </c>
      <c r="K26" s="133">
        <v>1</v>
      </c>
      <c r="L26" s="133">
        <v>1</v>
      </c>
      <c r="M26" s="133">
        <v>1</v>
      </c>
      <c r="N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22</v>
      </c>
      <c r="AB26" s="180">
        <v>0.03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2381</v>
      </c>
      <c r="B27" s="133">
        <v>1</v>
      </c>
      <c r="C27" s="133">
        <v>1</v>
      </c>
      <c r="D27" s="133">
        <v>1</v>
      </c>
      <c r="E27" s="133">
        <v>1</v>
      </c>
      <c r="F27" s="133">
        <v>1</v>
      </c>
      <c r="G27" s="133">
        <v>1</v>
      </c>
      <c r="H27" s="133">
        <v>1</v>
      </c>
      <c r="I27" s="133">
        <v>1</v>
      </c>
      <c r="J27" s="133">
        <v>1</v>
      </c>
      <c r="K27" s="133">
        <v>1</v>
      </c>
      <c r="L27" s="133">
        <v>1</v>
      </c>
      <c r="M27" s="133">
        <v>1</v>
      </c>
      <c r="N27" s="133">
        <v>1</v>
      </c>
      <c r="O27" s="133">
        <v>1</v>
      </c>
      <c r="P27" s="133">
        <v>1</v>
      </c>
      <c r="Q27" s="133">
        <v>1</v>
      </c>
      <c r="R27" s="133">
        <v>1</v>
      </c>
      <c r="S27" s="133">
        <v>1</v>
      </c>
      <c r="T27" s="133">
        <v>1</v>
      </c>
      <c r="U27" s="133">
        <v>1</v>
      </c>
      <c r="V27" s="133">
        <v>1</v>
      </c>
      <c r="W27" s="133">
        <v>1</v>
      </c>
      <c r="X27" s="133">
        <v>1</v>
      </c>
      <c r="Y27" s="133">
        <v>1</v>
      </c>
      <c r="Z27" s="133">
        <v>1</v>
      </c>
      <c r="AA27" s="133">
        <f t="shared" si="0"/>
        <v>25</v>
      </c>
      <c r="AB27" s="180">
        <v>0.05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1806</v>
      </c>
      <c r="D28" s="133">
        <v>1</v>
      </c>
      <c r="E28" s="133">
        <v>1</v>
      </c>
      <c r="X28" s="133">
        <v>1</v>
      </c>
      <c r="AA28" s="133">
        <f t="shared" si="0"/>
        <v>3</v>
      </c>
      <c r="AB28" s="180">
        <v>0.01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2368</v>
      </c>
      <c r="B29" s="133">
        <v>1</v>
      </c>
      <c r="C29" s="133">
        <v>1</v>
      </c>
      <c r="D29" s="133">
        <v>1</v>
      </c>
      <c r="E29" s="133">
        <v>1</v>
      </c>
      <c r="F29" s="133">
        <v>1</v>
      </c>
      <c r="G29" s="133">
        <v>1</v>
      </c>
      <c r="H29" s="133">
        <v>1</v>
      </c>
      <c r="I29" s="133">
        <v>1</v>
      </c>
      <c r="J29" s="133">
        <v>1</v>
      </c>
      <c r="K29" s="133">
        <v>1</v>
      </c>
      <c r="L29" s="133">
        <v>1</v>
      </c>
      <c r="O29" s="133">
        <v>1</v>
      </c>
      <c r="P29" s="133">
        <v>1</v>
      </c>
      <c r="Q29" s="133">
        <v>1</v>
      </c>
      <c r="R29" s="133">
        <v>1</v>
      </c>
      <c r="S29" s="133">
        <v>1</v>
      </c>
      <c r="T29" s="133">
        <v>1</v>
      </c>
      <c r="U29" s="133">
        <v>1</v>
      </c>
      <c r="V29" s="133">
        <v>1</v>
      </c>
      <c r="W29" s="133">
        <v>1</v>
      </c>
      <c r="X29" s="133">
        <v>1</v>
      </c>
      <c r="Y29" s="133">
        <v>1</v>
      </c>
      <c r="AA29" s="133">
        <f t="shared" si="0"/>
        <v>22</v>
      </c>
      <c r="AB29" s="180">
        <v>5.0000000000000001E-3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1802</v>
      </c>
      <c r="B30" s="133">
        <v>1</v>
      </c>
      <c r="C30" s="133">
        <v>1</v>
      </c>
      <c r="D30" s="133">
        <v>1</v>
      </c>
      <c r="E30" s="133">
        <v>1</v>
      </c>
      <c r="F30" s="133">
        <v>1</v>
      </c>
      <c r="G30" s="133">
        <v>1</v>
      </c>
      <c r="H30" s="133">
        <v>1</v>
      </c>
      <c r="I30" s="133">
        <v>1</v>
      </c>
      <c r="J30" s="133">
        <v>1</v>
      </c>
      <c r="K30" s="133">
        <v>1</v>
      </c>
      <c r="L30" s="133">
        <v>1</v>
      </c>
      <c r="M30" s="133">
        <v>1</v>
      </c>
      <c r="N30" s="133">
        <v>1</v>
      </c>
      <c r="O30" s="133">
        <v>1</v>
      </c>
      <c r="P30" s="133">
        <v>1</v>
      </c>
      <c r="Q30" s="133">
        <v>1</v>
      </c>
      <c r="R30" s="133">
        <v>1</v>
      </c>
      <c r="S30" s="133">
        <v>1</v>
      </c>
      <c r="V30" s="133">
        <v>1</v>
      </c>
      <c r="X30" s="133">
        <v>1</v>
      </c>
      <c r="Z30" s="133">
        <v>1</v>
      </c>
      <c r="AA30" s="133">
        <f t="shared" si="0"/>
        <v>21</v>
      </c>
      <c r="AB30" s="180">
        <v>0.01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1801</v>
      </c>
      <c r="D31" s="133">
        <v>1</v>
      </c>
      <c r="F31" s="133">
        <v>1</v>
      </c>
      <c r="I31" s="133">
        <v>1</v>
      </c>
      <c r="K31" s="133">
        <v>1</v>
      </c>
      <c r="M31" s="133">
        <v>1</v>
      </c>
      <c r="N31" s="133">
        <v>1</v>
      </c>
      <c r="O31" s="133">
        <v>1</v>
      </c>
      <c r="Q31" s="133">
        <v>1</v>
      </c>
      <c r="S31" s="133">
        <v>1</v>
      </c>
      <c r="AA31" s="133">
        <f t="shared" si="0"/>
        <v>9</v>
      </c>
      <c r="AB31" s="180">
        <v>5.0000000000000001E-3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>
      <c r="A32" s="133" t="s">
        <v>1817</v>
      </c>
      <c r="B32" s="133">
        <v>1</v>
      </c>
      <c r="C32" s="133">
        <v>1</v>
      </c>
      <c r="D32" s="133">
        <v>1</v>
      </c>
      <c r="E32" s="133">
        <v>1</v>
      </c>
      <c r="G32" s="133">
        <v>1</v>
      </c>
      <c r="H32" s="133">
        <v>1</v>
      </c>
      <c r="I32" s="133">
        <v>1</v>
      </c>
      <c r="L32" s="133">
        <v>1</v>
      </c>
      <c r="M32" s="133">
        <v>1</v>
      </c>
      <c r="N32" s="133">
        <v>1</v>
      </c>
      <c r="O32" s="133">
        <v>1</v>
      </c>
      <c r="Q32" s="133">
        <v>1</v>
      </c>
      <c r="R32" s="133">
        <v>1</v>
      </c>
      <c r="S32" s="133">
        <v>1</v>
      </c>
      <c r="T32" s="133">
        <v>1</v>
      </c>
      <c r="V32" s="133">
        <v>1</v>
      </c>
      <c r="W32" s="133">
        <v>1</v>
      </c>
      <c r="X32" s="133">
        <v>1</v>
      </c>
      <c r="AA32" s="133">
        <f t="shared" si="0"/>
        <v>18</v>
      </c>
      <c r="AB32" s="180">
        <v>0.02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1822</v>
      </c>
      <c r="B33" s="133">
        <v>1</v>
      </c>
      <c r="C33" s="133">
        <v>1</v>
      </c>
      <c r="D33" s="133">
        <v>1</v>
      </c>
      <c r="E33" s="133">
        <v>1</v>
      </c>
      <c r="F33" s="133">
        <v>1</v>
      </c>
      <c r="G33" s="133">
        <v>1</v>
      </c>
      <c r="H33" s="133">
        <v>1</v>
      </c>
      <c r="I33" s="133">
        <v>1</v>
      </c>
      <c r="J33" s="133">
        <v>1</v>
      </c>
      <c r="K33" s="133">
        <v>1</v>
      </c>
      <c r="L33" s="133">
        <v>1</v>
      </c>
      <c r="M33" s="133">
        <v>1</v>
      </c>
      <c r="N33" s="133">
        <v>1</v>
      </c>
      <c r="O33" s="133">
        <v>1</v>
      </c>
      <c r="P33" s="133">
        <v>1</v>
      </c>
      <c r="Q33" s="133">
        <v>1</v>
      </c>
      <c r="R33" s="133">
        <v>1</v>
      </c>
      <c r="S33" s="133">
        <v>1</v>
      </c>
      <c r="T33" s="133">
        <v>1</v>
      </c>
      <c r="U33" s="133">
        <v>1</v>
      </c>
      <c r="V33" s="133">
        <v>1</v>
      </c>
      <c r="W33" s="133">
        <v>1</v>
      </c>
      <c r="X33" s="133">
        <v>1</v>
      </c>
      <c r="Y33" s="133">
        <v>1</v>
      </c>
      <c r="Z33" s="133">
        <v>1</v>
      </c>
      <c r="AA33" s="133">
        <f t="shared" si="0"/>
        <v>25</v>
      </c>
      <c r="AB33" s="180">
        <v>0.25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2370</v>
      </c>
      <c r="G34" s="133">
        <v>1</v>
      </c>
      <c r="N34" s="133">
        <v>1</v>
      </c>
      <c r="R34" s="133">
        <v>1</v>
      </c>
      <c r="AA34" s="133">
        <f t="shared" si="0"/>
        <v>3</v>
      </c>
      <c r="AB34" s="180">
        <v>5.0000000000000001E-3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2380</v>
      </c>
      <c r="E35" s="133">
        <v>1</v>
      </c>
      <c r="F35" s="133">
        <v>1</v>
      </c>
      <c r="J35" s="133">
        <v>1</v>
      </c>
      <c r="K35" s="133">
        <v>1</v>
      </c>
      <c r="O35" s="133">
        <v>1</v>
      </c>
      <c r="P35" s="133">
        <v>1</v>
      </c>
      <c r="Q35" s="133">
        <v>1</v>
      </c>
      <c r="AA35" s="133">
        <f t="shared" si="0"/>
        <v>7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1820</v>
      </c>
      <c r="D36" s="133">
        <v>1</v>
      </c>
      <c r="F36" s="133">
        <v>1</v>
      </c>
      <c r="R36" s="133">
        <v>1</v>
      </c>
      <c r="S36" s="133">
        <v>1</v>
      </c>
      <c r="T36" s="133">
        <v>1</v>
      </c>
      <c r="AA36" s="133">
        <f t="shared" si="0"/>
        <v>5</v>
      </c>
      <c r="AB36" s="180">
        <v>0.02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1821</v>
      </c>
      <c r="N37" s="133">
        <v>1</v>
      </c>
      <c r="V37" s="133">
        <v>1</v>
      </c>
      <c r="AA37" s="133">
        <f t="shared" si="0"/>
        <v>2</v>
      </c>
      <c r="AB37" s="180">
        <v>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>
      <c r="A38" s="133" t="s">
        <v>1818</v>
      </c>
      <c r="B38" s="133">
        <v>1</v>
      </c>
      <c r="C38" s="133">
        <v>1</v>
      </c>
      <c r="D38" s="133">
        <v>1</v>
      </c>
      <c r="G38" s="133">
        <v>1</v>
      </c>
      <c r="H38" s="133">
        <v>1</v>
      </c>
      <c r="J38" s="133">
        <v>1</v>
      </c>
      <c r="L38" s="133">
        <v>1</v>
      </c>
      <c r="M38" s="133">
        <v>1</v>
      </c>
      <c r="O38" s="133">
        <v>1</v>
      </c>
      <c r="P38" s="133">
        <v>1</v>
      </c>
      <c r="Q38" s="133">
        <v>1</v>
      </c>
      <c r="R38" s="133">
        <v>1</v>
      </c>
      <c r="S38" s="133">
        <v>1</v>
      </c>
      <c r="V38" s="133">
        <v>1</v>
      </c>
      <c r="W38" s="133">
        <v>1</v>
      </c>
      <c r="X38" s="133">
        <v>1</v>
      </c>
      <c r="Y38" s="133">
        <v>1</v>
      </c>
      <c r="Z38" s="133">
        <v>1</v>
      </c>
      <c r="AA38" s="133">
        <f t="shared" si="0"/>
        <v>18</v>
      </c>
      <c r="AB38" s="180">
        <v>0.03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2292</v>
      </c>
      <c r="E39" s="133">
        <v>1</v>
      </c>
      <c r="F39" s="133">
        <v>1</v>
      </c>
      <c r="G39" s="133">
        <v>1</v>
      </c>
      <c r="H39" s="133">
        <v>1</v>
      </c>
      <c r="I39" s="133">
        <v>1</v>
      </c>
      <c r="J39" s="133">
        <v>1</v>
      </c>
      <c r="K39" s="133">
        <v>1</v>
      </c>
      <c r="L39" s="133">
        <v>1</v>
      </c>
      <c r="O39" s="133">
        <v>1</v>
      </c>
      <c r="P39" s="133">
        <v>1</v>
      </c>
      <c r="Q39" s="133">
        <v>1</v>
      </c>
      <c r="S39" s="133">
        <v>1</v>
      </c>
      <c r="T39" s="133">
        <v>1</v>
      </c>
      <c r="U39" s="133">
        <v>1</v>
      </c>
      <c r="V39" s="133">
        <v>1</v>
      </c>
      <c r="X39" s="133">
        <v>1</v>
      </c>
      <c r="Y39" s="133">
        <v>1</v>
      </c>
      <c r="Z39" s="133">
        <v>1</v>
      </c>
      <c r="AA39" s="133">
        <f t="shared" si="0"/>
        <v>18</v>
      </c>
      <c r="AB39" s="180">
        <v>0.05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2252</v>
      </c>
      <c r="B40" s="133">
        <v>1</v>
      </c>
      <c r="C40" s="133">
        <v>1</v>
      </c>
      <c r="E40" s="133">
        <v>1</v>
      </c>
      <c r="F40" s="133">
        <v>1</v>
      </c>
      <c r="H40" s="133">
        <v>1</v>
      </c>
      <c r="J40" s="133">
        <v>1</v>
      </c>
      <c r="R40" s="133">
        <v>1</v>
      </c>
      <c r="V40" s="133">
        <v>1</v>
      </c>
      <c r="Z40" s="133">
        <v>1</v>
      </c>
      <c r="AA40" s="133">
        <f t="shared" si="0"/>
        <v>9</v>
      </c>
      <c r="AB40" s="180">
        <v>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1823</v>
      </c>
      <c r="AA41" s="133">
        <f t="shared" si="0"/>
        <v>0</v>
      </c>
      <c r="AB41" s="180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1824</v>
      </c>
      <c r="H42" s="133">
        <v>1</v>
      </c>
      <c r="I42" s="133">
        <v>1</v>
      </c>
      <c r="J42" s="133">
        <v>1</v>
      </c>
      <c r="K42" s="133">
        <v>1</v>
      </c>
      <c r="R42" s="133">
        <v>1</v>
      </c>
      <c r="S42" s="133">
        <v>1</v>
      </c>
      <c r="T42" s="133">
        <v>1</v>
      </c>
      <c r="U42" s="133">
        <v>1</v>
      </c>
      <c r="X42" s="133">
        <v>1</v>
      </c>
      <c r="AA42" s="133">
        <f t="shared" si="0"/>
        <v>9</v>
      </c>
      <c r="AB42" s="180">
        <v>0.03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1826</v>
      </c>
      <c r="D43" s="133">
        <v>1</v>
      </c>
      <c r="E43" s="133">
        <v>1</v>
      </c>
      <c r="L43" s="133">
        <v>1</v>
      </c>
      <c r="O43" s="133">
        <v>1</v>
      </c>
      <c r="T43" s="133">
        <v>1</v>
      </c>
      <c r="Z43" s="133">
        <v>1</v>
      </c>
      <c r="AA43" s="133">
        <f t="shared" si="0"/>
        <v>6</v>
      </c>
      <c r="AB43" s="180">
        <v>5.0000000000000001E-3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2309</v>
      </c>
      <c r="D44" s="133">
        <v>1</v>
      </c>
      <c r="E44" s="133">
        <v>1</v>
      </c>
      <c r="F44" s="133">
        <v>1</v>
      </c>
      <c r="G44" s="133">
        <v>1</v>
      </c>
      <c r="H44" s="133">
        <v>1</v>
      </c>
      <c r="J44" s="133">
        <v>1</v>
      </c>
      <c r="K44" s="133">
        <v>1</v>
      </c>
      <c r="O44" s="133">
        <v>1</v>
      </c>
      <c r="P44" s="133">
        <v>1</v>
      </c>
      <c r="AA44" s="133">
        <f t="shared" si="0"/>
        <v>9</v>
      </c>
      <c r="AB44" s="180">
        <v>5.0000000000000001E-3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2477</v>
      </c>
      <c r="E45" s="133">
        <v>1</v>
      </c>
      <c r="P45" s="133">
        <v>1</v>
      </c>
      <c r="R45" s="133">
        <v>1</v>
      </c>
      <c r="AA45" s="133">
        <f t="shared" si="0"/>
        <v>3</v>
      </c>
      <c r="AB45" s="180">
        <v>1E-3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2266</v>
      </c>
      <c r="B46" s="133">
        <v>1</v>
      </c>
      <c r="L46" s="133">
        <v>1</v>
      </c>
      <c r="M46" s="133">
        <v>1</v>
      </c>
      <c r="N46" s="133">
        <v>1</v>
      </c>
      <c r="P46" s="133">
        <v>1</v>
      </c>
      <c r="V46" s="133">
        <v>1</v>
      </c>
      <c r="X46" s="133">
        <v>1</v>
      </c>
      <c r="AA46" s="133">
        <f t="shared" si="0"/>
        <v>7</v>
      </c>
      <c r="AB46" s="180">
        <v>0.01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1816</v>
      </c>
      <c r="R47" s="133">
        <v>1</v>
      </c>
      <c r="AA47" s="133">
        <f t="shared" si="0"/>
        <v>1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A48" s="133">
        <f t="shared" si="0"/>
        <v>0</v>
      </c>
      <c r="AB48" s="180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27:242" s="133" customFormat="1">
      <c r="AA49" s="133">
        <f t="shared" si="0"/>
        <v>0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27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27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27:242" s="133" customFormat="1">
      <c r="AA52" s="133">
        <f t="shared" ref="AA52:AA83" si="1">COUNTIF(B52:Z52,"1")</f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27:242" s="133" customFormat="1">
      <c r="AA53" s="133">
        <f t="shared" si="1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27:242" s="133" customFormat="1">
      <c r="AA54" s="133">
        <f t="shared" si="1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27:242" s="133" customFormat="1">
      <c r="AA55" s="133">
        <f t="shared" si="1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27:242" s="133" customFormat="1">
      <c r="AA56" s="133">
        <f t="shared" si="1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27:242" s="133" customFormat="1">
      <c r="AA57" s="133">
        <f t="shared" si="1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27:242" s="133" customFormat="1">
      <c r="AA58" s="133">
        <f t="shared" si="1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27:242" s="133" customFormat="1">
      <c r="AA59" s="133">
        <f t="shared" si="1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27:242" s="133" customFormat="1">
      <c r="AA60" s="133">
        <f t="shared" si="1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27:242" s="133" customFormat="1">
      <c r="AA61" s="133">
        <f t="shared" si="1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27:242" s="133" customFormat="1">
      <c r="AA62" s="133">
        <f t="shared" si="1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27:242" s="133" customFormat="1">
      <c r="AA63" s="133">
        <f t="shared" si="1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27:242" s="133" customFormat="1">
      <c r="AA64" s="133">
        <f t="shared" si="1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1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1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1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1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1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1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1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1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1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1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1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1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1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1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1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1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1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1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1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ref="AA84:AA115" si="2">COUNTIF(B84:Z84,"1")</f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si="2"/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2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2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2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2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2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2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2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2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2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2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2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2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2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2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2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2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2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2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2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2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2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2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2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2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2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2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2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2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2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2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>COUNTIF(B116:Z116,"1")</f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>COUNTIF(B117:Z117,"1")</f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>COUNTIF(B118:Z118,"1")</f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>COUNTIF(B119:Z119,"1")</f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>COUNTIF(B120:Z120,"1")</f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 t="shared" ref="A250:A313" si="3"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si="3"/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3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3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3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3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3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3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3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3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3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3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3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3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3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3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3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3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3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3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3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3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3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3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3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3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3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3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3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3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3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3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3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3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3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3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3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3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3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3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3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3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3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3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3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3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3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3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3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3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3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3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3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3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3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3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3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3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3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3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3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3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3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3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ref="A314:A377" si="4">CONCATENATE(B314,D314,C314)</f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 t="shared" si="4"/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si="4"/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4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4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4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4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4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4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4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4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4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4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4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4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4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4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4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4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4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4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4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4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4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4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4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4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4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4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4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4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4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4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4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4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4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4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4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4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4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4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4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4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4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4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4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4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4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4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4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4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4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4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4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4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4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4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4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4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4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4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4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4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4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ref="A378:A441" si="5">CONCATENATE(B378,D378,C378)</f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5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si="5"/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5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5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5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5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5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5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5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5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5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5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5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5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5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5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5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5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5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5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5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5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5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5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5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5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5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5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5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5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5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5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5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5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5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5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5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5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5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5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5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5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5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5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5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5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5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5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5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5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5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5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5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5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5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5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5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5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5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5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5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5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5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ref="A442:A505" si="6">CONCATENATE(B442,D442,C442)</f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6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si="6"/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6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6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6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6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6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6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6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6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6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6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6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6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6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6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6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6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6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6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6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6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6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6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6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6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6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6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6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6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6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6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6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6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6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6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6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6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6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6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6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6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6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6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6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6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6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6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6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6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6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6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6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6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6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6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6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6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6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6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6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6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6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>CONCATENATE(B506,D506,C506)</f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>CONCATENATE(B507,D507,C507)</f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5">
    <dataValidation allowBlank="1" showInputMessage="1" showErrorMessage="1" sqref="A45" xr:uid="{00000000-0002-0000-3400-000000000000}"/>
    <dataValidation type="list" allowBlank="1" showInputMessage="1" showErrorMessage="1" sqref="B272" xr:uid="{00000000-0002-0000-3400-000001000000}">
      <formula1>DESC_LATIN</formula1>
    </dataValidation>
    <dataValidation type="list" allowBlank="1" showInputMessage="1" showErrorMessage="1" sqref="A20:A44 A46:A120" xr:uid="{00000000-0002-0000-3400-000002000000}">
      <formula1>$A$250:$A$509</formula1>
    </dataValidation>
    <dataValidation type="list" allowBlank="1" showInputMessage="1" showErrorMessage="1" sqref="AA121:AA200 B20:Z200" xr:uid="{00000000-0002-0000-3400-000003000000}">
      <formula1>$A$247:$A$249</formula1>
    </dataValidation>
    <dataValidation type="list" allowBlank="1" showInputMessage="1" showErrorMessage="1" sqref="B12:Z16" xr:uid="{00000000-0002-0000-3400-000004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400-000005000000}">
          <x14:formula1>
            <xm:f>'G:\LTMN\Braunton Burrows 06.19\Raw data\[23,24.xlsx]Whole site species list &amp; BAPs'!#REF!</xm:f>
          </x14:formula1>
          <xm:sqref>L5:O5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0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4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2476</v>
      </c>
      <c r="B3" s="172"/>
      <c r="C3" s="172"/>
      <c r="D3" s="172"/>
      <c r="E3" s="172"/>
      <c r="F3" s="172"/>
      <c r="G3" s="172"/>
      <c r="H3" s="172"/>
      <c r="I3" s="172"/>
      <c r="J3" s="172"/>
      <c r="K3" s="172">
        <v>1</v>
      </c>
      <c r="L3" s="172"/>
      <c r="M3" s="172"/>
      <c r="N3" s="172"/>
      <c r="O3" s="172"/>
      <c r="P3" s="172"/>
      <c r="Q3" s="172"/>
      <c r="R3" s="172"/>
      <c r="S3" s="172">
        <v>1</v>
      </c>
      <c r="T3" s="172"/>
      <c r="U3" s="172"/>
      <c r="V3" s="172"/>
      <c r="W3" s="172"/>
      <c r="X3" s="172"/>
      <c r="Y3" s="172"/>
      <c r="Z3" s="172"/>
      <c r="AA3" s="173">
        <v>1E-3</v>
      </c>
    </row>
    <row r="4" spans="1:28">
      <c r="A4" s="172" t="s">
        <v>2267</v>
      </c>
      <c r="B4" s="172"/>
      <c r="C4" s="172"/>
      <c r="D4" s="172">
        <v>1</v>
      </c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>
        <v>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3">
    <dataValidation type="list" allowBlank="1" showInputMessage="1" showErrorMessage="1" sqref="B3:J3 L3:R3 T3:Z3 B4:C4 E4:Z4 B6:Z47" xr:uid="{00000000-0002-0000-3500-000000000000}">
      <formula1>$A$55:$A$56</formula1>
    </dataValidation>
    <dataValidation allowBlank="1" showInputMessage="1" showErrorMessage="1" sqref="K3 S3 D4" xr:uid="{00000000-0002-0000-3500-000001000000}"/>
    <dataValidation type="list" allowBlank="1" showInputMessage="1" showErrorMessage="1" sqref="C5:Z5" xr:uid="{00000000-0002-0000-3500-000002000000}">
      <formula1>$A$241:$A$243</formula1>
    </dataValidation>
  </dataValidations>
  <pageMargins left="0.69930555555555596" right="0.69930555555555596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1"/>
  <dimension ref="A1:AB515"/>
  <sheetViews>
    <sheetView topLeftCell="A16" zoomScale="60" zoomScaleNormal="60" workbookViewId="0">
      <pane xSplit="1" topLeftCell="B1" activePane="topRight" state="frozen"/>
      <selection activeCell="C49" sqref="C49:C51"/>
      <selection pane="topRight" activeCell="F25" sqref="F25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23</v>
      </c>
      <c r="K2" s="323" t="s">
        <v>1771</v>
      </c>
      <c r="L2" s="324"/>
      <c r="M2" s="324"/>
      <c r="N2" s="350" t="s">
        <v>2471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16</v>
      </c>
      <c r="C5" s="342"/>
      <c r="D5" s="341">
        <v>2</v>
      </c>
      <c r="E5" s="342"/>
      <c r="F5" s="341">
        <v>2.5</v>
      </c>
      <c r="G5" s="342"/>
      <c r="H5" s="341">
        <v>50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2472</v>
      </c>
      <c r="Q5" s="346"/>
      <c r="R5" s="345" t="s">
        <v>2473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2474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1.5</v>
      </c>
      <c r="C11" s="130">
        <v>1.5</v>
      </c>
      <c r="D11" s="130">
        <v>2.5</v>
      </c>
      <c r="E11" s="130">
        <v>2.5</v>
      </c>
      <c r="F11" s="130">
        <v>10.5</v>
      </c>
      <c r="G11" s="130">
        <v>1</v>
      </c>
      <c r="H11" s="130">
        <v>1.5</v>
      </c>
      <c r="I11" s="130">
        <v>1.5</v>
      </c>
      <c r="J11" s="130">
        <v>2.5</v>
      </c>
      <c r="K11" s="130">
        <v>2.5</v>
      </c>
      <c r="L11" s="130">
        <v>4</v>
      </c>
      <c r="M11" s="130">
        <v>1.5</v>
      </c>
      <c r="N11" s="130">
        <v>2.5</v>
      </c>
      <c r="O11" s="130">
        <v>3</v>
      </c>
      <c r="P11" s="130">
        <v>2.5</v>
      </c>
      <c r="Q11" s="130">
        <v>0.5</v>
      </c>
      <c r="R11" s="130">
        <v>2</v>
      </c>
      <c r="S11" s="130">
        <v>3</v>
      </c>
      <c r="T11" s="130">
        <v>3.5</v>
      </c>
      <c r="U11" s="130">
        <v>4.5</v>
      </c>
      <c r="V11" s="130">
        <v>1</v>
      </c>
      <c r="W11" s="130">
        <v>1</v>
      </c>
      <c r="X11" s="130">
        <v>1.5</v>
      </c>
      <c r="Y11" s="130">
        <v>1.5</v>
      </c>
      <c r="Z11" s="130">
        <v>1.5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>
        <v>1</v>
      </c>
      <c r="M14" s="133">
        <v>1</v>
      </c>
      <c r="N14" s="133">
        <v>1</v>
      </c>
      <c r="O14" s="133"/>
      <c r="P14" s="133">
        <v>1</v>
      </c>
      <c r="Q14" s="133"/>
      <c r="R14" s="133">
        <v>1</v>
      </c>
      <c r="S14" s="133"/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12</v>
      </c>
      <c r="AB14" s="134">
        <v>0.02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E20" s="140">
        <v>1</v>
      </c>
      <c r="F20" s="140">
        <v>1</v>
      </c>
      <c r="H20" s="140">
        <v>1</v>
      </c>
      <c r="L20" s="140">
        <v>1</v>
      </c>
      <c r="N20" s="140">
        <v>1</v>
      </c>
      <c r="O20" s="140">
        <v>1</v>
      </c>
      <c r="S20" s="140">
        <v>1</v>
      </c>
      <c r="T20" s="140">
        <v>1</v>
      </c>
      <c r="U20" s="140">
        <v>1</v>
      </c>
      <c r="Y20" s="140">
        <v>1</v>
      </c>
      <c r="AA20" s="140">
        <f>COUNTIF(B20:Z20,"1")</f>
        <v>12</v>
      </c>
      <c r="AB20" s="141">
        <v>0.1</v>
      </c>
    </row>
    <row r="21" spans="1:28" s="140" customFormat="1">
      <c r="A21" s="139" t="s">
        <v>2379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Z21" s="140">
        <v>1</v>
      </c>
      <c r="AA21" s="140">
        <f t="shared" ref="AA21:AA84" si="0">COUNTIF(B21:Z21,"1")</f>
        <v>24</v>
      </c>
      <c r="AB21" s="141">
        <v>0.15</v>
      </c>
    </row>
    <row r="22" spans="1:28" s="140" customFormat="1" ht="30">
      <c r="A22" s="139" t="s">
        <v>1834</v>
      </c>
      <c r="B22" s="142">
        <v>1</v>
      </c>
      <c r="C22" s="140">
        <v>1</v>
      </c>
      <c r="D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21</v>
      </c>
      <c r="AB22" s="141">
        <v>0.06</v>
      </c>
    </row>
    <row r="23" spans="1:28" s="140" customFormat="1" ht="30">
      <c r="A23" s="139" t="s">
        <v>1824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24</v>
      </c>
      <c r="AB23" s="141">
        <v>0.1</v>
      </c>
    </row>
    <row r="24" spans="1:28" s="140" customFormat="1">
      <c r="A24" s="139" t="s">
        <v>1822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0.1</v>
      </c>
    </row>
    <row r="25" spans="1:28" s="140" customFormat="1" ht="30">
      <c r="A25" s="139" t="s">
        <v>1823</v>
      </c>
      <c r="B25" s="142"/>
      <c r="C25" s="140">
        <v>1</v>
      </c>
      <c r="D25" s="140">
        <v>1</v>
      </c>
      <c r="E25" s="140">
        <v>1</v>
      </c>
      <c r="H25" s="140">
        <v>1</v>
      </c>
      <c r="L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U25" s="140">
        <v>1</v>
      </c>
      <c r="V25" s="140">
        <v>1</v>
      </c>
      <c r="W25" s="140">
        <v>1</v>
      </c>
      <c r="Y25" s="140">
        <v>1</v>
      </c>
      <c r="Z25" s="140">
        <v>1</v>
      </c>
      <c r="AA25" s="140">
        <f t="shared" si="0"/>
        <v>15</v>
      </c>
      <c r="AB25" s="141">
        <v>0.02</v>
      </c>
    </row>
    <row r="26" spans="1:28" s="140" customFormat="1" ht="30">
      <c r="A26" s="139" t="s">
        <v>1798</v>
      </c>
      <c r="B26" s="142"/>
      <c r="G26" s="140">
        <v>1</v>
      </c>
      <c r="H26" s="140">
        <v>1</v>
      </c>
      <c r="I26" s="140">
        <v>1</v>
      </c>
      <c r="K26" s="140">
        <v>1</v>
      </c>
      <c r="L26" s="140">
        <v>1</v>
      </c>
      <c r="M26" s="140">
        <v>1</v>
      </c>
      <c r="P26" s="140">
        <v>1</v>
      </c>
      <c r="Q26" s="140">
        <v>1</v>
      </c>
      <c r="R26" s="140">
        <v>1</v>
      </c>
      <c r="T26" s="140">
        <v>1</v>
      </c>
      <c r="U26" s="140">
        <v>1</v>
      </c>
      <c r="AA26" s="140">
        <f t="shared" si="0"/>
        <v>11</v>
      </c>
      <c r="AB26" s="141">
        <v>0.04</v>
      </c>
    </row>
    <row r="27" spans="1:28" s="140" customFormat="1">
      <c r="A27" s="139" t="s">
        <v>2380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23</v>
      </c>
      <c r="AB27" s="141">
        <v>0.02</v>
      </c>
    </row>
    <row r="28" spans="1:28" s="140" customFormat="1">
      <c r="A28" s="139" t="s">
        <v>1817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25</v>
      </c>
      <c r="AB28" s="141">
        <v>0.2</v>
      </c>
    </row>
    <row r="29" spans="1:28" s="140" customFormat="1" ht="30">
      <c r="A29" s="139" t="s">
        <v>2475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G29" s="140">
        <v>1</v>
      </c>
      <c r="L29" s="140">
        <v>1</v>
      </c>
      <c r="M29" s="140">
        <v>1</v>
      </c>
      <c r="R29" s="140">
        <v>1</v>
      </c>
      <c r="S29" s="140">
        <v>1</v>
      </c>
      <c r="X29" s="140">
        <v>1</v>
      </c>
      <c r="Y29" s="140">
        <v>1</v>
      </c>
      <c r="AA29" s="140">
        <f t="shared" si="0"/>
        <v>12</v>
      </c>
      <c r="AB29" s="141">
        <v>0.04</v>
      </c>
    </row>
    <row r="30" spans="1:28" s="140" customFormat="1">
      <c r="A30" s="139" t="s">
        <v>1801</v>
      </c>
      <c r="B30" s="142"/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O30" s="140">
        <v>1</v>
      </c>
      <c r="S30" s="140">
        <v>1</v>
      </c>
      <c r="T30" s="140">
        <v>1</v>
      </c>
      <c r="U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18</v>
      </c>
      <c r="AB30" s="141">
        <v>0.02</v>
      </c>
    </row>
    <row r="31" spans="1:28" s="140" customFormat="1" ht="30">
      <c r="A31" s="139" t="s">
        <v>1818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25</v>
      </c>
      <c r="AB31" s="141">
        <v>0.05</v>
      </c>
    </row>
    <row r="32" spans="1:28" s="140" customFormat="1">
      <c r="A32" s="139" t="s">
        <v>1835</v>
      </c>
      <c r="B32" s="142">
        <v>1</v>
      </c>
      <c r="H32" s="140">
        <v>1</v>
      </c>
      <c r="M32" s="140">
        <v>1</v>
      </c>
      <c r="Q32" s="140">
        <v>1</v>
      </c>
      <c r="T32" s="140">
        <v>1</v>
      </c>
      <c r="U32" s="140">
        <v>1</v>
      </c>
      <c r="V32" s="140">
        <v>1</v>
      </c>
      <c r="Z32" s="140">
        <v>1</v>
      </c>
      <c r="AA32" s="140">
        <f t="shared" si="0"/>
        <v>8</v>
      </c>
      <c r="AB32" s="141">
        <v>0.01</v>
      </c>
    </row>
    <row r="33" spans="1:28" s="140" customFormat="1">
      <c r="A33" s="139" t="s">
        <v>2370</v>
      </c>
      <c r="B33" s="142">
        <v>1</v>
      </c>
      <c r="C33" s="140">
        <v>1</v>
      </c>
      <c r="D33" s="140">
        <v>1</v>
      </c>
      <c r="E33" s="140">
        <v>1</v>
      </c>
      <c r="G33" s="140">
        <v>1</v>
      </c>
      <c r="H33" s="140">
        <v>1</v>
      </c>
      <c r="I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X33" s="140">
        <v>1</v>
      </c>
      <c r="Y33" s="140">
        <v>1</v>
      </c>
      <c r="Z33" s="140">
        <v>1</v>
      </c>
      <c r="AA33" s="140">
        <f t="shared" si="0"/>
        <v>22</v>
      </c>
      <c r="AB33" s="141">
        <v>0.05</v>
      </c>
    </row>
    <row r="34" spans="1:28" s="140" customFormat="1" ht="30">
      <c r="A34" s="139" t="s">
        <v>2369</v>
      </c>
      <c r="B34" s="142">
        <v>1</v>
      </c>
      <c r="C34" s="140">
        <v>1</v>
      </c>
      <c r="F34" s="140">
        <v>1</v>
      </c>
      <c r="H34" s="140">
        <v>1</v>
      </c>
      <c r="I34" s="140">
        <v>1</v>
      </c>
      <c r="K34" s="140">
        <v>1</v>
      </c>
      <c r="L34" s="140">
        <v>1</v>
      </c>
      <c r="M34" s="140">
        <v>1</v>
      </c>
      <c r="O34" s="140">
        <v>1</v>
      </c>
      <c r="P34" s="140">
        <v>1</v>
      </c>
      <c r="R34" s="140">
        <v>1</v>
      </c>
      <c r="S34" s="140">
        <v>1</v>
      </c>
      <c r="T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si="0"/>
        <v>19</v>
      </c>
      <c r="AB34" s="141">
        <v>0.03</v>
      </c>
    </row>
    <row r="35" spans="1:28" s="140" customFormat="1" ht="30">
      <c r="A35" s="139" t="s">
        <v>2285</v>
      </c>
      <c r="B35" s="142"/>
      <c r="C35" s="140">
        <v>1</v>
      </c>
      <c r="D35" s="140">
        <v>1</v>
      </c>
      <c r="E35" s="140">
        <v>1</v>
      </c>
      <c r="F35" s="140">
        <v>1</v>
      </c>
      <c r="I35" s="140">
        <v>1</v>
      </c>
      <c r="J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Q35" s="140">
        <v>1</v>
      </c>
      <c r="S35" s="140">
        <v>1</v>
      </c>
      <c r="U35" s="140">
        <v>1</v>
      </c>
      <c r="Z35" s="140">
        <v>1</v>
      </c>
      <c r="AA35" s="140">
        <f t="shared" si="0"/>
        <v>15</v>
      </c>
      <c r="AB35" s="141">
        <v>0.04</v>
      </c>
    </row>
    <row r="36" spans="1:28" s="140" customFormat="1">
      <c r="A36" s="139" t="s">
        <v>1802</v>
      </c>
      <c r="B36" s="142">
        <v>1</v>
      </c>
      <c r="C36" s="140">
        <v>1</v>
      </c>
      <c r="H36" s="140">
        <v>1</v>
      </c>
      <c r="K36" s="140">
        <v>1</v>
      </c>
      <c r="N36" s="140">
        <v>1</v>
      </c>
      <c r="O36" s="140">
        <v>1</v>
      </c>
      <c r="Q36" s="140">
        <v>1</v>
      </c>
      <c r="V36" s="140">
        <v>1</v>
      </c>
      <c r="W36" s="140">
        <v>1</v>
      </c>
      <c r="AA36" s="140">
        <f t="shared" si="0"/>
        <v>9</v>
      </c>
      <c r="AB36" s="141">
        <v>0.02</v>
      </c>
    </row>
    <row r="37" spans="1:28" s="140" customFormat="1" ht="30">
      <c r="A37" s="139" t="s">
        <v>2381</v>
      </c>
      <c r="B37" s="142">
        <v>1</v>
      </c>
      <c r="C37" s="140">
        <v>1</v>
      </c>
      <c r="D37" s="140">
        <v>1</v>
      </c>
      <c r="E37" s="140">
        <v>1</v>
      </c>
      <c r="F37" s="140">
        <v>1</v>
      </c>
      <c r="G37" s="140">
        <v>1</v>
      </c>
      <c r="H37" s="140">
        <v>1</v>
      </c>
      <c r="I37" s="140">
        <v>1</v>
      </c>
      <c r="J37" s="140">
        <v>1</v>
      </c>
      <c r="K37" s="140">
        <v>1</v>
      </c>
      <c r="L37" s="140">
        <v>1</v>
      </c>
      <c r="M37" s="140">
        <v>1</v>
      </c>
      <c r="N37" s="140">
        <v>1</v>
      </c>
      <c r="O37" s="140">
        <v>1</v>
      </c>
      <c r="P37" s="140">
        <v>1</v>
      </c>
      <c r="Q37" s="140">
        <v>1</v>
      </c>
      <c r="R37" s="140">
        <v>1</v>
      </c>
      <c r="S37" s="140">
        <v>1</v>
      </c>
      <c r="T37" s="140">
        <v>1</v>
      </c>
      <c r="U37" s="140">
        <v>1</v>
      </c>
      <c r="V37" s="140">
        <v>1</v>
      </c>
      <c r="W37" s="140">
        <v>1</v>
      </c>
      <c r="X37" s="140">
        <v>1</v>
      </c>
      <c r="Y37" s="140">
        <v>1</v>
      </c>
      <c r="Z37" s="140">
        <v>1</v>
      </c>
      <c r="AA37" s="140">
        <f t="shared" si="0"/>
        <v>25</v>
      </c>
      <c r="AB37" s="141">
        <v>0.08</v>
      </c>
    </row>
    <row r="38" spans="1:28" s="140" customFormat="1" ht="30">
      <c r="A38" s="139" t="s">
        <v>1836</v>
      </c>
      <c r="B38" s="142">
        <v>1</v>
      </c>
      <c r="AA38" s="140">
        <f t="shared" si="0"/>
        <v>1</v>
      </c>
      <c r="AB38" s="141">
        <v>1E-3</v>
      </c>
    </row>
    <row r="39" spans="1:28" s="140" customFormat="1" ht="30">
      <c r="A39" s="139" t="s">
        <v>1804</v>
      </c>
      <c r="B39" s="142"/>
      <c r="W39" s="140">
        <v>1</v>
      </c>
      <c r="Z39" s="140">
        <v>1</v>
      </c>
      <c r="AA39" s="140">
        <f t="shared" si="0"/>
        <v>2</v>
      </c>
      <c r="AB39" s="141">
        <v>1E-3</v>
      </c>
    </row>
    <row r="40" spans="1:28" s="140" customFormat="1" ht="30">
      <c r="A40" s="139" t="s">
        <v>2266</v>
      </c>
      <c r="B40" s="142"/>
      <c r="C40" s="140">
        <v>1</v>
      </c>
      <c r="G40" s="140">
        <v>1</v>
      </c>
      <c r="H40" s="140">
        <v>1</v>
      </c>
      <c r="L40" s="140">
        <v>1</v>
      </c>
      <c r="M40" s="140">
        <v>1</v>
      </c>
      <c r="N40" s="140">
        <v>1</v>
      </c>
      <c r="R40" s="140">
        <v>1</v>
      </c>
      <c r="T40" s="140">
        <v>1</v>
      </c>
      <c r="V40" s="140">
        <v>1</v>
      </c>
      <c r="W40" s="140">
        <v>1</v>
      </c>
      <c r="AA40" s="140">
        <f t="shared" si="0"/>
        <v>10</v>
      </c>
      <c r="AB40" s="141">
        <v>0.04</v>
      </c>
    </row>
    <row r="41" spans="1:28" s="140" customFormat="1" ht="30">
      <c r="A41" s="139" t="s">
        <v>2278</v>
      </c>
      <c r="B41" s="142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>
        <v>1</v>
      </c>
      <c r="K41" s="140">
        <v>1</v>
      </c>
      <c r="O41" s="140">
        <v>1</v>
      </c>
      <c r="AA41" s="140">
        <f t="shared" si="0"/>
        <v>10</v>
      </c>
      <c r="AB41" s="141">
        <v>0.02</v>
      </c>
    </row>
    <row r="42" spans="1:28" s="140" customFormat="1" ht="30">
      <c r="A42" s="139" t="s">
        <v>2276</v>
      </c>
      <c r="B42" s="142"/>
      <c r="O42" s="140">
        <v>1</v>
      </c>
      <c r="Z42" s="140">
        <v>1</v>
      </c>
      <c r="AA42" s="140">
        <f t="shared" si="0"/>
        <v>2</v>
      </c>
      <c r="AB42" s="141">
        <v>1E-3</v>
      </c>
    </row>
    <row r="43" spans="1:28" s="140" customFormat="1">
      <c r="A43" s="139" t="s">
        <v>1820</v>
      </c>
      <c r="B43" s="142">
        <v>1</v>
      </c>
      <c r="G43" s="140">
        <v>1</v>
      </c>
      <c r="I43" s="140">
        <v>1</v>
      </c>
      <c r="N43" s="140">
        <v>1</v>
      </c>
      <c r="Q43" s="140">
        <v>1</v>
      </c>
      <c r="R43" s="140">
        <v>1</v>
      </c>
      <c r="AA43" s="140">
        <f t="shared" si="0"/>
        <v>6</v>
      </c>
      <c r="AB43" s="141">
        <v>0.02</v>
      </c>
    </row>
    <row r="44" spans="1:28" s="140" customFormat="1" ht="30">
      <c r="A44" s="139" t="s">
        <v>1821</v>
      </c>
      <c r="B44" s="142">
        <v>1</v>
      </c>
      <c r="C44" s="140">
        <v>1</v>
      </c>
      <c r="D44" s="140">
        <v>1</v>
      </c>
      <c r="E44" s="140">
        <v>1</v>
      </c>
      <c r="F44" s="140">
        <v>1</v>
      </c>
      <c r="H44" s="140">
        <v>1</v>
      </c>
      <c r="I44" s="140">
        <v>1</v>
      </c>
      <c r="J44" s="140">
        <v>1</v>
      </c>
      <c r="L44" s="140">
        <v>1</v>
      </c>
      <c r="M44" s="140">
        <v>1</v>
      </c>
      <c r="N44" s="140">
        <v>1</v>
      </c>
      <c r="Q44" s="140">
        <v>1</v>
      </c>
      <c r="R44" s="140">
        <v>1</v>
      </c>
      <c r="S44" s="140">
        <v>1</v>
      </c>
      <c r="T44" s="140">
        <v>1</v>
      </c>
      <c r="U44" s="140">
        <v>1</v>
      </c>
      <c r="V44" s="140">
        <v>1</v>
      </c>
      <c r="W44" s="140">
        <v>1</v>
      </c>
      <c r="X44" s="140">
        <v>1</v>
      </c>
      <c r="Y44" s="140">
        <v>1</v>
      </c>
      <c r="Z44" s="140">
        <v>1</v>
      </c>
      <c r="AA44" s="140">
        <f t="shared" si="0"/>
        <v>21</v>
      </c>
      <c r="AB44" s="141">
        <v>0.04</v>
      </c>
    </row>
    <row r="45" spans="1:28" s="140" customFormat="1">
      <c r="A45" s="139" t="s">
        <v>2367</v>
      </c>
      <c r="B45" s="142"/>
      <c r="E45" s="140">
        <v>1</v>
      </c>
      <c r="AA45" s="140">
        <f t="shared" si="0"/>
        <v>1</v>
      </c>
      <c r="AB45" s="141">
        <v>1E-3</v>
      </c>
    </row>
    <row r="46" spans="1:28" s="140" customFormat="1" ht="30">
      <c r="A46" s="139" t="s">
        <v>2368</v>
      </c>
      <c r="B46" s="139">
        <v>1</v>
      </c>
      <c r="C46" s="140">
        <v>1</v>
      </c>
      <c r="D46" s="140">
        <v>1</v>
      </c>
      <c r="E46" s="140">
        <v>1</v>
      </c>
      <c r="F46" s="140">
        <v>1</v>
      </c>
      <c r="G46" s="140">
        <v>1</v>
      </c>
      <c r="H46" s="140">
        <v>1</v>
      </c>
      <c r="I46" s="140">
        <v>1</v>
      </c>
      <c r="J46" s="140">
        <v>1</v>
      </c>
      <c r="K46" s="140">
        <v>1</v>
      </c>
      <c r="L46" s="140">
        <v>1</v>
      </c>
      <c r="M46" s="140">
        <v>1</v>
      </c>
      <c r="N46" s="140">
        <v>1</v>
      </c>
      <c r="P46" s="140">
        <v>1</v>
      </c>
      <c r="Q46" s="140">
        <v>1</v>
      </c>
      <c r="R46" s="140">
        <v>1</v>
      </c>
      <c r="S46" s="140">
        <v>1</v>
      </c>
      <c r="V46" s="140">
        <v>1</v>
      </c>
      <c r="X46" s="140">
        <v>1</v>
      </c>
      <c r="AA46" s="140">
        <f t="shared" si="0"/>
        <v>19</v>
      </c>
      <c r="AB46" s="141">
        <v>5.0000000000000001E-3</v>
      </c>
    </row>
    <row r="47" spans="1:28" s="140" customFormat="1">
      <c r="A47" s="139" t="s">
        <v>1829</v>
      </c>
      <c r="B47" s="139"/>
      <c r="C47" s="140">
        <v>1</v>
      </c>
      <c r="I47" s="140">
        <v>1</v>
      </c>
      <c r="AA47" s="140">
        <f t="shared" si="0"/>
        <v>2</v>
      </c>
      <c r="AB47" s="141">
        <v>1E-3</v>
      </c>
    </row>
    <row r="48" spans="1:28" s="140" customFormat="1">
      <c r="A48" s="139" t="s">
        <v>1819</v>
      </c>
      <c r="B48" s="139">
        <v>1</v>
      </c>
      <c r="C48" s="140">
        <v>1</v>
      </c>
      <c r="G48" s="140">
        <v>1</v>
      </c>
      <c r="J48" s="140">
        <v>1</v>
      </c>
      <c r="N48" s="140">
        <v>1</v>
      </c>
      <c r="S48" s="140">
        <v>1</v>
      </c>
      <c r="W48" s="140">
        <v>1</v>
      </c>
      <c r="X48" s="140">
        <v>1</v>
      </c>
      <c r="AA48" s="140">
        <f t="shared" si="0"/>
        <v>8</v>
      </c>
      <c r="AB48" s="141">
        <v>0.01</v>
      </c>
    </row>
    <row r="49" spans="1:28" s="140" customFormat="1">
      <c r="A49" s="139" t="s">
        <v>1810</v>
      </c>
      <c r="B49" s="139">
        <v>1</v>
      </c>
      <c r="AA49" s="140">
        <f t="shared" si="0"/>
        <v>1</v>
      </c>
      <c r="AB49" s="141">
        <v>1E-3</v>
      </c>
    </row>
    <row r="50" spans="1:28" s="140" customFormat="1" ht="30">
      <c r="A50" s="139" t="s">
        <v>1816</v>
      </c>
      <c r="B50" s="139">
        <v>1</v>
      </c>
      <c r="AA50" s="140">
        <f t="shared" si="0"/>
        <v>1</v>
      </c>
      <c r="AB50" s="141">
        <v>1E-3</v>
      </c>
    </row>
    <row r="51" spans="1:28" s="140" customFormat="1" ht="30">
      <c r="A51" s="139" t="s">
        <v>1826</v>
      </c>
      <c r="B51" s="143"/>
      <c r="C51" s="140">
        <v>1</v>
      </c>
      <c r="D51" s="140">
        <v>1</v>
      </c>
      <c r="H51" s="140">
        <v>1</v>
      </c>
      <c r="I51" s="140">
        <v>1</v>
      </c>
      <c r="N51" s="140">
        <v>1</v>
      </c>
      <c r="Q51" s="140">
        <v>1</v>
      </c>
      <c r="V51" s="140">
        <v>1</v>
      </c>
      <c r="Z51" s="140">
        <v>1</v>
      </c>
      <c r="AA51" s="140">
        <f t="shared" si="0"/>
        <v>8</v>
      </c>
      <c r="AB51" s="141">
        <v>5.0000000000000001E-3</v>
      </c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A20:A114" xr:uid="{00000000-0002-0000-3600-000000000000}">
      <formula1>$A$244:$A$503</formula1>
    </dataValidation>
    <dataValidation type="list" allowBlank="1" showInputMessage="1" showErrorMessage="1" sqref="B115:AA194" xr:uid="{00000000-0002-0000-3600-000001000000}">
      <formula1>$A$241:$A$243</formula1>
    </dataValidation>
    <dataValidation type="list" allowBlank="1" showInputMessage="1" showErrorMessage="1" sqref="B266" xr:uid="{00000000-0002-0000-3600-000002000000}">
      <formula1>DESC_LATIN</formula1>
    </dataValidation>
    <dataValidation type="list" allowBlank="1" showInputMessage="1" showErrorMessage="1" sqref="B20:Z114 B12:Z16" xr:uid="{00000000-0002-0000-36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600-000004000000}">
          <x14:formula1>
            <xm:f>'G:\LTMN\Braunton Burrows 06.19\Raw data\[23,24.xlsx]Whole site species list &amp; BAPs'!#REF!</xm:f>
          </x14:formula1>
          <xm:sqref>L5:O5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22"/>
  <dimension ref="A1:AA94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5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2468</v>
      </c>
      <c r="B3" s="172"/>
      <c r="C3" s="172"/>
      <c r="D3" s="172" t="s">
        <v>2214</v>
      </c>
      <c r="E3" s="172"/>
      <c r="F3" s="172"/>
      <c r="G3" s="172"/>
      <c r="H3" s="172"/>
      <c r="I3" s="172" t="s">
        <v>2214</v>
      </c>
      <c r="J3" s="172"/>
      <c r="K3" s="172"/>
      <c r="L3" s="172"/>
      <c r="M3" s="172"/>
      <c r="N3" s="172"/>
      <c r="O3" s="172" t="s">
        <v>2214</v>
      </c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7">
      <c r="A4" s="172" t="s">
        <v>2469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 t="s">
        <v>2214</v>
      </c>
      <c r="M4" s="172"/>
      <c r="N4" s="172"/>
      <c r="O4" s="172"/>
      <c r="P4" s="172" t="s">
        <v>2214</v>
      </c>
      <c r="Q4" s="172"/>
      <c r="R4" s="172"/>
      <c r="S4" s="172"/>
      <c r="T4" s="172"/>
      <c r="U4" s="172"/>
      <c r="V4" s="172"/>
      <c r="W4" s="172"/>
      <c r="X4" s="172"/>
      <c r="Y4" s="172"/>
      <c r="Z4" s="172" t="s">
        <v>2214</v>
      </c>
      <c r="AA4" s="174">
        <v>1E-3</v>
      </c>
    </row>
    <row r="5" spans="1:27">
      <c r="A5" s="172" t="s">
        <v>2470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 t="s">
        <v>2214</v>
      </c>
      <c r="T5" s="172"/>
      <c r="U5" s="172"/>
      <c r="V5" s="172"/>
      <c r="W5" s="172"/>
      <c r="X5" s="172"/>
      <c r="Y5" s="172"/>
      <c r="Z5" s="172"/>
      <c r="AA5" s="178">
        <v>1E-3</v>
      </c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 ht="14.25" customHeight="1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54" spans="1:1">
      <c r="A54" s="171" t="s">
        <v>2214</v>
      </c>
    </row>
    <row r="94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6" xr:uid="{00000000-0002-0000-3700-000000000000}">
      <formula1>$A$54:$A$55</formula1>
    </dataValidation>
  </dataValidations>
  <pageMargins left="0.69930555555555596" right="0.69930555555555596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23"/>
  <dimension ref="A1:AB516"/>
  <sheetViews>
    <sheetView topLeftCell="A7" zoomScale="60" zoomScaleNormal="60" workbookViewId="0">
      <pane xSplit="1" topLeftCell="B1" activePane="topRight" state="frozen"/>
      <selection activeCell="C49" sqref="C49:C51"/>
      <selection pane="topRight" activeCell="B16" sqref="B16:AB1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2458</v>
      </c>
      <c r="E2" s="322"/>
      <c r="F2" s="322"/>
      <c r="G2" s="322"/>
      <c r="H2" s="321" t="s">
        <v>1770</v>
      </c>
      <c r="I2" s="321"/>
      <c r="J2" s="125">
        <v>22</v>
      </c>
      <c r="K2" s="323" t="s">
        <v>1771</v>
      </c>
      <c r="L2" s="324"/>
      <c r="M2" s="324"/>
      <c r="N2" s="350" t="s">
        <v>2459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/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23</v>
      </c>
      <c r="C5" s="342"/>
      <c r="D5" s="341">
        <v>3</v>
      </c>
      <c r="E5" s="342"/>
      <c r="F5" s="341">
        <v>3</v>
      </c>
      <c r="G5" s="342"/>
      <c r="H5" s="341">
        <v>180</v>
      </c>
      <c r="I5" s="342"/>
      <c r="J5" s="341">
        <v>1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2460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2</v>
      </c>
      <c r="C11" s="130">
        <v>2</v>
      </c>
      <c r="D11" s="130">
        <v>1.5</v>
      </c>
      <c r="E11" s="130">
        <v>1.5</v>
      </c>
      <c r="F11" s="130">
        <v>7</v>
      </c>
      <c r="G11" s="130">
        <v>3.5</v>
      </c>
      <c r="H11" s="130">
        <v>1.5</v>
      </c>
      <c r="I11" s="130">
        <v>2.5</v>
      </c>
      <c r="J11" s="130">
        <v>1.5</v>
      </c>
      <c r="K11" s="130">
        <v>2.5</v>
      </c>
      <c r="L11" s="130">
        <v>1</v>
      </c>
      <c r="M11" s="130">
        <v>1.5</v>
      </c>
      <c r="N11" s="130">
        <v>2.5</v>
      </c>
      <c r="O11" s="130">
        <v>2.5</v>
      </c>
      <c r="P11" s="130">
        <v>1</v>
      </c>
      <c r="Q11" s="130">
        <v>3</v>
      </c>
      <c r="R11" s="130">
        <v>4</v>
      </c>
      <c r="S11" s="130">
        <v>2.5</v>
      </c>
      <c r="T11" s="130">
        <v>2.5</v>
      </c>
      <c r="U11" s="130">
        <v>1.5</v>
      </c>
      <c r="V11" s="130">
        <v>4</v>
      </c>
      <c r="W11" s="130">
        <v>5.5</v>
      </c>
      <c r="X11" s="130">
        <v>25</v>
      </c>
      <c r="Y11" s="130">
        <v>4</v>
      </c>
      <c r="Z11" s="130">
        <v>6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/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/>
      <c r="U14" s="133">
        <v>1</v>
      </c>
      <c r="V14" s="133"/>
      <c r="W14" s="133"/>
      <c r="X14" s="133"/>
      <c r="Y14" s="133"/>
      <c r="Z14" s="133">
        <v>1</v>
      </c>
      <c r="AA14" s="133">
        <f>COUNTIF(B14:Z14,"1")</f>
        <v>18</v>
      </c>
      <c r="AB14" s="134">
        <v>0.08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>
        <v>1</v>
      </c>
      <c r="D16" s="133"/>
      <c r="E16" s="133"/>
      <c r="F16" s="133">
        <v>1</v>
      </c>
      <c r="G16" s="133"/>
      <c r="H16" s="133">
        <v>1</v>
      </c>
      <c r="I16" s="133"/>
      <c r="J16" s="133"/>
      <c r="K16" s="133"/>
      <c r="L16" s="133"/>
      <c r="M16" s="133"/>
      <c r="N16" s="133"/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/>
      <c r="U16" s="133"/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13</v>
      </c>
      <c r="AB16" s="134">
        <v>5.0000000000000001E-3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71" customFormat="1" ht="31.5">
      <c r="A20" s="138" t="s">
        <v>1804</v>
      </c>
      <c r="B20" s="138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>
        <v>1</v>
      </c>
      <c r="Q20" s="138"/>
      <c r="R20" s="138"/>
      <c r="S20" s="138">
        <v>1</v>
      </c>
      <c r="T20" s="138"/>
      <c r="U20" s="138"/>
      <c r="V20" s="138"/>
      <c r="W20" s="138"/>
      <c r="X20" s="138"/>
      <c r="Y20" s="138"/>
      <c r="Z20" s="138"/>
      <c r="AA20" s="138"/>
      <c r="AB20" s="138">
        <v>1</v>
      </c>
    </row>
    <row r="21" spans="1:28" s="171" customFormat="1" ht="31.5">
      <c r="A21" s="138" t="s">
        <v>2255</v>
      </c>
      <c r="B21" s="138">
        <v>1</v>
      </c>
      <c r="C21" s="138">
        <v>1</v>
      </c>
      <c r="D21" s="138">
        <v>1</v>
      </c>
      <c r="E21" s="138">
        <v>1</v>
      </c>
      <c r="F21" s="138">
        <v>1</v>
      </c>
      <c r="G21" s="138">
        <v>1</v>
      </c>
      <c r="H21" s="138">
        <v>1</v>
      </c>
      <c r="I21" s="138">
        <v>1</v>
      </c>
      <c r="J21" s="138">
        <v>1</v>
      </c>
      <c r="K21" s="138">
        <v>1</v>
      </c>
      <c r="L21" s="138">
        <v>1</v>
      </c>
      <c r="M21" s="138">
        <v>1</v>
      </c>
      <c r="N21" s="138">
        <v>1</v>
      </c>
      <c r="O21" s="138">
        <v>1</v>
      </c>
      <c r="P21" s="138">
        <v>1</v>
      </c>
      <c r="Q21" s="138">
        <v>1</v>
      </c>
      <c r="R21" s="138">
        <v>1</v>
      </c>
      <c r="S21" s="138">
        <v>1</v>
      </c>
      <c r="T21" s="138">
        <v>1</v>
      </c>
      <c r="U21" s="138">
        <v>1</v>
      </c>
      <c r="V21" s="138"/>
      <c r="W21" s="138">
        <v>1</v>
      </c>
      <c r="X21" s="138"/>
      <c r="Y21" s="138">
        <v>1</v>
      </c>
      <c r="Z21" s="138">
        <v>1</v>
      </c>
      <c r="AA21" s="138"/>
      <c r="AB21" s="138">
        <v>1</v>
      </c>
    </row>
    <row r="22" spans="1:28" s="140" customFormat="1" ht="30">
      <c r="A22" s="139" t="s">
        <v>2436</v>
      </c>
      <c r="B22" s="139">
        <v>1</v>
      </c>
      <c r="D22" s="140">
        <v>1</v>
      </c>
      <c r="E22" s="140">
        <v>1</v>
      </c>
      <c r="G22" s="140">
        <v>1</v>
      </c>
      <c r="J22" s="140">
        <v>1</v>
      </c>
      <c r="L22" s="140">
        <v>1</v>
      </c>
      <c r="M22" s="140">
        <v>1</v>
      </c>
      <c r="N22" s="140">
        <v>1</v>
      </c>
      <c r="U22" s="140">
        <v>1</v>
      </c>
      <c r="AB22" s="141">
        <v>1E-3</v>
      </c>
    </row>
    <row r="23" spans="1:28" s="140" customFormat="1" ht="30">
      <c r="A23" s="139" t="s">
        <v>2251</v>
      </c>
      <c r="B23" s="142">
        <v>1</v>
      </c>
      <c r="C23" s="140">
        <v>1</v>
      </c>
      <c r="D23" s="140">
        <v>1</v>
      </c>
      <c r="E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ref="AA23:AA30" si="0">COUNTIF(B23:Z23,"1")</f>
        <v>23</v>
      </c>
      <c r="AB23" s="141">
        <v>0.02</v>
      </c>
    </row>
    <row r="24" spans="1:28" s="140" customFormat="1" ht="30">
      <c r="A24" s="139" t="s">
        <v>2258</v>
      </c>
      <c r="B24" s="142"/>
      <c r="E24" s="140">
        <v>1</v>
      </c>
      <c r="F24" s="140">
        <v>1</v>
      </c>
      <c r="J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15</v>
      </c>
      <c r="AB24" s="141">
        <v>0.05</v>
      </c>
    </row>
    <row r="25" spans="1:28" s="140" customFormat="1">
      <c r="A25" s="139" t="s">
        <v>2461</v>
      </c>
      <c r="B25" s="142"/>
      <c r="H25" s="140">
        <v>1</v>
      </c>
      <c r="I25" s="140">
        <v>1</v>
      </c>
      <c r="M25" s="140">
        <v>1</v>
      </c>
      <c r="S25" s="140">
        <v>1</v>
      </c>
      <c r="T25" s="140">
        <v>1</v>
      </c>
      <c r="U25" s="140">
        <v>1</v>
      </c>
      <c r="AB25" s="141">
        <v>0.01</v>
      </c>
    </row>
    <row r="26" spans="1:28" s="140" customFormat="1" ht="30">
      <c r="A26" s="139" t="s">
        <v>2462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X26" s="140">
        <v>1</v>
      </c>
      <c r="Y26" s="140">
        <v>1</v>
      </c>
      <c r="Z26" s="140">
        <v>1</v>
      </c>
      <c r="AA26" s="140">
        <f t="shared" si="0"/>
        <v>24</v>
      </c>
      <c r="AB26" s="141">
        <v>0.06</v>
      </c>
    </row>
    <row r="27" spans="1:28" s="140" customFormat="1" ht="37.35" customHeight="1">
      <c r="A27" s="139" t="s">
        <v>2263</v>
      </c>
      <c r="B27" s="142">
        <v>1</v>
      </c>
      <c r="C27" s="140">
        <v>1</v>
      </c>
      <c r="I27" s="140">
        <v>1</v>
      </c>
      <c r="Q27" s="140">
        <v>1</v>
      </c>
      <c r="W27" s="140">
        <v>1</v>
      </c>
      <c r="X27" s="140">
        <v>1</v>
      </c>
      <c r="AA27" s="140">
        <f t="shared" si="0"/>
        <v>6</v>
      </c>
      <c r="AB27" s="141">
        <v>1.4999999999999999E-2</v>
      </c>
    </row>
    <row r="28" spans="1:28" s="140" customFormat="1">
      <c r="A28" s="139" t="s">
        <v>1810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25</v>
      </c>
      <c r="AB28" s="141">
        <v>7.0000000000000007E-2</v>
      </c>
    </row>
    <row r="29" spans="1:28" s="140" customFormat="1" ht="30">
      <c r="A29" s="139" t="s">
        <v>2391</v>
      </c>
      <c r="B29" s="142">
        <v>1</v>
      </c>
      <c r="C29" s="140">
        <v>1</v>
      </c>
      <c r="D29" s="140">
        <v>1</v>
      </c>
      <c r="E29" s="140">
        <v>1</v>
      </c>
      <c r="F29" s="140">
        <v>1</v>
      </c>
      <c r="H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S29" s="140">
        <v>1</v>
      </c>
      <c r="T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22</v>
      </c>
      <c r="AB29" s="141">
        <v>2E-3</v>
      </c>
    </row>
    <row r="30" spans="1:28" s="140" customFormat="1">
      <c r="A30" s="139" t="s">
        <v>1807</v>
      </c>
      <c r="B30" s="142"/>
      <c r="C30" s="140">
        <v>1</v>
      </c>
      <c r="H30" s="140">
        <v>1</v>
      </c>
      <c r="K30" s="140">
        <v>1</v>
      </c>
      <c r="M30" s="140">
        <v>1</v>
      </c>
      <c r="N30" s="140">
        <v>1</v>
      </c>
      <c r="O30" s="140">
        <v>1</v>
      </c>
      <c r="R30" s="140">
        <v>1</v>
      </c>
      <c r="X30" s="140">
        <v>1</v>
      </c>
      <c r="Z30" s="140">
        <v>1</v>
      </c>
      <c r="AA30" s="140">
        <f t="shared" si="0"/>
        <v>9</v>
      </c>
      <c r="AB30" s="141">
        <v>0.04</v>
      </c>
    </row>
    <row r="31" spans="1:28" s="140" customFormat="1" ht="30">
      <c r="A31" s="139" t="s">
        <v>1814</v>
      </c>
      <c r="B31" s="142"/>
      <c r="L31" s="140">
        <v>1</v>
      </c>
      <c r="AB31" s="141">
        <v>5.0000000000000001E-3</v>
      </c>
    </row>
    <row r="32" spans="1:28" s="140" customFormat="1" ht="30">
      <c r="A32" s="139" t="s">
        <v>2260</v>
      </c>
      <c r="B32" s="142"/>
      <c r="O32" s="140">
        <v>1</v>
      </c>
      <c r="Z32" s="140">
        <v>1</v>
      </c>
      <c r="AB32" s="141">
        <v>0.04</v>
      </c>
    </row>
    <row r="33" spans="1:28" s="140" customFormat="1" ht="30">
      <c r="A33" s="139" t="s">
        <v>2277</v>
      </c>
      <c r="B33" s="142"/>
      <c r="G33" s="140">
        <v>1</v>
      </c>
      <c r="AB33" s="141">
        <v>0.05</v>
      </c>
    </row>
    <row r="34" spans="1:28" s="140" customFormat="1">
      <c r="A34" s="139" t="s">
        <v>2253</v>
      </c>
      <c r="B34" s="142"/>
      <c r="K34" s="140">
        <v>1</v>
      </c>
      <c r="P34" s="140">
        <v>1</v>
      </c>
      <c r="Q34" s="140">
        <v>1</v>
      </c>
      <c r="Y34" s="140">
        <v>1</v>
      </c>
      <c r="AA34" s="140">
        <f t="shared" ref="AA34:AA41" si="1">COUNTIF(B34:Z34,"1")</f>
        <v>4</v>
      </c>
      <c r="AB34" s="141">
        <v>2E-3</v>
      </c>
    </row>
    <row r="35" spans="1:28" s="140" customFormat="1">
      <c r="A35" s="139" t="s">
        <v>1800</v>
      </c>
      <c r="B35" s="142">
        <v>1</v>
      </c>
      <c r="C35" s="140">
        <v>1</v>
      </c>
      <c r="D35" s="140">
        <v>1</v>
      </c>
      <c r="E35" s="140">
        <v>1</v>
      </c>
      <c r="F35" s="140">
        <v>1</v>
      </c>
      <c r="G35" s="140">
        <v>1</v>
      </c>
      <c r="H35" s="140">
        <v>1</v>
      </c>
      <c r="I35" s="140">
        <v>1</v>
      </c>
      <c r="J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P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Z35" s="140">
        <v>1</v>
      </c>
      <c r="AA35" s="140">
        <f t="shared" si="1"/>
        <v>25</v>
      </c>
      <c r="AB35" s="141">
        <v>0.2</v>
      </c>
    </row>
    <row r="36" spans="1:28" s="140" customFormat="1" ht="30">
      <c r="A36" s="139" t="s">
        <v>2463</v>
      </c>
      <c r="B36" s="142"/>
      <c r="O36" s="140">
        <v>1</v>
      </c>
      <c r="U36" s="140">
        <v>1</v>
      </c>
      <c r="X36" s="140">
        <v>1</v>
      </c>
      <c r="Y36" s="140">
        <v>1</v>
      </c>
      <c r="AA36" s="140">
        <f t="shared" si="1"/>
        <v>4</v>
      </c>
      <c r="AB36" s="141">
        <v>2E-3</v>
      </c>
    </row>
    <row r="37" spans="1:28" s="140" customFormat="1" ht="30">
      <c r="A37" s="139" t="s">
        <v>1797</v>
      </c>
      <c r="B37" s="142"/>
      <c r="D37" s="140">
        <v>1</v>
      </c>
      <c r="E37" s="140">
        <v>1</v>
      </c>
      <c r="J37" s="140">
        <v>1</v>
      </c>
      <c r="P37" s="140">
        <v>1</v>
      </c>
      <c r="AA37" s="140">
        <f t="shared" si="1"/>
        <v>4</v>
      </c>
      <c r="AB37" s="141">
        <v>1E-3</v>
      </c>
    </row>
    <row r="38" spans="1:28" s="140" customFormat="1">
      <c r="A38" s="139" t="s">
        <v>2464</v>
      </c>
      <c r="B38" s="142"/>
      <c r="M38" s="140">
        <v>1</v>
      </c>
      <c r="AA38" s="140">
        <f t="shared" si="1"/>
        <v>1</v>
      </c>
      <c r="AB38" s="141">
        <v>1E-3</v>
      </c>
    </row>
    <row r="39" spans="1:28" s="140" customFormat="1">
      <c r="A39" s="139" t="s">
        <v>1829</v>
      </c>
      <c r="B39" s="142"/>
      <c r="N39" s="140">
        <v>1</v>
      </c>
      <c r="O39" s="140">
        <v>1</v>
      </c>
      <c r="R39" s="140">
        <v>1</v>
      </c>
      <c r="U39" s="140">
        <v>1</v>
      </c>
      <c r="AA39" s="140">
        <f t="shared" si="1"/>
        <v>4</v>
      </c>
      <c r="AB39" s="141">
        <v>1E-3</v>
      </c>
    </row>
    <row r="40" spans="1:28" s="140" customFormat="1">
      <c r="A40" s="139" t="s">
        <v>1813</v>
      </c>
      <c r="B40" s="142"/>
      <c r="O40" s="140">
        <v>1</v>
      </c>
      <c r="P40" s="140">
        <v>1</v>
      </c>
      <c r="Q40" s="140">
        <v>1</v>
      </c>
      <c r="S40" s="140">
        <v>1</v>
      </c>
      <c r="V40" s="140">
        <v>1</v>
      </c>
      <c r="X40" s="140">
        <v>1</v>
      </c>
      <c r="AA40" s="140">
        <f t="shared" si="1"/>
        <v>6</v>
      </c>
      <c r="AB40" s="141">
        <v>2E-3</v>
      </c>
    </row>
    <row r="41" spans="1:28" s="140" customFormat="1">
      <c r="A41" s="139" t="s">
        <v>2231</v>
      </c>
      <c r="B41" s="142">
        <v>1</v>
      </c>
      <c r="C41" s="140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>
        <v>1</v>
      </c>
      <c r="K41" s="140">
        <v>1</v>
      </c>
      <c r="L41" s="140">
        <v>1</v>
      </c>
      <c r="N41" s="140">
        <v>1</v>
      </c>
      <c r="O41" s="140">
        <v>1</v>
      </c>
      <c r="P41" s="140">
        <v>1</v>
      </c>
      <c r="Q41" s="140">
        <v>1</v>
      </c>
      <c r="S41" s="140">
        <v>1</v>
      </c>
      <c r="T41" s="140">
        <v>1</v>
      </c>
      <c r="U41" s="140">
        <v>1</v>
      </c>
      <c r="V41" s="140">
        <v>1</v>
      </c>
      <c r="W41" s="140">
        <v>1</v>
      </c>
      <c r="X41" s="140">
        <v>1</v>
      </c>
      <c r="Y41" s="140">
        <v>1</v>
      </c>
      <c r="Z41" s="140">
        <v>1</v>
      </c>
      <c r="AA41" s="140">
        <f t="shared" si="1"/>
        <v>23</v>
      </c>
      <c r="AB41" s="141">
        <v>0.05</v>
      </c>
    </row>
    <row r="42" spans="1:28" s="140" customFormat="1" ht="30">
      <c r="A42" s="139" t="s">
        <v>2257</v>
      </c>
      <c r="B42" s="142"/>
      <c r="H42" s="140">
        <v>1</v>
      </c>
      <c r="I42" s="140">
        <v>1</v>
      </c>
      <c r="L42" s="140">
        <v>1</v>
      </c>
      <c r="M42" s="140">
        <v>1</v>
      </c>
      <c r="AB42" s="141">
        <v>1E-3</v>
      </c>
    </row>
    <row r="43" spans="1:28" s="140" customFormat="1">
      <c r="A43" s="139" t="s">
        <v>2261</v>
      </c>
      <c r="B43" s="142">
        <v>1</v>
      </c>
      <c r="F43" s="140">
        <v>1</v>
      </c>
      <c r="M43" s="140">
        <v>1</v>
      </c>
      <c r="N43" s="140">
        <v>1</v>
      </c>
      <c r="Q43" s="140">
        <v>1</v>
      </c>
      <c r="R43" s="140">
        <v>1</v>
      </c>
      <c r="S43" s="140">
        <v>1</v>
      </c>
      <c r="V43" s="140">
        <v>1</v>
      </c>
      <c r="W43" s="140">
        <v>1</v>
      </c>
      <c r="X43" s="140">
        <v>1</v>
      </c>
      <c r="Y43" s="140">
        <v>1</v>
      </c>
      <c r="AA43" s="140">
        <f>COUNTIF(B43:Z43,"1")</f>
        <v>11</v>
      </c>
      <c r="AB43" s="141">
        <v>0.08</v>
      </c>
    </row>
    <row r="44" spans="1:28" s="140" customFormat="1">
      <c r="A44" s="139" t="s">
        <v>1828</v>
      </c>
      <c r="B44" s="142">
        <v>1</v>
      </c>
      <c r="C44" s="140">
        <v>1</v>
      </c>
      <c r="D44" s="140">
        <v>1</v>
      </c>
      <c r="E44" s="140">
        <v>1</v>
      </c>
      <c r="F44" s="140">
        <v>1</v>
      </c>
      <c r="G44" s="140">
        <v>1</v>
      </c>
      <c r="H44" s="140">
        <v>1</v>
      </c>
      <c r="I44" s="140">
        <v>1</v>
      </c>
      <c r="J44" s="140">
        <v>1</v>
      </c>
      <c r="K44" s="140">
        <v>1</v>
      </c>
      <c r="L44" s="140">
        <v>1</v>
      </c>
      <c r="M44" s="140">
        <v>1</v>
      </c>
      <c r="N44" s="140">
        <v>1</v>
      </c>
      <c r="O44" s="140">
        <v>1</v>
      </c>
      <c r="P44" s="140">
        <v>1</v>
      </c>
      <c r="Q44" s="140">
        <v>1</v>
      </c>
      <c r="R44" s="140">
        <v>1</v>
      </c>
      <c r="S44" s="140">
        <v>1</v>
      </c>
      <c r="V44" s="140">
        <v>1</v>
      </c>
      <c r="W44" s="140">
        <v>1</v>
      </c>
      <c r="X44" s="140">
        <v>1</v>
      </c>
      <c r="Y44" s="140">
        <v>1</v>
      </c>
      <c r="Z44" s="140">
        <v>1</v>
      </c>
      <c r="AA44" s="140">
        <f t="shared" ref="AA44:AA49" si="2">COUNTIF(B44:Z44,"1")</f>
        <v>23</v>
      </c>
      <c r="AB44" s="141">
        <v>0.05</v>
      </c>
    </row>
    <row r="45" spans="1:28" s="140" customFormat="1" ht="30">
      <c r="A45" s="139" t="s">
        <v>2321</v>
      </c>
      <c r="B45" s="142"/>
      <c r="E45" s="140">
        <v>1</v>
      </c>
      <c r="F45" s="140">
        <v>1</v>
      </c>
      <c r="I45" s="140">
        <v>1</v>
      </c>
      <c r="J45" s="140">
        <v>1</v>
      </c>
      <c r="K45" s="140">
        <v>1</v>
      </c>
      <c r="L45" s="140">
        <v>1</v>
      </c>
      <c r="M45" s="140">
        <v>1</v>
      </c>
      <c r="O45" s="140">
        <v>1</v>
      </c>
      <c r="P45" s="140">
        <v>1</v>
      </c>
      <c r="AA45" s="140">
        <f t="shared" si="2"/>
        <v>9</v>
      </c>
      <c r="AB45" s="141">
        <v>1E-3</v>
      </c>
    </row>
    <row r="46" spans="1:28" s="140" customFormat="1">
      <c r="A46" s="139" t="s">
        <v>1819</v>
      </c>
      <c r="B46" s="142"/>
      <c r="F46" s="140">
        <v>1</v>
      </c>
      <c r="N46" s="140">
        <v>1</v>
      </c>
      <c r="O46" s="140">
        <v>1</v>
      </c>
      <c r="AA46" s="140">
        <f t="shared" si="2"/>
        <v>3</v>
      </c>
      <c r="AB46" s="141">
        <v>1E-3</v>
      </c>
    </row>
    <row r="47" spans="1:28" s="140" customFormat="1">
      <c r="A47" s="139" t="s">
        <v>1817</v>
      </c>
      <c r="B47" s="142">
        <v>1</v>
      </c>
      <c r="C47" s="140">
        <v>1</v>
      </c>
      <c r="D47" s="140">
        <v>1</v>
      </c>
      <c r="E47" s="140">
        <v>1</v>
      </c>
      <c r="F47" s="140">
        <v>1</v>
      </c>
      <c r="G47" s="140">
        <v>1</v>
      </c>
      <c r="H47" s="140">
        <v>1</v>
      </c>
      <c r="I47" s="140">
        <v>1</v>
      </c>
      <c r="L47" s="140">
        <v>1</v>
      </c>
      <c r="M47" s="140">
        <v>1</v>
      </c>
      <c r="N47" s="140">
        <v>1</v>
      </c>
      <c r="O47" s="140">
        <v>1</v>
      </c>
      <c r="P47" s="140">
        <v>1</v>
      </c>
      <c r="Q47" s="140">
        <v>1</v>
      </c>
      <c r="R47" s="140">
        <v>1</v>
      </c>
      <c r="S47" s="140">
        <v>1</v>
      </c>
      <c r="T47" s="140">
        <v>1</v>
      </c>
      <c r="U47" s="140">
        <v>1</v>
      </c>
      <c r="V47" s="140">
        <v>1</v>
      </c>
      <c r="W47" s="140">
        <v>1</v>
      </c>
      <c r="X47" s="140">
        <v>1</v>
      </c>
      <c r="Y47" s="140">
        <v>1</v>
      </c>
      <c r="Z47" s="140">
        <v>1</v>
      </c>
      <c r="AA47" s="140">
        <f t="shared" si="2"/>
        <v>23</v>
      </c>
      <c r="AB47" s="141">
        <v>5.0000000000000001E-3</v>
      </c>
    </row>
    <row r="48" spans="1:28" s="140" customFormat="1">
      <c r="A48" s="139" t="s">
        <v>1820</v>
      </c>
      <c r="B48" s="142"/>
      <c r="X48" s="140">
        <v>1</v>
      </c>
      <c r="AA48" s="140">
        <f t="shared" si="2"/>
        <v>1</v>
      </c>
      <c r="AB48" s="141">
        <v>1E-3</v>
      </c>
    </row>
    <row r="49" spans="1:28" s="140" customFormat="1" ht="30">
      <c r="A49" s="139" t="s">
        <v>1823</v>
      </c>
      <c r="B49" s="139">
        <v>1</v>
      </c>
      <c r="C49" s="140">
        <v>1</v>
      </c>
      <c r="D49" s="140">
        <v>1</v>
      </c>
      <c r="E49" s="140">
        <v>1</v>
      </c>
      <c r="G49" s="140">
        <v>1</v>
      </c>
      <c r="H49" s="140">
        <v>1</v>
      </c>
      <c r="I49" s="140">
        <v>1</v>
      </c>
      <c r="J49" s="140">
        <v>1</v>
      </c>
      <c r="K49" s="140">
        <v>1</v>
      </c>
      <c r="L49" s="140">
        <v>1</v>
      </c>
      <c r="M49" s="140">
        <v>1</v>
      </c>
      <c r="N49" s="140">
        <v>1</v>
      </c>
      <c r="O49" s="140">
        <v>1</v>
      </c>
      <c r="P49" s="140">
        <v>1</v>
      </c>
      <c r="Q49" s="140">
        <v>1</v>
      </c>
      <c r="R49" s="140">
        <v>1</v>
      </c>
      <c r="S49" s="140">
        <v>1</v>
      </c>
      <c r="T49" s="140">
        <v>1</v>
      </c>
      <c r="U49" s="140">
        <v>1</v>
      </c>
      <c r="V49" s="140">
        <v>1</v>
      </c>
      <c r="W49" s="140">
        <v>1</v>
      </c>
      <c r="X49" s="140">
        <v>1</v>
      </c>
      <c r="Y49" s="140">
        <v>1</v>
      </c>
      <c r="Z49" s="140">
        <v>1</v>
      </c>
      <c r="AA49" s="140">
        <f t="shared" si="2"/>
        <v>24</v>
      </c>
      <c r="AB49" s="141">
        <v>0.02</v>
      </c>
    </row>
    <row r="50" spans="1:28" s="140" customFormat="1" ht="30">
      <c r="A50" s="139" t="s">
        <v>1818</v>
      </c>
      <c r="B50" s="139">
        <v>1</v>
      </c>
      <c r="C50" s="140">
        <v>1</v>
      </c>
      <c r="D50" s="140">
        <v>1</v>
      </c>
      <c r="E50" s="140">
        <v>1</v>
      </c>
      <c r="F50" s="140">
        <v>1</v>
      </c>
      <c r="G50" s="140">
        <v>1</v>
      </c>
      <c r="H50" s="140">
        <v>1</v>
      </c>
      <c r="I50" s="140">
        <v>1</v>
      </c>
      <c r="J50" s="140">
        <v>1</v>
      </c>
      <c r="K50" s="140">
        <v>1</v>
      </c>
      <c r="L50" s="140">
        <v>1</v>
      </c>
      <c r="M50" s="140">
        <v>1</v>
      </c>
      <c r="N50" s="140">
        <v>1</v>
      </c>
      <c r="O50" s="140">
        <v>1</v>
      </c>
      <c r="P50" s="140">
        <v>1</v>
      </c>
      <c r="Q50" s="140">
        <v>1</v>
      </c>
      <c r="R50" s="140">
        <v>1</v>
      </c>
      <c r="S50" s="140">
        <v>1</v>
      </c>
      <c r="T50" s="140">
        <v>1</v>
      </c>
      <c r="U50" s="140">
        <v>1</v>
      </c>
      <c r="V50" s="140">
        <v>1</v>
      </c>
      <c r="W50" s="140">
        <v>1</v>
      </c>
      <c r="X50" s="140">
        <v>1</v>
      </c>
      <c r="Y50" s="140">
        <v>1</v>
      </c>
      <c r="Z50" s="140">
        <v>1</v>
      </c>
      <c r="AB50" s="141">
        <v>1E-3</v>
      </c>
    </row>
    <row r="51" spans="1:28" s="140" customFormat="1" ht="30">
      <c r="A51" s="139" t="s">
        <v>2266</v>
      </c>
      <c r="B51" s="139">
        <v>1</v>
      </c>
      <c r="C51" s="140">
        <v>1</v>
      </c>
      <c r="D51" s="140">
        <v>1</v>
      </c>
      <c r="E51" s="140">
        <v>1</v>
      </c>
      <c r="F51" s="140">
        <v>1</v>
      </c>
      <c r="G51" s="140">
        <v>1</v>
      </c>
      <c r="H51" s="140">
        <v>1</v>
      </c>
      <c r="I51" s="140">
        <v>1</v>
      </c>
      <c r="J51" s="140">
        <v>1</v>
      </c>
      <c r="K51" s="140">
        <v>1</v>
      </c>
      <c r="L51" s="140">
        <v>1</v>
      </c>
      <c r="M51" s="140">
        <v>1</v>
      </c>
      <c r="N51" s="140">
        <v>1</v>
      </c>
      <c r="O51" s="140">
        <v>1</v>
      </c>
      <c r="P51" s="140">
        <v>1</v>
      </c>
      <c r="Q51" s="140">
        <v>1</v>
      </c>
      <c r="R51" s="140">
        <v>1</v>
      </c>
      <c r="S51" s="140">
        <v>1</v>
      </c>
      <c r="T51" s="140">
        <v>1</v>
      </c>
      <c r="V51" s="140">
        <v>1</v>
      </c>
      <c r="W51" s="140">
        <v>1</v>
      </c>
      <c r="X51" s="140">
        <v>1</v>
      </c>
      <c r="Z51" s="140">
        <v>1</v>
      </c>
      <c r="AA51" s="140">
        <f>COUNTIF(B51:Z51,"1")</f>
        <v>23</v>
      </c>
      <c r="AB51" s="141">
        <v>0.3</v>
      </c>
    </row>
    <row r="52" spans="1:28" s="140" customFormat="1" ht="30">
      <c r="A52" s="139" t="s">
        <v>2465</v>
      </c>
      <c r="B52" s="143"/>
      <c r="E52" s="140">
        <v>1</v>
      </c>
      <c r="F52" s="140">
        <v>1</v>
      </c>
      <c r="G52" s="140">
        <v>1</v>
      </c>
      <c r="H52" s="140">
        <v>1</v>
      </c>
      <c r="J52" s="140">
        <v>1</v>
      </c>
      <c r="K52" s="140">
        <v>1</v>
      </c>
      <c r="L52" s="140">
        <v>1</v>
      </c>
      <c r="M52" s="140">
        <v>1</v>
      </c>
      <c r="O52" s="140">
        <v>1</v>
      </c>
      <c r="P52" s="140">
        <v>1</v>
      </c>
      <c r="AA52" s="140">
        <f t="shared" ref="AA52:AA115" si="3">COUNTIF(B52:Z52,"1")</f>
        <v>10</v>
      </c>
      <c r="AB52" s="141">
        <v>0.03</v>
      </c>
    </row>
    <row r="53" spans="1:28" s="140" customFormat="1" ht="30">
      <c r="A53" s="139" t="s">
        <v>2228</v>
      </c>
      <c r="B53" s="143">
        <v>1</v>
      </c>
      <c r="AA53" s="140">
        <f t="shared" si="3"/>
        <v>1</v>
      </c>
      <c r="AB53" s="141">
        <v>1E-3</v>
      </c>
    </row>
    <row r="54" spans="1:28" s="140" customFormat="1">
      <c r="A54" s="139" t="s">
        <v>2466</v>
      </c>
      <c r="B54" s="143"/>
      <c r="C54" s="140">
        <v>1</v>
      </c>
      <c r="G54" s="140">
        <v>1</v>
      </c>
      <c r="I54" s="140">
        <v>1</v>
      </c>
      <c r="L54" s="140">
        <v>1</v>
      </c>
      <c r="M54" s="140">
        <v>1</v>
      </c>
      <c r="O54" s="140">
        <v>1</v>
      </c>
      <c r="R54" s="140">
        <v>1</v>
      </c>
      <c r="S54" s="140">
        <v>1</v>
      </c>
      <c r="T54" s="140">
        <v>1</v>
      </c>
      <c r="V54" s="140">
        <v>1</v>
      </c>
      <c r="W54" s="140">
        <v>1</v>
      </c>
      <c r="X54" s="140">
        <v>1</v>
      </c>
      <c r="Y54" s="140">
        <v>1</v>
      </c>
      <c r="AA54" s="140">
        <f t="shared" si="3"/>
        <v>13</v>
      </c>
      <c r="AB54" s="141">
        <v>5.0000000000000001E-3</v>
      </c>
    </row>
    <row r="55" spans="1:28" s="140" customFormat="1" ht="30">
      <c r="A55" s="139" t="s">
        <v>2467</v>
      </c>
      <c r="B55" s="139"/>
      <c r="E55" s="140">
        <v>1</v>
      </c>
      <c r="AA55" s="140">
        <f t="shared" si="3"/>
        <v>1</v>
      </c>
      <c r="AB55" s="141">
        <v>1E-3</v>
      </c>
    </row>
    <row r="56" spans="1:28" s="140" customFormat="1">
      <c r="A56" s="139"/>
      <c r="B56" s="144"/>
      <c r="C56" s="144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0">
        <f t="shared" si="3"/>
        <v>0</v>
      </c>
      <c r="AB56" s="144"/>
    </row>
    <row r="57" spans="1:28" s="140" customFormat="1">
      <c r="A57" s="139"/>
      <c r="B57" s="139"/>
      <c r="AA57" s="140">
        <f t="shared" si="3"/>
        <v>0</v>
      </c>
      <c r="AB57" s="141"/>
    </row>
    <row r="58" spans="1:28" s="140" customFormat="1">
      <c r="A58" s="139"/>
      <c r="B58" s="143"/>
      <c r="AA58" s="140">
        <f t="shared" si="3"/>
        <v>0</v>
      </c>
      <c r="AB58" s="141"/>
    </row>
    <row r="59" spans="1:28" s="140" customFormat="1">
      <c r="A59" s="139"/>
      <c r="B59" s="139"/>
      <c r="AA59" s="140">
        <f t="shared" si="3"/>
        <v>0</v>
      </c>
      <c r="AB59" s="141"/>
    </row>
    <row r="60" spans="1:28" s="140" customFormat="1">
      <c r="A60" s="139"/>
      <c r="B60" s="139"/>
      <c r="AA60" s="140">
        <f t="shared" si="3"/>
        <v>0</v>
      </c>
      <c r="AB60" s="141"/>
    </row>
    <row r="61" spans="1:28" s="140" customFormat="1">
      <c r="A61" s="139"/>
      <c r="AA61" s="140">
        <f t="shared" si="3"/>
        <v>0</v>
      </c>
      <c r="AB61" s="141"/>
    </row>
    <row r="62" spans="1:28" s="140" customFormat="1">
      <c r="A62" s="139"/>
      <c r="AA62" s="140">
        <f t="shared" si="3"/>
        <v>0</v>
      </c>
      <c r="AB62" s="141"/>
    </row>
    <row r="63" spans="1:28" s="140" customFormat="1">
      <c r="A63" s="139"/>
      <c r="AA63" s="140">
        <f t="shared" si="3"/>
        <v>0</v>
      </c>
      <c r="AB63" s="141"/>
    </row>
    <row r="64" spans="1:28" s="140" customFormat="1">
      <c r="A64" s="139"/>
      <c r="AA64" s="140">
        <f t="shared" si="3"/>
        <v>0</v>
      </c>
      <c r="AB64" s="141"/>
    </row>
    <row r="65" spans="1:28" s="140" customFormat="1">
      <c r="A65" s="139"/>
      <c r="AA65" s="140">
        <f t="shared" si="3"/>
        <v>0</v>
      </c>
      <c r="AB65" s="141"/>
    </row>
    <row r="66" spans="1:28" s="140" customFormat="1">
      <c r="A66" s="139"/>
      <c r="AA66" s="140">
        <f t="shared" si="3"/>
        <v>0</v>
      </c>
      <c r="AB66" s="141"/>
    </row>
    <row r="67" spans="1:28" s="140" customFormat="1">
      <c r="A67" s="139"/>
      <c r="AA67" s="140">
        <f t="shared" si="3"/>
        <v>0</v>
      </c>
      <c r="AB67" s="141"/>
    </row>
    <row r="68" spans="1:28" s="140" customFormat="1">
      <c r="A68" s="139"/>
      <c r="AA68" s="140">
        <f t="shared" si="3"/>
        <v>0</v>
      </c>
      <c r="AB68" s="141"/>
    </row>
    <row r="69" spans="1:28" s="140" customFormat="1">
      <c r="A69" s="139"/>
      <c r="AA69" s="140">
        <f t="shared" si="3"/>
        <v>0</v>
      </c>
      <c r="AB69" s="141"/>
    </row>
    <row r="70" spans="1:28" s="140" customFormat="1">
      <c r="A70" s="139"/>
      <c r="AA70" s="140">
        <f t="shared" si="3"/>
        <v>0</v>
      </c>
      <c r="AB70" s="141"/>
    </row>
    <row r="71" spans="1:28" s="140" customFormat="1">
      <c r="A71" s="139"/>
      <c r="AA71" s="140">
        <f t="shared" si="3"/>
        <v>0</v>
      </c>
      <c r="AB71" s="141"/>
    </row>
    <row r="72" spans="1:28" s="140" customFormat="1">
      <c r="A72" s="139"/>
      <c r="AA72" s="140">
        <f t="shared" si="3"/>
        <v>0</v>
      </c>
      <c r="AB72" s="141"/>
    </row>
    <row r="73" spans="1:28" s="140" customFormat="1">
      <c r="A73" s="139"/>
      <c r="AA73" s="140">
        <f t="shared" si="3"/>
        <v>0</v>
      </c>
      <c r="AB73" s="141"/>
    </row>
    <row r="74" spans="1:28" s="140" customFormat="1">
      <c r="A74" s="139"/>
      <c r="AA74" s="140">
        <f t="shared" si="3"/>
        <v>0</v>
      </c>
      <c r="AB74" s="141"/>
    </row>
    <row r="75" spans="1:28" s="140" customFormat="1">
      <c r="A75" s="139"/>
      <c r="AA75" s="140">
        <f t="shared" si="3"/>
        <v>0</v>
      </c>
      <c r="AB75" s="141"/>
    </row>
    <row r="76" spans="1:28" s="140" customFormat="1">
      <c r="A76" s="139"/>
      <c r="AA76" s="140">
        <f t="shared" si="3"/>
        <v>0</v>
      </c>
      <c r="AB76" s="141"/>
    </row>
    <row r="77" spans="1:28" s="140" customFormat="1">
      <c r="A77" s="139"/>
      <c r="AA77" s="140">
        <f t="shared" si="3"/>
        <v>0</v>
      </c>
      <c r="AB77" s="141"/>
    </row>
    <row r="78" spans="1:28" s="140" customFormat="1">
      <c r="A78" s="139"/>
      <c r="AA78" s="140">
        <f t="shared" si="3"/>
        <v>0</v>
      </c>
      <c r="AB78" s="141"/>
    </row>
    <row r="79" spans="1:28" s="140" customFormat="1">
      <c r="A79" s="139"/>
      <c r="AA79" s="140">
        <f t="shared" si="3"/>
        <v>0</v>
      </c>
      <c r="AB79" s="141"/>
    </row>
    <row r="80" spans="1:28" s="140" customFormat="1">
      <c r="A80" s="139"/>
      <c r="AA80" s="140">
        <f t="shared" si="3"/>
        <v>0</v>
      </c>
      <c r="AB80" s="141"/>
    </row>
    <row r="81" spans="1:28" s="140" customFormat="1">
      <c r="A81" s="139"/>
      <c r="AA81" s="140">
        <f t="shared" si="3"/>
        <v>0</v>
      </c>
      <c r="AB81" s="141"/>
    </row>
    <row r="82" spans="1:28" s="140" customFormat="1">
      <c r="A82" s="139"/>
      <c r="AA82" s="140">
        <f t="shared" si="3"/>
        <v>0</v>
      </c>
      <c r="AB82" s="141"/>
    </row>
    <row r="83" spans="1:28" s="140" customFormat="1">
      <c r="A83" s="139"/>
      <c r="AA83" s="140">
        <f t="shared" si="3"/>
        <v>0</v>
      </c>
      <c r="AB83" s="141"/>
    </row>
    <row r="84" spans="1:28" s="140" customFormat="1">
      <c r="A84" s="139"/>
      <c r="AA84" s="140">
        <f t="shared" si="3"/>
        <v>0</v>
      </c>
      <c r="AB84" s="141"/>
    </row>
    <row r="85" spans="1:28" s="140" customFormat="1">
      <c r="A85" s="139"/>
      <c r="AA85" s="140">
        <f t="shared" si="3"/>
        <v>0</v>
      </c>
      <c r="AB85" s="141"/>
    </row>
    <row r="86" spans="1:28" s="140" customFormat="1">
      <c r="A86" s="139"/>
      <c r="AA86" s="140">
        <f t="shared" si="3"/>
        <v>0</v>
      </c>
      <c r="AB86" s="141"/>
    </row>
    <row r="87" spans="1:28" s="140" customFormat="1">
      <c r="A87" s="139"/>
      <c r="AA87" s="140">
        <f t="shared" si="3"/>
        <v>0</v>
      </c>
      <c r="AB87" s="141"/>
    </row>
    <row r="88" spans="1:28" s="140" customFormat="1">
      <c r="A88" s="139"/>
      <c r="AA88" s="140">
        <f t="shared" si="3"/>
        <v>0</v>
      </c>
      <c r="AB88" s="141"/>
    </row>
    <row r="89" spans="1:28" s="140" customFormat="1">
      <c r="A89" s="139"/>
      <c r="AA89" s="140">
        <f t="shared" si="3"/>
        <v>0</v>
      </c>
      <c r="AB89" s="141"/>
    </row>
    <row r="90" spans="1:28" s="140" customFormat="1">
      <c r="A90" s="139"/>
      <c r="AA90" s="140">
        <f t="shared" si="3"/>
        <v>0</v>
      </c>
      <c r="AB90" s="141"/>
    </row>
    <row r="91" spans="1:28" s="140" customFormat="1">
      <c r="A91" s="139"/>
      <c r="AA91" s="140">
        <f t="shared" si="3"/>
        <v>0</v>
      </c>
      <c r="AB91" s="141"/>
    </row>
    <row r="92" spans="1:28" s="140" customFormat="1">
      <c r="A92" s="139"/>
      <c r="AA92" s="140">
        <f t="shared" si="3"/>
        <v>0</v>
      </c>
      <c r="AB92" s="141"/>
    </row>
    <row r="93" spans="1:28" s="140" customFormat="1">
      <c r="A93" s="139"/>
      <c r="AA93" s="140">
        <f t="shared" si="3"/>
        <v>0</v>
      </c>
      <c r="AB93" s="141"/>
    </row>
    <row r="94" spans="1:28" s="140" customFormat="1">
      <c r="A94" s="139"/>
      <c r="AA94" s="140">
        <f t="shared" si="3"/>
        <v>0</v>
      </c>
      <c r="AB94" s="141"/>
    </row>
    <row r="95" spans="1:28" s="140" customFormat="1">
      <c r="A95" s="139"/>
      <c r="AA95" s="140">
        <f t="shared" si="3"/>
        <v>0</v>
      </c>
      <c r="AB95" s="141"/>
    </row>
    <row r="96" spans="1:28" s="140" customFormat="1">
      <c r="A96" s="139"/>
      <c r="AA96" s="140">
        <f t="shared" si="3"/>
        <v>0</v>
      </c>
      <c r="AB96" s="141"/>
    </row>
    <row r="97" spans="1:28" s="140" customFormat="1">
      <c r="A97" s="139"/>
      <c r="AA97" s="140">
        <f t="shared" si="3"/>
        <v>0</v>
      </c>
      <c r="AB97" s="141"/>
    </row>
    <row r="98" spans="1:28" s="140" customFormat="1">
      <c r="A98" s="139"/>
      <c r="AA98" s="140">
        <f t="shared" si="3"/>
        <v>0</v>
      </c>
      <c r="AB98" s="141"/>
    </row>
    <row r="99" spans="1:28" s="140" customFormat="1">
      <c r="A99" s="139"/>
      <c r="AA99" s="140">
        <f t="shared" si="3"/>
        <v>0</v>
      </c>
      <c r="AB99" s="141"/>
    </row>
    <row r="100" spans="1:28" s="140" customFormat="1">
      <c r="A100" s="139"/>
      <c r="AA100" s="140">
        <f t="shared" si="3"/>
        <v>0</v>
      </c>
      <c r="AB100" s="141"/>
    </row>
    <row r="101" spans="1:28" s="140" customFormat="1">
      <c r="A101" s="139"/>
      <c r="AA101" s="140">
        <f t="shared" si="3"/>
        <v>0</v>
      </c>
      <c r="AB101" s="141"/>
    </row>
    <row r="102" spans="1:28" s="140" customFormat="1">
      <c r="A102" s="139"/>
      <c r="AA102" s="140">
        <f t="shared" si="3"/>
        <v>0</v>
      </c>
      <c r="AB102" s="141"/>
    </row>
    <row r="103" spans="1:28" s="140" customFormat="1">
      <c r="A103" s="139"/>
      <c r="AA103" s="140">
        <f t="shared" si="3"/>
        <v>0</v>
      </c>
      <c r="AB103" s="141"/>
    </row>
    <row r="104" spans="1:28" s="140" customFormat="1">
      <c r="A104" s="139"/>
      <c r="AA104" s="140">
        <f t="shared" si="3"/>
        <v>0</v>
      </c>
      <c r="AB104" s="141"/>
    </row>
    <row r="105" spans="1:28" s="140" customFormat="1">
      <c r="A105" s="139"/>
      <c r="AA105" s="140">
        <f t="shared" si="3"/>
        <v>0</v>
      </c>
      <c r="AB105" s="141"/>
    </row>
    <row r="106" spans="1:28" s="140" customFormat="1">
      <c r="A106" s="139"/>
      <c r="AA106" s="140">
        <f t="shared" si="3"/>
        <v>0</v>
      </c>
      <c r="AB106" s="141"/>
    </row>
    <row r="107" spans="1:28" s="140" customFormat="1">
      <c r="A107" s="139"/>
      <c r="AA107" s="140">
        <f t="shared" si="3"/>
        <v>0</v>
      </c>
      <c r="AB107" s="141"/>
    </row>
    <row r="108" spans="1:28" s="140" customFormat="1">
      <c r="A108" s="139"/>
      <c r="AA108" s="140">
        <f t="shared" si="3"/>
        <v>0</v>
      </c>
      <c r="AB108" s="141"/>
    </row>
    <row r="109" spans="1:28" s="140" customFormat="1">
      <c r="A109" s="139"/>
      <c r="AA109" s="140">
        <f t="shared" si="3"/>
        <v>0</v>
      </c>
      <c r="AB109" s="141"/>
    </row>
    <row r="110" spans="1:28" s="140" customFormat="1">
      <c r="A110" s="139"/>
      <c r="AA110" s="140">
        <f t="shared" si="3"/>
        <v>0</v>
      </c>
      <c r="AB110" s="141"/>
    </row>
    <row r="111" spans="1:28" s="140" customFormat="1">
      <c r="A111" s="139"/>
      <c r="AA111" s="140">
        <f t="shared" si="3"/>
        <v>0</v>
      </c>
      <c r="AB111" s="141"/>
    </row>
    <row r="112" spans="1:28" s="140" customFormat="1">
      <c r="A112" s="139"/>
      <c r="AA112" s="140">
        <f t="shared" si="3"/>
        <v>0</v>
      </c>
      <c r="AB112" s="141"/>
    </row>
    <row r="113" spans="1:28" s="140" customFormat="1">
      <c r="A113" s="139"/>
      <c r="AA113" s="140">
        <f t="shared" si="3"/>
        <v>0</v>
      </c>
      <c r="AB113" s="141"/>
    </row>
    <row r="114" spans="1:28" s="140" customFormat="1">
      <c r="A114" s="139"/>
      <c r="AA114" s="140">
        <f t="shared" si="3"/>
        <v>0</v>
      </c>
      <c r="AB114" s="141"/>
    </row>
    <row r="115" spans="1:28" s="140" customFormat="1">
      <c r="A115" s="139"/>
      <c r="AA115" s="140">
        <f t="shared" si="3"/>
        <v>0</v>
      </c>
      <c r="AB115" s="141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>
      <c r="AB195" s="146"/>
    </row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/>
    <row r="242" spans="1:4" s="145" customFormat="1" ht="15.75">
      <c r="A242" s="128">
        <v>1</v>
      </c>
    </row>
    <row r="243" spans="1:4" ht="15.75">
      <c r="A243" s="147"/>
    </row>
    <row r="244" spans="1:4" ht="16.5" thickBot="1">
      <c r="A244" s="147"/>
    </row>
    <row r="245" spans="1:4">
      <c r="A245" s="148" t="str">
        <f>CONCATENATE(B245,D245,C245)</f>
        <v>Agonimia tristicula-Agonimia lichen</v>
      </c>
      <c r="B245" s="149" t="s">
        <v>1838</v>
      </c>
      <c r="C245" s="149" t="s">
        <v>1839</v>
      </c>
      <c r="D245" s="150" t="s">
        <v>1840</v>
      </c>
    </row>
    <row r="246" spans="1:4">
      <c r="A246" s="151" t="str">
        <f t="shared" ref="A246:A309" si="4">CONCATENATE(B246,D246,C246)</f>
        <v>Agrimonia eupatoria -Common agrimony</v>
      </c>
      <c r="B246" s="152" t="s">
        <v>207</v>
      </c>
      <c r="C246" s="152" t="s">
        <v>1841</v>
      </c>
      <c r="D246" s="153" t="s">
        <v>1840</v>
      </c>
    </row>
    <row r="247" spans="1:4">
      <c r="A247" s="151" t="str">
        <f t="shared" si="4"/>
        <v>Agrostis -Bent grass</v>
      </c>
      <c r="B247" s="154" t="s">
        <v>526</v>
      </c>
      <c r="C247" s="154" t="s">
        <v>1842</v>
      </c>
      <c r="D247" s="153" t="s">
        <v>1840</v>
      </c>
    </row>
    <row r="248" spans="1:4">
      <c r="A248" s="151" t="str">
        <f t="shared" si="4"/>
        <v>Agrostis canina -Velvet bent</v>
      </c>
      <c r="B248" s="154" t="s">
        <v>202</v>
      </c>
      <c r="C248" s="154" t="s">
        <v>1843</v>
      </c>
      <c r="D248" s="153" t="s">
        <v>1840</v>
      </c>
    </row>
    <row r="249" spans="1:4" ht="25.5">
      <c r="A249" s="151" t="str">
        <f t="shared" si="4"/>
        <v>Agrostis capillaris -Common bent</v>
      </c>
      <c r="B249" s="154" t="s">
        <v>199</v>
      </c>
      <c r="C249" s="154" t="s">
        <v>1844</v>
      </c>
      <c r="D249" s="153" t="s">
        <v>1840</v>
      </c>
    </row>
    <row r="250" spans="1:4" ht="25.5">
      <c r="A250" s="151" t="str">
        <f t="shared" si="4"/>
        <v>Agrostis stolonifera -Creeping bent</v>
      </c>
      <c r="B250" s="154" t="s">
        <v>200</v>
      </c>
      <c r="C250" s="154" t="s">
        <v>1845</v>
      </c>
      <c r="D250" s="153" t="s">
        <v>1840</v>
      </c>
    </row>
    <row r="251" spans="1:4">
      <c r="A251" s="151" t="str">
        <f t="shared" si="4"/>
        <v>Aira praecox-Early hair grass</v>
      </c>
      <c r="B251" s="154" t="s">
        <v>1846</v>
      </c>
      <c r="C251" s="154" t="s">
        <v>1847</v>
      </c>
      <c r="D251" s="153" t="s">
        <v>1840</v>
      </c>
    </row>
    <row r="252" spans="1:4">
      <c r="A252" s="151" t="str">
        <f t="shared" si="4"/>
        <v>Ajuga reptans -Bugle</v>
      </c>
      <c r="B252" s="152" t="s">
        <v>196</v>
      </c>
      <c r="C252" s="152" t="s">
        <v>1848</v>
      </c>
      <c r="D252" s="153" t="s">
        <v>1840</v>
      </c>
    </row>
    <row r="253" spans="1:4">
      <c r="A253" s="151" t="str">
        <f t="shared" si="4"/>
        <v>Alnus glutinosa-Common alder</v>
      </c>
      <c r="B253" s="154" t="s">
        <v>1849</v>
      </c>
      <c r="C253" s="154" t="s">
        <v>1850</v>
      </c>
      <c r="D253" s="153" t="s">
        <v>1840</v>
      </c>
    </row>
    <row r="254" spans="1:4" ht="25.5">
      <c r="A254" s="151" t="str">
        <f t="shared" si="4"/>
        <v>Ammophila arenaria-Marram</v>
      </c>
      <c r="B254" s="154" t="s">
        <v>1851</v>
      </c>
      <c r="C254" s="154" t="s">
        <v>1852</v>
      </c>
      <c r="D254" s="153" t="s">
        <v>1840</v>
      </c>
    </row>
    <row r="255" spans="1:4">
      <c r="A255" s="151" t="str">
        <f t="shared" si="4"/>
        <v>Anacamptis pyramidalis-Pyramidal orchid</v>
      </c>
      <c r="B255" s="152" t="s">
        <v>1853</v>
      </c>
      <c r="C255" s="152" t="s">
        <v>1854</v>
      </c>
      <c r="D255" s="153" t="s">
        <v>1840</v>
      </c>
    </row>
    <row r="256" spans="1:4">
      <c r="A256" s="151" t="str">
        <f t="shared" si="4"/>
        <v>Anagallis arvensis -Scarlet pimpernel</v>
      </c>
      <c r="B256" s="152" t="s">
        <v>182</v>
      </c>
      <c r="C256" s="152" t="s">
        <v>1855</v>
      </c>
      <c r="D256" s="153" t="s">
        <v>1840</v>
      </c>
    </row>
    <row r="257" spans="1:4">
      <c r="A257" s="151" t="str">
        <f t="shared" si="4"/>
        <v>Anagallis tenella-Bog pimpernel</v>
      </c>
      <c r="B257" s="152" t="s">
        <v>1856</v>
      </c>
      <c r="C257" s="152" t="s">
        <v>1857</v>
      </c>
      <c r="D257" s="153" t="s">
        <v>1840</v>
      </c>
    </row>
    <row r="258" spans="1:4">
      <c r="A258" s="151" t="str">
        <f t="shared" si="4"/>
        <v>Angelica sylvestris -Wild angelica</v>
      </c>
      <c r="B258" s="152" t="s">
        <v>179</v>
      </c>
      <c r="C258" s="152" t="s">
        <v>1858</v>
      </c>
      <c r="D258" s="153" t="s">
        <v>1840</v>
      </c>
    </row>
    <row r="259" spans="1:4" ht="25.5">
      <c r="A259" s="151" t="str">
        <f t="shared" si="4"/>
        <v>Anthoxanthum odoratum -Sweet vernal grass</v>
      </c>
      <c r="B259" s="154" t="s">
        <v>177</v>
      </c>
      <c r="C259" s="154" t="s">
        <v>1859</v>
      </c>
      <c r="D259" s="153" t="s">
        <v>1840</v>
      </c>
    </row>
    <row r="260" spans="1:4">
      <c r="A260" s="151" t="str">
        <f t="shared" si="4"/>
        <v>Arenaria serpyllifolia -Thyme leaved sandwort</v>
      </c>
      <c r="B260" s="152" t="s">
        <v>167</v>
      </c>
      <c r="C260" s="152" t="s">
        <v>1860</v>
      </c>
      <c r="D260" s="153" t="s">
        <v>1840</v>
      </c>
    </row>
    <row r="261" spans="1:4" ht="25.5">
      <c r="A261" s="151" t="str">
        <f t="shared" si="4"/>
        <v>Arrhenatherum elatius-False oat-grass</v>
      </c>
      <c r="B261" s="154" t="s">
        <v>1861</v>
      </c>
      <c r="C261" s="154" t="s">
        <v>1862</v>
      </c>
      <c r="D261" s="153" t="s">
        <v>1840</v>
      </c>
    </row>
    <row r="262" spans="1:4">
      <c r="A262" s="151" t="str">
        <f t="shared" si="4"/>
        <v>Asperula cynanchica -Squinancy wort</v>
      </c>
      <c r="B262" s="152" t="s">
        <v>163</v>
      </c>
      <c r="C262" s="152" t="s">
        <v>1863</v>
      </c>
      <c r="D262" s="153" t="s">
        <v>1840</v>
      </c>
    </row>
    <row r="263" spans="1:4">
      <c r="A263" s="151" t="str">
        <f t="shared" si="4"/>
        <v>Aster novi-belgii subsp. novi-belgii-Confused michaelmas daisy</v>
      </c>
      <c r="B263" s="152" t="s">
        <v>1864</v>
      </c>
      <c r="C263" s="152" t="s">
        <v>1865</v>
      </c>
      <c r="D263" s="153" t="s">
        <v>1840</v>
      </c>
    </row>
    <row r="264" spans="1:4">
      <c r="A264" s="151" t="str">
        <f t="shared" si="4"/>
        <v>Astragalus danicus-Purple Milk-vetch</v>
      </c>
      <c r="B264" s="152" t="s">
        <v>1866</v>
      </c>
      <c r="C264" s="152" t="s">
        <v>1867</v>
      </c>
      <c r="D264" s="153" t="s">
        <v>1840</v>
      </c>
    </row>
    <row r="265" spans="1:4">
      <c r="A265" s="151" t="str">
        <f t="shared" si="4"/>
        <v>Atriplex-Orache/ saltbush</v>
      </c>
      <c r="B265" s="152" t="s">
        <v>1868</v>
      </c>
      <c r="C265" s="152" t="s">
        <v>1869</v>
      </c>
      <c r="D265" s="153" t="s">
        <v>1840</v>
      </c>
    </row>
    <row r="266" spans="1:4">
      <c r="A266" s="151" t="str">
        <f t="shared" si="4"/>
        <v>Bacidia bagliettoana-Dotted lichen</v>
      </c>
      <c r="B266" s="149" t="s">
        <v>1870</v>
      </c>
      <c r="C266" s="149" t="s">
        <v>1871</v>
      </c>
      <c r="D266" s="153" t="s">
        <v>1840</v>
      </c>
    </row>
    <row r="267" spans="1:4">
      <c r="A267" s="151" t="str">
        <f t="shared" si="4"/>
        <v>Bellis perennis -Daisy</v>
      </c>
      <c r="B267" s="152" t="s">
        <v>155</v>
      </c>
      <c r="C267" s="152" t="s">
        <v>1872</v>
      </c>
      <c r="D267" s="153" t="s">
        <v>1840</v>
      </c>
    </row>
    <row r="268" spans="1:4" ht="25.5">
      <c r="A268" s="151" t="str">
        <f t="shared" si="4"/>
        <v>Betula pubescens (g)-Downy birch</v>
      </c>
      <c r="B268" s="155" t="s">
        <v>618</v>
      </c>
      <c r="C268" s="155" t="s">
        <v>1873</v>
      </c>
      <c r="D268" s="153" t="s">
        <v>1840</v>
      </c>
    </row>
    <row r="269" spans="1:4">
      <c r="A269" s="151" t="str">
        <f t="shared" si="4"/>
        <v>Betula seedling-Birch</v>
      </c>
      <c r="B269" s="156" t="s">
        <v>518</v>
      </c>
      <c r="C269" s="156" t="s">
        <v>1874</v>
      </c>
      <c r="D269" s="153" t="s">
        <v>1840</v>
      </c>
    </row>
    <row r="270" spans="1:4">
      <c r="A270" s="151" t="str">
        <f t="shared" si="4"/>
        <v>Blackstonia perfoliata -Yellow-wort</v>
      </c>
      <c r="B270" s="157" t="s">
        <v>150</v>
      </c>
      <c r="C270" s="157" t="s">
        <v>1875</v>
      </c>
      <c r="D270" s="153" t="s">
        <v>1840</v>
      </c>
    </row>
    <row r="271" spans="1:4" ht="25.5">
      <c r="A271" s="151" t="str">
        <f t="shared" si="4"/>
        <v>Bolboschoenus maritimus-Sea club-rush</v>
      </c>
      <c r="B271" s="156" t="s">
        <v>1876</v>
      </c>
      <c r="C271" s="156" t="s">
        <v>1877</v>
      </c>
      <c r="D271" s="153" t="s">
        <v>1840</v>
      </c>
    </row>
    <row r="272" spans="1:4">
      <c r="A272" s="151" t="str">
        <f t="shared" si="4"/>
        <v>Botrychium lunaria -Common moonwort</v>
      </c>
      <c r="B272" s="157" t="s">
        <v>148</v>
      </c>
      <c r="C272" s="157" t="s">
        <v>1878</v>
      </c>
      <c r="D272" s="153" t="s">
        <v>1840</v>
      </c>
    </row>
    <row r="273" spans="1:4" ht="25.5">
      <c r="A273" s="151" t="str">
        <f t="shared" si="4"/>
        <v>Brachypodium sylvaticum -False brome</v>
      </c>
      <c r="B273" s="156" t="s">
        <v>146</v>
      </c>
      <c r="C273" s="156" t="s">
        <v>1879</v>
      </c>
      <c r="D273" s="153" t="s">
        <v>1840</v>
      </c>
    </row>
    <row r="274" spans="1:4">
      <c r="A274" s="151" t="str">
        <f t="shared" si="4"/>
        <v>Brachythecium -</v>
      </c>
      <c r="B274" s="157" t="s">
        <v>445</v>
      </c>
      <c r="C274" s="157"/>
      <c r="D274" s="153" t="s">
        <v>1840</v>
      </c>
    </row>
    <row r="275" spans="1:4">
      <c r="A275" s="151" t="str">
        <f t="shared" si="4"/>
        <v>Briza media -Quaking grass</v>
      </c>
      <c r="B275" s="156" t="s">
        <v>144</v>
      </c>
      <c r="C275" s="156" t="s">
        <v>1880</v>
      </c>
      <c r="D275" s="153" t="s">
        <v>1840</v>
      </c>
    </row>
    <row r="276" spans="1:4">
      <c r="A276" s="151" t="str">
        <f t="shared" si="4"/>
        <v>Bromus -Bromes</v>
      </c>
      <c r="B276" s="156" t="s">
        <v>382</v>
      </c>
      <c r="C276" s="156" t="s">
        <v>1881</v>
      </c>
      <c r="D276" s="153" t="s">
        <v>1840</v>
      </c>
    </row>
    <row r="277" spans="1:4" ht="38.25">
      <c r="A277" s="151" t="str">
        <f t="shared" si="4"/>
        <v>Bromus hordeaceus subsp. ferronii-Least soft brome</v>
      </c>
      <c r="B277" s="156" t="s">
        <v>1882</v>
      </c>
      <c r="C277" s="156" t="s">
        <v>1883</v>
      </c>
      <c r="D277" s="153" t="s">
        <v>1840</v>
      </c>
    </row>
    <row r="278" spans="1:4" ht="51">
      <c r="A278" s="151" t="str">
        <f t="shared" si="4"/>
        <v>Bromus hordeaceus subsp. hordeaceus -Common soft brome</v>
      </c>
      <c r="B278" s="156" t="s">
        <v>141</v>
      </c>
      <c r="C278" s="156" t="s">
        <v>1884</v>
      </c>
      <c r="D278" s="153" t="s">
        <v>1840</v>
      </c>
    </row>
    <row r="279" spans="1:4" ht="38.25">
      <c r="A279" s="151" t="str">
        <f t="shared" si="4"/>
        <v>Bromus hordeaceus subsp. thominei-Sand soft brome</v>
      </c>
      <c r="B279" s="156" t="s">
        <v>1885</v>
      </c>
      <c r="C279" s="156" t="s">
        <v>1886</v>
      </c>
      <c r="D279" s="153" t="s">
        <v>1840</v>
      </c>
    </row>
    <row r="280" spans="1:4">
      <c r="A280" s="151" t="str">
        <f t="shared" si="4"/>
        <v>Bryum -</v>
      </c>
      <c r="B280" s="157" t="s">
        <v>517</v>
      </c>
      <c r="C280" s="157"/>
      <c r="D280" s="153" t="s">
        <v>1840</v>
      </c>
    </row>
    <row r="281" spans="1:4">
      <c r="A281" s="151" t="str">
        <f t="shared" si="4"/>
        <v>Bryum capillare -Capillary thread-moss</v>
      </c>
      <c r="B281" s="158" t="s">
        <v>894</v>
      </c>
      <c r="C281" s="159" t="s">
        <v>1887</v>
      </c>
      <c r="D281" s="153" t="s">
        <v>1840</v>
      </c>
    </row>
    <row r="282" spans="1:4">
      <c r="A282" s="151" t="str">
        <f t="shared" si="4"/>
        <v>Bryum pseudotriquetrum -Common green bryum moss</v>
      </c>
      <c r="B282" s="152" t="s">
        <v>891</v>
      </c>
      <c r="C282" s="152" t="s">
        <v>1888</v>
      </c>
      <c r="D282" s="153" t="s">
        <v>1840</v>
      </c>
    </row>
    <row r="283" spans="1:4">
      <c r="A283" s="151" t="str">
        <f t="shared" si="4"/>
        <v>C. x crocosmiiflora-Montbretia</v>
      </c>
      <c r="B283" s="152" t="s">
        <v>1889</v>
      </c>
      <c r="C283" s="152" t="s">
        <v>1890</v>
      </c>
      <c r="D283" s="153" t="s">
        <v>1840</v>
      </c>
    </row>
    <row r="284" spans="1:4">
      <c r="A284" s="151" t="str">
        <f t="shared" si="4"/>
        <v>Cakile maritima-Sea rocket</v>
      </c>
      <c r="B284" s="152" t="s">
        <v>1891</v>
      </c>
      <c r="C284" s="152" t="s">
        <v>1892</v>
      </c>
      <c r="D284" s="153" t="s">
        <v>1840</v>
      </c>
    </row>
    <row r="285" spans="1:4" ht="25.5">
      <c r="A285" s="151" t="str">
        <f t="shared" si="4"/>
        <v>Calamagrostis epigejos -Wood small reed/</v>
      </c>
      <c r="B285" s="154" t="s">
        <v>135</v>
      </c>
      <c r="C285" s="154" t="s">
        <v>1893</v>
      </c>
      <c r="D285" s="153" t="s">
        <v>1840</v>
      </c>
    </row>
    <row r="286" spans="1:4">
      <c r="A286" s="151" t="str">
        <f t="shared" si="4"/>
        <v>Calliergonella cuspidata-Pointed Spear Moss</v>
      </c>
      <c r="B286" s="152" t="s">
        <v>1894</v>
      </c>
      <c r="C286" s="152" t="s">
        <v>1895</v>
      </c>
      <c r="D286" s="153" t="s">
        <v>1840</v>
      </c>
    </row>
    <row r="287" spans="1:4">
      <c r="A287" s="151" t="str">
        <f t="shared" si="4"/>
        <v>Campanula rotundifolia -Harebell</v>
      </c>
      <c r="B287" s="152" t="s">
        <v>128</v>
      </c>
      <c r="C287" s="152" t="s">
        <v>1896</v>
      </c>
      <c r="D287" s="153" t="s">
        <v>1840</v>
      </c>
    </row>
    <row r="288" spans="1:4">
      <c r="A288" s="151" t="str">
        <f t="shared" si="4"/>
        <v>Campylium stellatum-Yellow stary feather moss</v>
      </c>
      <c r="B288" s="152" t="s">
        <v>1897</v>
      </c>
      <c r="C288" s="152" t="s">
        <v>1898</v>
      </c>
      <c r="D288" s="153" t="s">
        <v>1840</v>
      </c>
    </row>
    <row r="289" spans="1:4">
      <c r="A289" s="151" t="str">
        <f t="shared" si="4"/>
        <v>Carex arenaria-Sand sedge</v>
      </c>
      <c r="B289" s="154" t="s">
        <v>1899</v>
      </c>
      <c r="C289" s="154" t="s">
        <v>1900</v>
      </c>
      <c r="D289" s="153" t="s">
        <v>1840</v>
      </c>
    </row>
    <row r="290" spans="1:4">
      <c r="A290" s="151" t="str">
        <f t="shared" si="4"/>
        <v>Carex distans-Distant sedge</v>
      </c>
      <c r="B290" s="154" t="s">
        <v>1901</v>
      </c>
      <c r="C290" s="154" t="s">
        <v>1902</v>
      </c>
      <c r="D290" s="153" t="s">
        <v>1840</v>
      </c>
    </row>
    <row r="291" spans="1:4">
      <c r="A291" s="151" t="str">
        <f t="shared" si="4"/>
        <v>Carex flacca-Glaucous</v>
      </c>
      <c r="B291" s="154" t="s">
        <v>1903</v>
      </c>
      <c r="C291" s="154" t="s">
        <v>1904</v>
      </c>
      <c r="D291" s="153" t="s">
        <v>1840</v>
      </c>
    </row>
    <row r="292" spans="1:4">
      <c r="A292" s="151" t="str">
        <f t="shared" si="4"/>
        <v>Carex hirta -Hairy sedge</v>
      </c>
      <c r="B292" s="154" t="s">
        <v>108</v>
      </c>
      <c r="C292" s="154" t="s">
        <v>1905</v>
      </c>
      <c r="D292" s="153" t="s">
        <v>1840</v>
      </c>
    </row>
    <row r="293" spans="1:4">
      <c r="A293" s="151" t="str">
        <f t="shared" si="4"/>
        <v>Carex nigra -Common sedge</v>
      </c>
      <c r="B293" s="154" t="s">
        <v>102</v>
      </c>
      <c r="C293" s="154" t="s">
        <v>1906</v>
      </c>
      <c r="D293" s="153" t="s">
        <v>1840</v>
      </c>
    </row>
    <row r="294" spans="1:4">
      <c r="A294" s="151" t="str">
        <f t="shared" si="4"/>
        <v>Carex panicea -Carnation sedge</v>
      </c>
      <c r="B294" s="154" t="s">
        <v>98</v>
      </c>
      <c r="C294" s="154" t="s">
        <v>1907</v>
      </c>
      <c r="D294" s="153" t="s">
        <v>1840</v>
      </c>
    </row>
    <row r="295" spans="1:4">
      <c r="A295" s="151" t="str">
        <f t="shared" si="4"/>
        <v>Carex seedling-</v>
      </c>
      <c r="B295" s="154" t="s">
        <v>559</v>
      </c>
      <c r="C295" s="154"/>
      <c r="D295" s="153" t="s">
        <v>1840</v>
      </c>
    </row>
    <row r="296" spans="1:4" ht="38.25">
      <c r="A296" s="151" t="str">
        <f t="shared" si="4"/>
        <v>Carex viridula subsp. oedocarpa -Common yellow sedge</v>
      </c>
      <c r="B296" s="154" t="s">
        <v>114</v>
      </c>
      <c r="C296" s="154" t="s">
        <v>1908</v>
      </c>
      <c r="D296" s="153" t="s">
        <v>1840</v>
      </c>
    </row>
    <row r="297" spans="1:4">
      <c r="A297" s="151" t="str">
        <f t="shared" si="4"/>
        <v>Carlina vulgaris -Carline thistle</v>
      </c>
      <c r="B297" s="152" t="s">
        <v>85</v>
      </c>
      <c r="C297" s="152" t="s">
        <v>1909</v>
      </c>
      <c r="D297" s="153" t="s">
        <v>1840</v>
      </c>
    </row>
    <row r="298" spans="1:4" ht="25.5">
      <c r="A298" s="151" t="str">
        <f t="shared" si="4"/>
        <v>Catapodium marinum-Sea fern grass</v>
      </c>
      <c r="B298" s="154" t="s">
        <v>1910</v>
      </c>
      <c r="C298" s="154" t="s">
        <v>1911</v>
      </c>
      <c r="D298" s="153" t="s">
        <v>1840</v>
      </c>
    </row>
    <row r="299" spans="1:4" ht="25.5">
      <c r="A299" s="151" t="str">
        <f t="shared" si="4"/>
        <v>Catapodium rigidum -Fern grass</v>
      </c>
      <c r="B299" s="154" t="s">
        <v>82</v>
      </c>
      <c r="C299" s="154" t="s">
        <v>1912</v>
      </c>
      <c r="D299" s="153" t="s">
        <v>1840</v>
      </c>
    </row>
    <row r="300" spans="1:4">
      <c r="A300" s="151" t="str">
        <f t="shared" si="4"/>
        <v>Centaurea nigra -Common knapweed</v>
      </c>
      <c r="B300" s="152" t="s">
        <v>80</v>
      </c>
      <c r="C300" s="152" t="s">
        <v>1913</v>
      </c>
      <c r="D300" s="153" t="s">
        <v>1840</v>
      </c>
    </row>
    <row r="301" spans="1:4">
      <c r="A301" s="151" t="str">
        <f t="shared" si="4"/>
        <v>Centaurium erythraea -Common centaury</v>
      </c>
      <c r="B301" s="152" t="s">
        <v>78</v>
      </c>
      <c r="C301" s="152" t="s">
        <v>1914</v>
      </c>
      <c r="D301" s="153" t="s">
        <v>1840</v>
      </c>
    </row>
    <row r="302" spans="1:4">
      <c r="A302" s="151" t="str">
        <f t="shared" si="4"/>
        <v>Cerastium -</v>
      </c>
      <c r="B302" s="152" t="s">
        <v>367</v>
      </c>
      <c r="C302" s="152"/>
      <c r="D302" s="153" t="s">
        <v>1840</v>
      </c>
    </row>
    <row r="303" spans="1:4">
      <c r="A303" s="151" t="str">
        <f t="shared" si="4"/>
        <v>Cerastium diffusum -Sea mouse ear</v>
      </c>
      <c r="B303" s="152" t="s">
        <v>74</v>
      </c>
      <c r="C303" s="152" t="s">
        <v>1915</v>
      </c>
      <c r="D303" s="153" t="s">
        <v>1840</v>
      </c>
    </row>
    <row r="304" spans="1:4">
      <c r="A304" s="151" t="str">
        <f t="shared" si="4"/>
        <v>Cerastium fontanum-Common mouse ear</v>
      </c>
      <c r="B304" s="152" t="s">
        <v>1916</v>
      </c>
      <c r="C304" s="152" t="s">
        <v>1917</v>
      </c>
      <c r="D304" s="153" t="s">
        <v>1840</v>
      </c>
    </row>
    <row r="305" spans="1:4">
      <c r="A305" s="151" t="str">
        <f t="shared" si="4"/>
        <v>Cerastium semidecandrum -Little mouse ear</v>
      </c>
      <c r="B305" s="152" t="s">
        <v>71</v>
      </c>
      <c r="C305" s="152" t="s">
        <v>1918</v>
      </c>
      <c r="D305" s="153" t="s">
        <v>1840</v>
      </c>
    </row>
    <row r="306" spans="1:4">
      <c r="A306" s="151" t="str">
        <f t="shared" si="4"/>
        <v>Chaerophyllum temulum -Rough chevril</v>
      </c>
      <c r="B306" s="152" t="s">
        <v>70</v>
      </c>
      <c r="C306" s="152" t="s">
        <v>1919</v>
      </c>
      <c r="D306" s="153" t="s">
        <v>1840</v>
      </c>
    </row>
    <row r="307" spans="1:4">
      <c r="A307" s="151" t="str">
        <f t="shared" si="4"/>
        <v xml:space="preserve">Chamerion angustifolium -Rosebay willowherb </v>
      </c>
      <c r="B307" s="152" t="s">
        <v>69</v>
      </c>
      <c r="C307" s="152" t="s">
        <v>1920</v>
      </c>
      <c r="D307" s="153" t="s">
        <v>1840</v>
      </c>
    </row>
    <row r="308" spans="1:4">
      <c r="A308" s="151" t="str">
        <f t="shared" si="4"/>
        <v>Cirsium arvense-Creeping thistle</v>
      </c>
      <c r="B308" s="152" t="s">
        <v>1921</v>
      </c>
      <c r="C308" s="152" t="s">
        <v>1922</v>
      </c>
      <c r="D308" s="153" t="s">
        <v>1840</v>
      </c>
    </row>
    <row r="309" spans="1:4">
      <c r="A309" s="151" t="str">
        <f t="shared" si="4"/>
        <v>Cirsium dissectum -Meadow thistle</v>
      </c>
      <c r="B309" s="152" t="s">
        <v>556</v>
      </c>
      <c r="C309" s="152" t="s">
        <v>1923</v>
      </c>
      <c r="D309" s="153" t="s">
        <v>1840</v>
      </c>
    </row>
    <row r="310" spans="1:4">
      <c r="A310" s="151" t="str">
        <f>CONCATENATE(B310,D310,C310)</f>
        <v>Cirsium palustre -Marsh thistle</v>
      </c>
      <c r="B310" s="152" t="s">
        <v>58</v>
      </c>
      <c r="C310" s="152" t="s">
        <v>1924</v>
      </c>
      <c r="D310" s="153" t="s">
        <v>1840</v>
      </c>
    </row>
    <row r="311" spans="1:4">
      <c r="A311" s="160" t="str">
        <f t="shared" ref="A311:A374" si="5">CONCATENATE(B311,D311,C311)</f>
        <v>Cirsium vulgare-Spear thistle</v>
      </c>
      <c r="B311" s="152" t="s">
        <v>1925</v>
      </c>
      <c r="C311" s="152" t="s">
        <v>1926</v>
      </c>
      <c r="D311" s="153" t="s">
        <v>1840</v>
      </c>
    </row>
    <row r="312" spans="1:4">
      <c r="A312" s="151" t="str">
        <f t="shared" si="5"/>
        <v>Cladonia -Cup lichen</v>
      </c>
      <c r="B312" s="149" t="s">
        <v>570</v>
      </c>
      <c r="C312" s="149" t="s">
        <v>1927</v>
      </c>
      <c r="D312" s="153" t="s">
        <v>1840</v>
      </c>
    </row>
    <row r="313" spans="1:4">
      <c r="A313" s="151" t="str">
        <f t="shared" si="5"/>
        <v>Cladonia pocillum-</v>
      </c>
      <c r="B313" s="149" t="s">
        <v>1928</v>
      </c>
      <c r="C313" s="149"/>
      <c r="D313" s="153" t="s">
        <v>1840</v>
      </c>
    </row>
    <row r="314" spans="1:4">
      <c r="A314" s="151" t="str">
        <f t="shared" si="5"/>
        <v>Cladonia rangiformis-</v>
      </c>
      <c r="B314" s="149" t="s">
        <v>1929</v>
      </c>
      <c r="C314" s="149"/>
      <c r="D314" s="153" t="s">
        <v>1840</v>
      </c>
    </row>
    <row r="315" spans="1:4">
      <c r="A315" s="151" t="str">
        <f t="shared" si="5"/>
        <v>Clematis vitalba -Traveller's joy</v>
      </c>
      <c r="B315" s="152" t="s">
        <v>56</v>
      </c>
      <c r="C315" s="152" t="s">
        <v>1930</v>
      </c>
      <c r="D315" s="153" t="s">
        <v>1840</v>
      </c>
    </row>
    <row r="316" spans="1:4" ht="25.5">
      <c r="A316" s="151" t="str">
        <f t="shared" si="5"/>
        <v>Crataegus monogyna (g)-Hawthorn</v>
      </c>
      <c r="B316" s="154" t="s">
        <v>614</v>
      </c>
      <c r="C316" s="154" t="s">
        <v>1931</v>
      </c>
      <c r="D316" s="153" t="s">
        <v>1840</v>
      </c>
    </row>
    <row r="317" spans="1:4">
      <c r="A317" s="151" t="str">
        <f t="shared" si="5"/>
        <v>Crepis biennis-Rough hawks' beard</v>
      </c>
      <c r="B317" s="152" t="s">
        <v>1932</v>
      </c>
      <c r="C317" s="152" t="s">
        <v>1933</v>
      </c>
      <c r="D317" s="153" t="s">
        <v>1840</v>
      </c>
    </row>
    <row r="318" spans="1:4">
      <c r="A318" s="151" t="str">
        <f t="shared" si="5"/>
        <v>Crepis capillaris-Smooth hawk's beard</v>
      </c>
      <c r="B318" s="152" t="s">
        <v>1934</v>
      </c>
      <c r="C318" s="152" t="s">
        <v>1935</v>
      </c>
      <c r="D318" s="153" t="s">
        <v>1840</v>
      </c>
    </row>
    <row r="319" spans="1:4">
      <c r="A319" s="151" t="str">
        <f t="shared" si="5"/>
        <v>Crepis vesicaria -Beaked hawk's beard</v>
      </c>
      <c r="B319" s="152" t="s">
        <v>1936</v>
      </c>
      <c r="C319" s="152" t="s">
        <v>1937</v>
      </c>
      <c r="D319" s="153" t="s">
        <v>1840</v>
      </c>
    </row>
    <row r="320" spans="1:4">
      <c r="A320" s="151" t="str">
        <f t="shared" si="5"/>
        <v xml:space="preserve">Cynoglossum officinale -Hound's tongue </v>
      </c>
      <c r="B320" s="152" t="s">
        <v>37</v>
      </c>
      <c r="C320" s="152" t="s">
        <v>1938</v>
      </c>
      <c r="D320" s="153" t="s">
        <v>1840</v>
      </c>
    </row>
    <row r="321" spans="1:4" ht="25.5">
      <c r="A321" s="151" t="str">
        <f t="shared" si="5"/>
        <v>Cynosurus cristatus -Cresed dog's tail</v>
      </c>
      <c r="B321" s="154" t="s">
        <v>36</v>
      </c>
      <c r="C321" s="154" t="s">
        <v>1939</v>
      </c>
      <c r="D321" s="153" t="s">
        <v>1840</v>
      </c>
    </row>
    <row r="322" spans="1:4" ht="25.5">
      <c r="A322" s="151" t="str">
        <f t="shared" si="5"/>
        <v>Dactylis glomerata-Cock's foot</v>
      </c>
      <c r="B322" s="154" t="s">
        <v>1940</v>
      </c>
      <c r="C322" s="154" t="s">
        <v>1941</v>
      </c>
      <c r="D322" s="153" t="s">
        <v>1840</v>
      </c>
    </row>
    <row r="323" spans="1:4">
      <c r="A323" s="151" t="str">
        <f t="shared" si="5"/>
        <v>Dactylorhiza incarnata subsp. coccinea-Early marsh orchid</v>
      </c>
      <c r="B323" s="152" t="s">
        <v>1942</v>
      </c>
      <c r="C323" s="152" t="s">
        <v>1943</v>
      </c>
      <c r="D323" s="153" t="s">
        <v>1840</v>
      </c>
    </row>
    <row r="324" spans="1:4">
      <c r="A324" s="151" t="str">
        <f t="shared" si="5"/>
        <v>Dactylorhiza praetermissa-Southern marsh orchid</v>
      </c>
      <c r="B324" s="152" t="s">
        <v>1944</v>
      </c>
      <c r="C324" s="152" t="s">
        <v>1945</v>
      </c>
      <c r="D324" s="153" t="s">
        <v>1840</v>
      </c>
    </row>
    <row r="325" spans="1:4" ht="25.5">
      <c r="A325" s="151" t="str">
        <f t="shared" si="5"/>
        <v>Danthonia decumbens -Heath grass</v>
      </c>
      <c r="B325" s="154" t="s">
        <v>1010</v>
      </c>
      <c r="C325" s="154" t="s">
        <v>1946</v>
      </c>
      <c r="D325" s="153" t="s">
        <v>1840</v>
      </c>
    </row>
    <row r="326" spans="1:4">
      <c r="A326" s="151" t="str">
        <f t="shared" si="5"/>
        <v>Diploschistes muscorum-</v>
      </c>
      <c r="B326" s="149" t="s">
        <v>1947</v>
      </c>
      <c r="C326" s="149"/>
      <c r="D326" s="153" t="s">
        <v>1840</v>
      </c>
    </row>
    <row r="327" spans="1:4">
      <c r="A327" s="151" t="str">
        <f t="shared" si="5"/>
        <v>Echium vulgare -Viper's bugloss</v>
      </c>
      <c r="B327" s="152" t="s">
        <v>16</v>
      </c>
      <c r="C327" s="152" t="s">
        <v>1948</v>
      </c>
      <c r="D327" s="153" t="s">
        <v>1840</v>
      </c>
    </row>
    <row r="328" spans="1:4" ht="25.5">
      <c r="A328" s="151" t="str">
        <f t="shared" si="5"/>
        <v>Elytrigia atherica-Sea couch</v>
      </c>
      <c r="B328" s="154" t="s">
        <v>1949</v>
      </c>
      <c r="C328" s="154" t="s">
        <v>1950</v>
      </c>
      <c r="D328" s="153" t="s">
        <v>1840</v>
      </c>
    </row>
    <row r="329" spans="1:4">
      <c r="A329" s="151" t="str">
        <f t="shared" si="5"/>
        <v>Elytrigia juncea-Sand couch</v>
      </c>
      <c r="B329" s="154" t="s">
        <v>1951</v>
      </c>
      <c r="C329" s="154" t="s">
        <v>1952</v>
      </c>
      <c r="D329" s="153" t="s">
        <v>1840</v>
      </c>
    </row>
    <row r="330" spans="1:4">
      <c r="A330" s="151" t="str">
        <f t="shared" si="5"/>
        <v>Epipactis palustris-Marsh helleborine</v>
      </c>
      <c r="B330" s="152" t="s">
        <v>1953</v>
      </c>
      <c r="C330" s="152" t="s">
        <v>1954</v>
      </c>
      <c r="D330" s="153" t="s">
        <v>1840</v>
      </c>
    </row>
    <row r="331" spans="1:4">
      <c r="A331" s="151" t="str">
        <f t="shared" si="5"/>
        <v>Equisetum arvense-Field horsetail</v>
      </c>
      <c r="B331" s="152" t="s">
        <v>1955</v>
      </c>
      <c r="C331" s="152" t="s">
        <v>1956</v>
      </c>
      <c r="D331" s="153" t="s">
        <v>1840</v>
      </c>
    </row>
    <row r="332" spans="1:4">
      <c r="A332" s="151" t="str">
        <f t="shared" si="5"/>
        <v>Equisetum palustre-Marsh horsetail</v>
      </c>
      <c r="B332" s="152" t="s">
        <v>1957</v>
      </c>
      <c r="C332" s="152" t="s">
        <v>1958</v>
      </c>
      <c r="D332" s="153" t="s">
        <v>1840</v>
      </c>
    </row>
    <row r="333" spans="1:4">
      <c r="A333" s="151" t="str">
        <f t="shared" si="5"/>
        <v>Equisetum variegatum-Variegated horsetail</v>
      </c>
      <c r="B333" s="152" t="s">
        <v>1959</v>
      </c>
      <c r="C333" s="152" t="s">
        <v>1960</v>
      </c>
      <c r="D333" s="153" t="s">
        <v>1840</v>
      </c>
    </row>
    <row r="334" spans="1:4">
      <c r="A334" s="151" t="str">
        <f t="shared" si="5"/>
        <v>Erigeron acer -Blue fleabane</v>
      </c>
      <c r="B334" s="152" t="s">
        <v>1311</v>
      </c>
      <c r="C334" s="152" t="s">
        <v>1961</v>
      </c>
      <c r="D334" s="153" t="s">
        <v>1840</v>
      </c>
    </row>
    <row r="335" spans="1:4">
      <c r="A335" s="151" t="str">
        <f t="shared" si="5"/>
        <v>Erodium cicutarium-Common stork's bill</v>
      </c>
      <c r="B335" s="152" t="s">
        <v>1962</v>
      </c>
      <c r="C335" s="152" t="s">
        <v>1963</v>
      </c>
      <c r="D335" s="153" t="s">
        <v>1840</v>
      </c>
    </row>
    <row r="336" spans="1:4">
      <c r="A336" s="151" t="str">
        <f t="shared" si="5"/>
        <v>Erodium lebelii-Sticky stork's bill</v>
      </c>
      <c r="B336" s="152" t="s">
        <v>1964</v>
      </c>
      <c r="C336" s="152" t="s">
        <v>1965</v>
      </c>
      <c r="D336" s="153" t="s">
        <v>1840</v>
      </c>
    </row>
    <row r="337" spans="1:4">
      <c r="A337" s="151" t="str">
        <f t="shared" si="5"/>
        <v>Erophila verna-Common whitlow grass</v>
      </c>
      <c r="B337" s="152" t="s">
        <v>1966</v>
      </c>
      <c r="C337" s="152" t="s">
        <v>1967</v>
      </c>
      <c r="D337" s="153" t="s">
        <v>1840</v>
      </c>
    </row>
    <row r="338" spans="1:4">
      <c r="A338" s="151" t="str">
        <f t="shared" si="5"/>
        <v>Eupatorium cannabinum -Hemp-agrimony</v>
      </c>
      <c r="B338" s="152" t="s">
        <v>1305</v>
      </c>
      <c r="C338" s="152" t="s">
        <v>1968</v>
      </c>
      <c r="D338" s="153" t="s">
        <v>1840</v>
      </c>
    </row>
    <row r="339" spans="1:4">
      <c r="A339" s="151" t="str">
        <f t="shared" si="5"/>
        <v>Euphorbia paralias-Sea spurge</v>
      </c>
      <c r="B339" s="152" t="s">
        <v>1969</v>
      </c>
      <c r="C339" s="152" t="s">
        <v>1970</v>
      </c>
      <c r="D339" s="153" t="s">
        <v>1840</v>
      </c>
    </row>
    <row r="340" spans="1:4">
      <c r="A340" s="151" t="str">
        <f t="shared" si="5"/>
        <v>Euphorbia portlandica-Portland spurge</v>
      </c>
      <c r="B340" s="152" t="s">
        <v>1971</v>
      </c>
      <c r="C340" s="152" t="s">
        <v>1972</v>
      </c>
      <c r="D340" s="153" t="s">
        <v>1840</v>
      </c>
    </row>
    <row r="341" spans="1:4">
      <c r="A341" s="151" t="str">
        <f t="shared" si="5"/>
        <v>Euphrasia -Eyebright</v>
      </c>
      <c r="B341" s="152" t="s">
        <v>256</v>
      </c>
      <c r="C341" s="152" t="s">
        <v>1973</v>
      </c>
      <c r="D341" s="153" t="s">
        <v>1840</v>
      </c>
    </row>
    <row r="342" spans="1:4" ht="25.5">
      <c r="A342" s="151" t="str">
        <f t="shared" si="5"/>
        <v>Festuca arundinacea -Tall fescue</v>
      </c>
      <c r="B342" s="154" t="s">
        <v>1302</v>
      </c>
      <c r="C342" s="154" t="s">
        <v>1974</v>
      </c>
      <c r="D342" s="153" t="s">
        <v>1840</v>
      </c>
    </row>
    <row r="343" spans="1:4">
      <c r="A343" s="151" t="str">
        <f t="shared" si="5"/>
        <v>Festuca ovina -Sheep's fescue</v>
      </c>
      <c r="B343" s="154" t="s">
        <v>1300</v>
      </c>
      <c r="C343" s="154" t="s">
        <v>1975</v>
      </c>
      <c r="D343" s="153" t="s">
        <v>1840</v>
      </c>
    </row>
    <row r="344" spans="1:4" ht="25.5">
      <c r="A344" s="151" t="str">
        <f t="shared" si="5"/>
        <v>Festuca pratensis -Meadow fescue</v>
      </c>
      <c r="B344" s="154" t="s">
        <v>1299</v>
      </c>
      <c r="C344" s="154" t="s">
        <v>1976</v>
      </c>
      <c r="D344" s="153" t="s">
        <v>1840</v>
      </c>
    </row>
    <row r="345" spans="1:4">
      <c r="A345" s="151" t="str">
        <f t="shared" si="5"/>
        <v>Festuca rubra-Red fescue</v>
      </c>
      <c r="B345" s="154" t="s">
        <v>1977</v>
      </c>
      <c r="C345" s="154" t="s">
        <v>1978</v>
      </c>
      <c r="D345" s="153" t="s">
        <v>1840</v>
      </c>
    </row>
    <row r="346" spans="1:4">
      <c r="A346" s="151" t="str">
        <f t="shared" si="5"/>
        <v>Filipendula ulmaria -Dropwort</v>
      </c>
      <c r="B346" s="152" t="s">
        <v>1294</v>
      </c>
      <c r="C346" s="152" t="s">
        <v>1979</v>
      </c>
      <c r="D346" s="153" t="s">
        <v>1840</v>
      </c>
    </row>
    <row r="347" spans="1:4">
      <c r="A347" s="151" t="str">
        <f t="shared" si="5"/>
        <v>Fragaria vesca -Wild strawberry</v>
      </c>
      <c r="B347" s="152" t="s">
        <v>1292</v>
      </c>
      <c r="C347" s="152" t="s">
        <v>1980</v>
      </c>
      <c r="D347" s="153" t="s">
        <v>1840</v>
      </c>
    </row>
    <row r="348" spans="1:4">
      <c r="A348" s="151" t="str">
        <f t="shared" si="5"/>
        <v>Fulgensia fulgens -</v>
      </c>
      <c r="B348" s="149" t="s">
        <v>1981</v>
      </c>
      <c r="C348" s="149"/>
      <c r="D348" s="153" t="s">
        <v>1840</v>
      </c>
    </row>
    <row r="349" spans="1:4">
      <c r="A349" s="151" t="str">
        <f t="shared" si="5"/>
        <v>Galium aparine -Cleavers/ stickywilly</v>
      </c>
      <c r="B349" s="152" t="s">
        <v>1285</v>
      </c>
      <c r="C349" s="152" t="s">
        <v>1982</v>
      </c>
      <c r="D349" s="153" t="s">
        <v>1840</v>
      </c>
    </row>
    <row r="350" spans="1:4">
      <c r="A350" s="151" t="str">
        <f t="shared" si="5"/>
        <v>Galium palustre -Marsh bedstraw</v>
      </c>
      <c r="B350" s="152" t="s">
        <v>1282</v>
      </c>
      <c r="C350" s="152" t="s">
        <v>1983</v>
      </c>
      <c r="D350" s="153" t="s">
        <v>1840</v>
      </c>
    </row>
    <row r="351" spans="1:4">
      <c r="A351" s="151" t="str">
        <f t="shared" si="5"/>
        <v>Galium uliginosum -Fen bedstraw</v>
      </c>
      <c r="B351" s="152" t="s">
        <v>1279</v>
      </c>
      <c r="C351" s="152" t="s">
        <v>1984</v>
      </c>
      <c r="D351" s="153" t="s">
        <v>1840</v>
      </c>
    </row>
    <row r="352" spans="1:4">
      <c r="A352" s="151" t="str">
        <f t="shared" si="5"/>
        <v>Galium verum-Lady's bedstraw</v>
      </c>
      <c r="B352" s="152" t="s">
        <v>1985</v>
      </c>
      <c r="C352" s="152" t="s">
        <v>1986</v>
      </c>
      <c r="D352" s="153" t="s">
        <v>1840</v>
      </c>
    </row>
    <row r="353" spans="1:4">
      <c r="A353" s="151" t="str">
        <f t="shared" si="5"/>
        <v>Gentianella anglica-Early gentian</v>
      </c>
      <c r="B353" s="152" t="s">
        <v>1987</v>
      </c>
      <c r="C353" s="152" t="s">
        <v>1988</v>
      </c>
      <c r="D353" s="153" t="s">
        <v>1840</v>
      </c>
    </row>
    <row r="354" spans="1:4">
      <c r="A354" s="151" t="str">
        <f t="shared" si="5"/>
        <v>Gentianella uliginosa-Dune gentian</v>
      </c>
      <c r="B354" s="152" t="s">
        <v>1989</v>
      </c>
      <c r="C354" s="152" t="s">
        <v>1990</v>
      </c>
      <c r="D354" s="153" t="s">
        <v>1840</v>
      </c>
    </row>
    <row r="355" spans="1:4">
      <c r="A355" s="151" t="str">
        <f t="shared" si="5"/>
        <v>Geranium dissectum -Cut-leaved crane's bill</v>
      </c>
      <c r="B355" s="152" t="s">
        <v>1272</v>
      </c>
      <c r="C355" s="152" t="s">
        <v>1991</v>
      </c>
      <c r="D355" s="153" t="s">
        <v>1840</v>
      </c>
    </row>
    <row r="356" spans="1:4">
      <c r="A356" s="151" t="str">
        <f t="shared" si="5"/>
        <v>Geranium molle -Dove's foot crane's bill</v>
      </c>
      <c r="B356" s="152" t="s">
        <v>1271</v>
      </c>
      <c r="C356" s="152" t="s">
        <v>1992</v>
      </c>
      <c r="D356" s="153" t="s">
        <v>1840</v>
      </c>
    </row>
    <row r="357" spans="1:4">
      <c r="A357" s="151" t="str">
        <f t="shared" si="5"/>
        <v>Glaux maritima-Sea-milkwort</v>
      </c>
      <c r="B357" s="152" t="s">
        <v>1993</v>
      </c>
      <c r="C357" s="152" t="s">
        <v>1994</v>
      </c>
      <c r="D357" s="153" t="s">
        <v>1840</v>
      </c>
    </row>
    <row r="358" spans="1:4">
      <c r="A358" s="151" t="str">
        <f t="shared" si="5"/>
        <v>Glechoma hederacea -Ground ivy</v>
      </c>
      <c r="B358" s="152" t="s">
        <v>1265</v>
      </c>
      <c r="C358" s="152" t="s">
        <v>1995</v>
      </c>
      <c r="D358" s="153" t="s">
        <v>1840</v>
      </c>
    </row>
    <row r="359" spans="1:4">
      <c r="A359" s="151" t="str">
        <f t="shared" si="5"/>
        <v>Hedera helix-Common ivy</v>
      </c>
      <c r="B359" s="152" t="s">
        <v>1996</v>
      </c>
      <c r="C359" s="152" t="s">
        <v>1997</v>
      </c>
      <c r="D359" s="153" t="s">
        <v>1840</v>
      </c>
    </row>
    <row r="360" spans="1:4" ht="25.5">
      <c r="A360" s="151" t="str">
        <f t="shared" si="5"/>
        <v>Hippophae rhamnoides-Sea buckthorn</v>
      </c>
      <c r="B360" s="154" t="s">
        <v>1998</v>
      </c>
      <c r="C360" s="154" t="s">
        <v>1999</v>
      </c>
      <c r="D360" s="153" t="s">
        <v>1840</v>
      </c>
    </row>
    <row r="361" spans="1:4">
      <c r="A361" s="151" t="str">
        <f t="shared" si="5"/>
        <v>Holcus lanatus -Yorkshire fog</v>
      </c>
      <c r="B361" s="154" t="s">
        <v>1251</v>
      </c>
      <c r="C361" s="154" t="s">
        <v>2000</v>
      </c>
      <c r="D361" s="153" t="s">
        <v>1840</v>
      </c>
    </row>
    <row r="362" spans="1:4">
      <c r="A362" s="151" t="str">
        <f t="shared" si="5"/>
        <v>Homalothecium lutescens -Yellow feather moss</v>
      </c>
      <c r="B362" s="152" t="s">
        <v>889</v>
      </c>
      <c r="C362" s="152" t="s">
        <v>2001</v>
      </c>
      <c r="D362" s="153" t="s">
        <v>1840</v>
      </c>
    </row>
    <row r="363" spans="1:4">
      <c r="A363" s="151" t="str">
        <f t="shared" si="5"/>
        <v>Honckenya peploides-Sea sandwort</v>
      </c>
      <c r="B363" s="152" t="s">
        <v>2002</v>
      </c>
      <c r="C363" s="152" t="s">
        <v>2003</v>
      </c>
      <c r="D363" s="153" t="s">
        <v>1840</v>
      </c>
    </row>
    <row r="364" spans="1:4">
      <c r="A364" s="151" t="str">
        <f t="shared" si="5"/>
        <v xml:space="preserve">Hydrocotyle vulgaris-Marsh Pennywort </v>
      </c>
      <c r="B364" s="161" t="s">
        <v>2004</v>
      </c>
      <c r="C364" s="161" t="s">
        <v>2005</v>
      </c>
      <c r="D364" s="153" t="s">
        <v>1840</v>
      </c>
    </row>
    <row r="365" spans="1:4">
      <c r="A365" s="151" t="str">
        <f t="shared" si="5"/>
        <v>Hypericum perforatum -St John's wort</v>
      </c>
      <c r="B365" s="152" t="s">
        <v>1239</v>
      </c>
      <c r="C365" s="152" t="s">
        <v>2006</v>
      </c>
      <c r="D365" s="153" t="s">
        <v>1840</v>
      </c>
    </row>
    <row r="366" spans="1:4">
      <c r="A366" s="151" t="str">
        <f t="shared" si="5"/>
        <v>Hypericum tetrapterum -St Peter's wort</v>
      </c>
      <c r="B366" s="152" t="s">
        <v>1237</v>
      </c>
      <c r="C366" s="152" t="s">
        <v>2007</v>
      </c>
      <c r="D366" s="153" t="s">
        <v>1840</v>
      </c>
    </row>
    <row r="367" spans="1:4">
      <c r="A367" s="151" t="str">
        <f t="shared" si="5"/>
        <v>Hypnum -</v>
      </c>
      <c r="B367" s="152" t="s">
        <v>503</v>
      </c>
      <c r="C367" s="152"/>
      <c r="D367" s="153" t="s">
        <v>1840</v>
      </c>
    </row>
    <row r="368" spans="1:4">
      <c r="A368" s="151" t="str">
        <f t="shared" si="5"/>
        <v>Hypnum cupressiforme-Cypress-leaved plait-moss</v>
      </c>
      <c r="B368" s="152" t="s">
        <v>2008</v>
      </c>
      <c r="C368" s="152" t="s">
        <v>2009</v>
      </c>
      <c r="D368" s="153" t="s">
        <v>1840</v>
      </c>
    </row>
    <row r="369" spans="1:4">
      <c r="A369" s="151" t="str">
        <f t="shared" si="5"/>
        <v>Hypnum jutlandicum -Heath plait-moss</v>
      </c>
      <c r="B369" s="152" t="s">
        <v>569</v>
      </c>
      <c r="C369" s="152" t="s">
        <v>2010</v>
      </c>
      <c r="D369" s="153" t="s">
        <v>1840</v>
      </c>
    </row>
    <row r="370" spans="1:4">
      <c r="A370" s="151" t="str">
        <f t="shared" si="5"/>
        <v>Hypnum lacunosum var. lacunosum -Great plait-moss</v>
      </c>
      <c r="B370" s="152" t="s">
        <v>2011</v>
      </c>
      <c r="C370" s="152" t="s">
        <v>2012</v>
      </c>
      <c r="D370" s="153" t="s">
        <v>1840</v>
      </c>
    </row>
    <row r="371" spans="1:4">
      <c r="A371" s="151" t="str">
        <f t="shared" si="5"/>
        <v>Hypochaeris radicata-Cat's ear</v>
      </c>
      <c r="B371" s="152" t="s">
        <v>2013</v>
      </c>
      <c r="C371" s="152" t="s">
        <v>2014</v>
      </c>
      <c r="D371" s="153" t="s">
        <v>1840</v>
      </c>
    </row>
    <row r="372" spans="1:4">
      <c r="A372" s="151" t="str">
        <f t="shared" si="5"/>
        <v>Iris foetidissima-Stinking iris</v>
      </c>
      <c r="B372" s="152" t="s">
        <v>2015</v>
      </c>
      <c r="C372" s="152" t="s">
        <v>2016</v>
      </c>
      <c r="D372" s="153" t="s">
        <v>1840</v>
      </c>
    </row>
    <row r="373" spans="1:4">
      <c r="A373" s="151" t="str">
        <f t="shared" si="5"/>
        <v>Isolepis cernua -Slender club-rush</v>
      </c>
      <c r="B373" s="154" t="s">
        <v>1025</v>
      </c>
      <c r="C373" s="154" t="s">
        <v>2017</v>
      </c>
      <c r="D373" s="153" t="s">
        <v>1840</v>
      </c>
    </row>
    <row r="374" spans="1:4">
      <c r="A374" s="151" t="str">
        <f t="shared" si="5"/>
        <v>Juncus acutus -Sharp rush</v>
      </c>
      <c r="B374" s="154" t="s">
        <v>1230</v>
      </c>
      <c r="C374" s="154" t="s">
        <v>2018</v>
      </c>
      <c r="D374" s="153" t="s">
        <v>1840</v>
      </c>
    </row>
    <row r="375" spans="1:4" ht="25.5">
      <c r="A375" s="151" t="str">
        <f t="shared" ref="A375:A438" si="6">CONCATENATE(B375,D375,C375)</f>
        <v>Juncus articulatus -Jointed rush</v>
      </c>
      <c r="B375" s="154" t="s">
        <v>1229</v>
      </c>
      <c r="C375" s="154" t="s">
        <v>2019</v>
      </c>
      <c r="D375" s="153" t="s">
        <v>1840</v>
      </c>
    </row>
    <row r="376" spans="1:4">
      <c r="A376" s="151" t="str">
        <f t="shared" si="6"/>
        <v>Juncus bufonius -Toad rush</v>
      </c>
      <c r="B376" s="154" t="s">
        <v>1228</v>
      </c>
      <c r="C376" s="154" t="s">
        <v>2020</v>
      </c>
      <c r="D376" s="153" t="s">
        <v>1840</v>
      </c>
    </row>
    <row r="377" spans="1:4">
      <c r="A377" s="151" t="str">
        <f t="shared" si="6"/>
        <v>Juncus effusus-Soft rush</v>
      </c>
      <c r="B377" s="154" t="s">
        <v>2021</v>
      </c>
      <c r="C377" s="154" t="s">
        <v>2022</v>
      </c>
      <c r="D377" s="153" t="s">
        <v>1840</v>
      </c>
    </row>
    <row r="378" spans="1:4" ht="25.5">
      <c r="A378" s="151" t="str">
        <f t="shared" si="6"/>
        <v>Juncus maritimus-Sea rush</v>
      </c>
      <c r="B378" s="154" t="s">
        <v>2023</v>
      </c>
      <c r="C378" s="154" t="s">
        <v>2024</v>
      </c>
      <c r="D378" s="153" t="s">
        <v>1840</v>
      </c>
    </row>
    <row r="379" spans="1:4">
      <c r="A379" s="151" t="str">
        <f t="shared" si="6"/>
        <v>Kindbergia praelonga -Common feather moss</v>
      </c>
      <c r="B379" s="152" t="s">
        <v>851</v>
      </c>
      <c r="C379" s="152" t="s">
        <v>2025</v>
      </c>
      <c r="D379" s="153" t="s">
        <v>1840</v>
      </c>
    </row>
    <row r="380" spans="1:4">
      <c r="A380" s="151" t="str">
        <f t="shared" si="6"/>
        <v>Lactuca serriola-Prickly lettuce</v>
      </c>
      <c r="B380" s="152" t="s">
        <v>2026</v>
      </c>
      <c r="C380" s="152" t="s">
        <v>2027</v>
      </c>
      <c r="D380" s="153" t="s">
        <v>1840</v>
      </c>
    </row>
    <row r="381" spans="1:4">
      <c r="A381" s="151" t="str">
        <f t="shared" si="6"/>
        <v>Laurus nobilis-Bay tree</v>
      </c>
      <c r="B381" s="154" t="s">
        <v>2028</v>
      </c>
      <c r="C381" s="154" t="s">
        <v>2029</v>
      </c>
      <c r="D381" s="153" t="s">
        <v>1840</v>
      </c>
    </row>
    <row r="382" spans="1:4">
      <c r="A382" s="151" t="str">
        <f t="shared" si="6"/>
        <v>Leontodon autumnalis -Autumn hawkbit</v>
      </c>
      <c r="B382" s="152" t="s">
        <v>1207</v>
      </c>
      <c r="C382" s="152" t="s">
        <v>2030</v>
      </c>
      <c r="D382" s="153" t="s">
        <v>1840</v>
      </c>
    </row>
    <row r="383" spans="1:4">
      <c r="A383" s="151" t="str">
        <f t="shared" si="6"/>
        <v>Leontodon hispidus -Rough hawkbit</v>
      </c>
      <c r="B383" s="152" t="s">
        <v>1206</v>
      </c>
      <c r="C383" s="152" t="s">
        <v>2031</v>
      </c>
      <c r="D383" s="153" t="s">
        <v>1840</v>
      </c>
    </row>
    <row r="384" spans="1:4">
      <c r="A384" s="151" t="str">
        <f t="shared" si="6"/>
        <v>Leontodon saxatilis -Lesser hawkbit</v>
      </c>
      <c r="B384" s="152" t="s">
        <v>1205</v>
      </c>
      <c r="C384" s="152" t="s">
        <v>2032</v>
      </c>
      <c r="D384" s="153" t="s">
        <v>1840</v>
      </c>
    </row>
    <row r="385" spans="1:4">
      <c r="A385" s="151" t="str">
        <f t="shared" si="6"/>
        <v>Leptogium gelatinosum-Gelantinous skin lichen</v>
      </c>
      <c r="B385" s="149" t="s">
        <v>2033</v>
      </c>
      <c r="C385" s="149" t="s">
        <v>2034</v>
      </c>
      <c r="D385" s="153" t="s">
        <v>1840</v>
      </c>
    </row>
    <row r="386" spans="1:4" ht="25.5">
      <c r="A386" s="151" t="str">
        <f t="shared" si="6"/>
        <v>Leymus arenarius-Lyme-grass</v>
      </c>
      <c r="B386" s="154" t="s">
        <v>2035</v>
      </c>
      <c r="C386" s="154" t="s">
        <v>2036</v>
      </c>
      <c r="D386" s="153" t="s">
        <v>1840</v>
      </c>
    </row>
    <row r="387" spans="1:4" ht="25.5">
      <c r="A387" s="151" t="str">
        <f t="shared" si="6"/>
        <v>Ligustrum vulgare (g)-Wild privet</v>
      </c>
      <c r="B387" s="154" t="s">
        <v>497</v>
      </c>
      <c r="C387" s="154" t="s">
        <v>2037</v>
      </c>
      <c r="D387" s="153" t="s">
        <v>1840</v>
      </c>
    </row>
    <row r="388" spans="1:4">
      <c r="A388" s="151" t="str">
        <f t="shared" si="6"/>
        <v>Linaria arenaria-Sand toadflax</v>
      </c>
      <c r="B388" s="152" t="s">
        <v>2038</v>
      </c>
      <c r="C388" s="152" t="s">
        <v>2039</v>
      </c>
      <c r="D388" s="153" t="s">
        <v>1840</v>
      </c>
    </row>
    <row r="389" spans="1:4">
      <c r="A389" s="151" t="str">
        <f t="shared" si="6"/>
        <v>Linum catharticum -Fairy flax</v>
      </c>
      <c r="B389" s="152" t="s">
        <v>1201</v>
      </c>
      <c r="C389" s="152" t="s">
        <v>2040</v>
      </c>
      <c r="D389" s="153" t="s">
        <v>1840</v>
      </c>
    </row>
    <row r="390" spans="1:4">
      <c r="A390" s="151" t="str">
        <f t="shared" si="6"/>
        <v>Liparis loeselii-Fen orchid</v>
      </c>
      <c r="B390" s="152" t="s">
        <v>2041</v>
      </c>
      <c r="C390" s="152" t="s">
        <v>2042</v>
      </c>
      <c r="D390" s="153" t="s">
        <v>1840</v>
      </c>
    </row>
    <row r="391" spans="1:4">
      <c r="A391" s="151" t="str">
        <f t="shared" si="6"/>
        <v>Listera ovata -Common twayblade</v>
      </c>
      <c r="B391" s="152" t="s">
        <v>1199</v>
      </c>
      <c r="C391" s="152" t="s">
        <v>2043</v>
      </c>
      <c r="D391" s="153" t="s">
        <v>1840</v>
      </c>
    </row>
    <row r="392" spans="1:4" ht="25.5">
      <c r="A392" s="151" t="str">
        <f t="shared" si="6"/>
        <v>Lolium perenna-Perennial rye grass</v>
      </c>
      <c r="B392" s="154" t="s">
        <v>2044</v>
      </c>
      <c r="C392" s="154" t="s">
        <v>2045</v>
      </c>
      <c r="D392" s="153" t="s">
        <v>1840</v>
      </c>
    </row>
    <row r="393" spans="1:4">
      <c r="A393" s="151" t="str">
        <f t="shared" si="6"/>
        <v>Lotus angustissimus-Slender bird's foot trefoil</v>
      </c>
      <c r="B393" s="152" t="s">
        <v>2046</v>
      </c>
      <c r="C393" s="152" t="s">
        <v>2047</v>
      </c>
      <c r="D393" s="153" t="s">
        <v>1840</v>
      </c>
    </row>
    <row r="394" spans="1:4">
      <c r="A394" s="151" t="str">
        <f t="shared" si="6"/>
        <v>Lotus corniculatus-Bird's foot trefoil</v>
      </c>
      <c r="B394" s="152" t="s">
        <v>2048</v>
      </c>
      <c r="C394" s="152" t="s">
        <v>2049</v>
      </c>
      <c r="D394" s="153" t="s">
        <v>1840</v>
      </c>
    </row>
    <row r="395" spans="1:4">
      <c r="A395" s="151" t="str">
        <f t="shared" si="6"/>
        <v>Lotus pedunculatus -Greater bird's-foot trefoil</v>
      </c>
      <c r="B395" s="152" t="s">
        <v>1191</v>
      </c>
      <c r="C395" s="152" t="s">
        <v>2050</v>
      </c>
      <c r="D395" s="153" t="s">
        <v>1840</v>
      </c>
    </row>
    <row r="396" spans="1:4" ht="25.5">
      <c r="A396" s="151" t="str">
        <f t="shared" si="6"/>
        <v>Luzula campestris-Field wood rush</v>
      </c>
      <c r="B396" s="154" t="s">
        <v>2051</v>
      </c>
      <c r="C396" s="154" t="s">
        <v>2052</v>
      </c>
      <c r="D396" s="153" t="s">
        <v>1840</v>
      </c>
    </row>
    <row r="397" spans="1:4">
      <c r="A397" s="151" t="str">
        <f t="shared" si="6"/>
        <v>Marrubium vulgare-White horehound</v>
      </c>
      <c r="B397" s="152" t="s">
        <v>2053</v>
      </c>
      <c r="C397" s="152" t="s">
        <v>2054</v>
      </c>
      <c r="D397" s="153" t="s">
        <v>1840</v>
      </c>
    </row>
    <row r="398" spans="1:4">
      <c r="A398" s="151" t="str">
        <f t="shared" si="6"/>
        <v>matthiola sinuata-Sea stock</v>
      </c>
      <c r="B398" s="152" t="s">
        <v>2055</v>
      </c>
      <c r="C398" s="152" t="s">
        <v>2056</v>
      </c>
      <c r="D398" s="153" t="s">
        <v>1840</v>
      </c>
    </row>
    <row r="399" spans="1:4">
      <c r="A399" s="151" t="str">
        <f t="shared" si="6"/>
        <v>Medicago lupulina -Black medick</v>
      </c>
      <c r="B399" s="152" t="s">
        <v>1173</v>
      </c>
      <c r="C399" s="152" t="s">
        <v>2057</v>
      </c>
      <c r="D399" s="153" t="s">
        <v>1840</v>
      </c>
    </row>
    <row r="400" spans="1:4">
      <c r="A400" s="151" t="str">
        <f t="shared" si="6"/>
        <v>Medicago polymorpha-Burclover</v>
      </c>
      <c r="B400" s="152" t="s">
        <v>2058</v>
      </c>
      <c r="C400" s="152" t="s">
        <v>2059</v>
      </c>
      <c r="D400" s="153" t="s">
        <v>1840</v>
      </c>
    </row>
    <row r="401" spans="1:4">
      <c r="A401" s="151" t="str">
        <f t="shared" si="6"/>
        <v>Melilotus officinalis-Ribbed melilot</v>
      </c>
      <c r="B401" s="152" t="s">
        <v>2060</v>
      </c>
      <c r="C401" s="152" t="s">
        <v>2061</v>
      </c>
      <c r="D401" s="153" t="s">
        <v>1840</v>
      </c>
    </row>
    <row r="402" spans="1:4">
      <c r="A402" s="151" t="str">
        <f t="shared" si="6"/>
        <v>Mentha aquatica-Watermint</v>
      </c>
      <c r="B402" s="161" t="s">
        <v>2062</v>
      </c>
      <c r="C402" s="161" t="s">
        <v>2063</v>
      </c>
      <c r="D402" s="153" t="s">
        <v>1840</v>
      </c>
    </row>
    <row r="403" spans="1:4">
      <c r="A403" s="151" t="str">
        <f t="shared" si="6"/>
        <v>Myosotis ramosissima -Early forget-me-not</v>
      </c>
      <c r="B403" s="152" t="s">
        <v>1155</v>
      </c>
      <c r="C403" s="152" t="s">
        <v>2064</v>
      </c>
      <c r="D403" s="153" t="s">
        <v>1840</v>
      </c>
    </row>
    <row r="404" spans="1:4">
      <c r="A404" s="151" t="str">
        <f t="shared" si="6"/>
        <v>Odontites vernus -Red bartsia</v>
      </c>
      <c r="B404" s="152" t="s">
        <v>1147</v>
      </c>
      <c r="C404" s="152" t="s">
        <v>2065</v>
      </c>
      <c r="D404" s="153" t="s">
        <v>1840</v>
      </c>
    </row>
    <row r="405" spans="1:4">
      <c r="A405" s="151" t="str">
        <f t="shared" si="6"/>
        <v>Oenanthe lachenalii -Parsley water-dropwort</v>
      </c>
      <c r="B405" s="152" t="s">
        <v>2066</v>
      </c>
      <c r="C405" s="152" t="s">
        <v>2067</v>
      </c>
      <c r="D405" s="153" t="s">
        <v>1840</v>
      </c>
    </row>
    <row r="406" spans="1:4">
      <c r="A406" s="151" t="str">
        <f t="shared" si="6"/>
        <v>Oenothera-</v>
      </c>
      <c r="B406" s="152" t="s">
        <v>2068</v>
      </c>
      <c r="C406" s="152"/>
      <c r="D406" s="153" t="s">
        <v>1840</v>
      </c>
    </row>
    <row r="407" spans="1:4">
      <c r="A407" s="151" t="str">
        <f t="shared" si="6"/>
        <v>Oenothera biennis-Common evening primrose</v>
      </c>
      <c r="B407" s="152" t="s">
        <v>2069</v>
      </c>
      <c r="C407" s="152" t="s">
        <v>2070</v>
      </c>
      <c r="D407" s="153" t="s">
        <v>1840</v>
      </c>
    </row>
    <row r="408" spans="1:4">
      <c r="A408" s="151" t="str">
        <f t="shared" si="6"/>
        <v>Oenothera erythrosepala-</v>
      </c>
      <c r="B408" s="152" t="s">
        <v>2071</v>
      </c>
      <c r="C408" s="152"/>
      <c r="D408" s="153" t="s">
        <v>1840</v>
      </c>
    </row>
    <row r="409" spans="1:4">
      <c r="A409" s="151" t="str">
        <f t="shared" si="6"/>
        <v>Oenothera glazioviana-Large flowered evening primrose</v>
      </c>
      <c r="B409" s="152" t="s">
        <v>2072</v>
      </c>
      <c r="C409" s="152" t="s">
        <v>2073</v>
      </c>
      <c r="D409" s="153" t="s">
        <v>1840</v>
      </c>
    </row>
    <row r="410" spans="1:4">
      <c r="A410" s="151" t="str">
        <f t="shared" si="6"/>
        <v>Ononis repens-Restharrow</v>
      </c>
      <c r="B410" s="152" t="s">
        <v>2074</v>
      </c>
      <c r="C410" s="152" t="s">
        <v>2075</v>
      </c>
      <c r="D410" s="153" t="s">
        <v>1840</v>
      </c>
    </row>
    <row r="411" spans="1:4">
      <c r="A411" s="151" t="str">
        <f t="shared" si="6"/>
        <v>Ophioglossum vulgatum -Adder's tongue</v>
      </c>
      <c r="B411" s="152" t="s">
        <v>1144</v>
      </c>
      <c r="C411" s="152" t="s">
        <v>2076</v>
      </c>
      <c r="D411" s="153" t="s">
        <v>1840</v>
      </c>
    </row>
    <row r="412" spans="1:4">
      <c r="A412" s="151" t="str">
        <f t="shared" si="6"/>
        <v>Parentucellia viscosa -Yellow bartsia</v>
      </c>
      <c r="B412" s="152" t="s">
        <v>492</v>
      </c>
      <c r="C412" s="152" t="s">
        <v>2077</v>
      </c>
      <c r="D412" s="153" t="s">
        <v>1840</v>
      </c>
    </row>
    <row r="413" spans="1:4">
      <c r="A413" s="151" t="str">
        <f t="shared" si="6"/>
        <v>Peltigera-Dog lichens</v>
      </c>
      <c r="B413" s="149" t="s">
        <v>2078</v>
      </c>
      <c r="C413" s="149" t="s">
        <v>2079</v>
      </c>
      <c r="D413" s="153" t="s">
        <v>1840</v>
      </c>
    </row>
    <row r="414" spans="1:4">
      <c r="A414" s="151" t="str">
        <f t="shared" si="6"/>
        <v>Peltigera rufescens-</v>
      </c>
      <c r="B414" s="149" t="s">
        <v>2080</v>
      </c>
      <c r="C414" s="149"/>
      <c r="D414" s="153" t="s">
        <v>1840</v>
      </c>
    </row>
    <row r="415" spans="1:4">
      <c r="A415" s="151" t="str">
        <f t="shared" si="6"/>
        <v>Petalophyllum ralfsii -Petalwort</v>
      </c>
      <c r="B415" s="152" t="s">
        <v>2081</v>
      </c>
      <c r="C415" s="152" t="s">
        <v>2082</v>
      </c>
      <c r="D415" s="153" t="s">
        <v>1840</v>
      </c>
    </row>
    <row r="416" spans="1:4" ht="25.5">
      <c r="A416" s="151" t="str">
        <f t="shared" si="6"/>
        <v>Phleum arenarium-Sand cat's tail</v>
      </c>
      <c r="B416" s="154" t="s">
        <v>2083</v>
      </c>
      <c r="C416" s="154" t="s">
        <v>2084</v>
      </c>
      <c r="D416" s="153" t="s">
        <v>1840</v>
      </c>
    </row>
    <row r="417" spans="1:4">
      <c r="A417" s="151" t="str">
        <f t="shared" si="6"/>
        <v>Pilosella officinarum-Mouse-ear hawkweed</v>
      </c>
      <c r="B417" s="152" t="s">
        <v>2085</v>
      </c>
      <c r="C417" s="152" t="s">
        <v>2086</v>
      </c>
      <c r="D417" s="153" t="s">
        <v>1840</v>
      </c>
    </row>
    <row r="418" spans="1:4">
      <c r="A418" s="151" t="str">
        <f t="shared" si="6"/>
        <v>Placidium pilosellum-</v>
      </c>
      <c r="B418" s="149" t="s">
        <v>2087</v>
      </c>
      <c r="C418" s="149"/>
      <c r="D418" s="153" t="s">
        <v>1840</v>
      </c>
    </row>
    <row r="419" spans="1:4">
      <c r="A419" s="151" t="str">
        <f t="shared" si="6"/>
        <v>Plantago coronopus-Buck's-horn plantain</v>
      </c>
      <c r="B419" s="152" t="s">
        <v>2088</v>
      </c>
      <c r="C419" s="152" t="s">
        <v>2089</v>
      </c>
      <c r="D419" s="153" t="s">
        <v>1840</v>
      </c>
    </row>
    <row r="420" spans="1:4">
      <c r="A420" s="151" t="str">
        <f t="shared" si="6"/>
        <v>Plantago lanceolata-Ribwort plantain</v>
      </c>
      <c r="B420" s="152" t="s">
        <v>2090</v>
      </c>
      <c r="C420" s="152" t="s">
        <v>2091</v>
      </c>
      <c r="D420" s="153" t="s">
        <v>1840</v>
      </c>
    </row>
    <row r="421" spans="1:4" ht="15.75" thickBot="1">
      <c r="A421" s="162" t="str">
        <f t="shared" si="6"/>
        <v>Poa -Meadow grass</v>
      </c>
      <c r="B421" s="154" t="s">
        <v>550</v>
      </c>
      <c r="C421" s="154" t="s">
        <v>2092</v>
      </c>
      <c r="D421" s="163" t="s">
        <v>1840</v>
      </c>
    </row>
    <row r="422" spans="1:4" ht="26.25" thickBot="1">
      <c r="A422" s="162" t="str">
        <f t="shared" si="6"/>
        <v>Poa annua -Annual meadow grass</v>
      </c>
      <c r="B422" s="154" t="s">
        <v>1119</v>
      </c>
      <c r="C422" s="154" t="s">
        <v>2093</v>
      </c>
      <c r="D422" s="163" t="s">
        <v>1840</v>
      </c>
    </row>
    <row r="423" spans="1:4" ht="26.25" thickBot="1">
      <c r="A423" s="162" t="str">
        <f t="shared" si="6"/>
        <v>Poa bulbosa -Bulbous meadow grass</v>
      </c>
      <c r="B423" s="154" t="s">
        <v>2094</v>
      </c>
      <c r="C423" s="154" t="s">
        <v>2095</v>
      </c>
      <c r="D423" s="163" t="s">
        <v>1840</v>
      </c>
    </row>
    <row r="424" spans="1:4" ht="26.25" thickBot="1">
      <c r="A424" s="162" t="str">
        <f t="shared" si="6"/>
        <v>Poa humilis -Spreading meadow grass</v>
      </c>
      <c r="B424" s="154" t="s">
        <v>1113</v>
      </c>
      <c r="C424" s="154" t="s">
        <v>2096</v>
      </c>
      <c r="D424" s="163" t="s">
        <v>1840</v>
      </c>
    </row>
    <row r="425" spans="1:4" ht="26.25" thickBot="1">
      <c r="A425" s="162" t="str">
        <f t="shared" si="6"/>
        <v>Poa pratensis s.str. -Smooth meadow grass</v>
      </c>
      <c r="B425" s="154" t="s">
        <v>1114</v>
      </c>
      <c r="C425" s="154" t="s">
        <v>2097</v>
      </c>
      <c r="D425" s="163" t="s">
        <v>1840</v>
      </c>
    </row>
    <row r="426" spans="1:4" ht="15.75" thickBot="1">
      <c r="A426" s="162" t="str">
        <f t="shared" si="6"/>
        <v>Polygala vulgaris -Common milkwort</v>
      </c>
      <c r="B426" s="152" t="s">
        <v>1110</v>
      </c>
      <c r="C426" s="152" t="s">
        <v>2098</v>
      </c>
      <c r="D426" s="163" t="s">
        <v>1840</v>
      </c>
    </row>
    <row r="427" spans="1:4" ht="15.75" thickBot="1">
      <c r="A427" s="162" t="str">
        <f t="shared" si="6"/>
        <v>Polygonum maritima-Sea knotgrass</v>
      </c>
      <c r="B427" s="152" t="s">
        <v>2099</v>
      </c>
      <c r="C427" s="152" t="s">
        <v>2100</v>
      </c>
      <c r="D427" s="163" t="s">
        <v>1840</v>
      </c>
    </row>
    <row r="428" spans="1:4" ht="15.75" thickBot="1">
      <c r="A428" s="162" t="str">
        <f t="shared" si="6"/>
        <v>Polypodium-</v>
      </c>
      <c r="B428" s="152" t="s">
        <v>2101</v>
      </c>
      <c r="C428" s="152"/>
      <c r="D428" s="163" t="s">
        <v>1840</v>
      </c>
    </row>
    <row r="429" spans="1:4" ht="15.75" thickBot="1">
      <c r="A429" s="162" t="str">
        <f t="shared" si="6"/>
        <v>Polypodium vulgare -Comon polypody</v>
      </c>
      <c r="B429" s="152" t="s">
        <v>1101</v>
      </c>
      <c r="C429" s="152" t="s">
        <v>2102</v>
      </c>
      <c r="D429" s="163" t="s">
        <v>1840</v>
      </c>
    </row>
    <row r="430" spans="1:4" ht="15.75" thickBot="1">
      <c r="A430" s="162" t="str">
        <f t="shared" si="6"/>
        <v>Potamogeton coloratus-Fen pondweed</v>
      </c>
      <c r="B430" s="161" t="s">
        <v>2103</v>
      </c>
      <c r="C430" s="161" t="s">
        <v>2104</v>
      </c>
      <c r="D430" s="163" t="s">
        <v>1840</v>
      </c>
    </row>
    <row r="431" spans="1:4" ht="15.75" thickBot="1">
      <c r="A431" s="162" t="str">
        <f t="shared" si="6"/>
        <v>Potentilla anserina-Silverweed</v>
      </c>
      <c r="B431" s="152" t="s">
        <v>2105</v>
      </c>
      <c r="C431" s="152" t="s">
        <v>2106</v>
      </c>
      <c r="D431" s="163" t="s">
        <v>1840</v>
      </c>
    </row>
    <row r="432" spans="1:4" ht="15.75" thickBot="1">
      <c r="A432" s="162" t="str">
        <f t="shared" si="6"/>
        <v>Potentilla erecta -Tormentill</v>
      </c>
      <c r="B432" s="152" t="s">
        <v>1095</v>
      </c>
      <c r="C432" s="152" t="s">
        <v>2107</v>
      </c>
      <c r="D432" s="163" t="s">
        <v>1840</v>
      </c>
    </row>
    <row r="433" spans="1:4" ht="15.75" thickBot="1">
      <c r="A433" s="162" t="str">
        <f t="shared" si="6"/>
        <v>Potentilla palustris -Marsh cinquefoil</v>
      </c>
      <c r="B433" s="152" t="s">
        <v>1094</v>
      </c>
      <c r="C433" s="152" t="s">
        <v>2108</v>
      </c>
      <c r="D433" s="163" t="s">
        <v>1840</v>
      </c>
    </row>
    <row r="434" spans="1:4" ht="15.75" thickBot="1">
      <c r="A434" s="162" t="str">
        <f t="shared" si="6"/>
        <v>Potentilla reptans -Creeping cinquefoil</v>
      </c>
      <c r="B434" s="152" t="s">
        <v>1093</v>
      </c>
      <c r="C434" s="152" t="s">
        <v>2109</v>
      </c>
      <c r="D434" s="163" t="s">
        <v>1840</v>
      </c>
    </row>
    <row r="435" spans="1:4" ht="15.75" thickBot="1">
      <c r="A435" s="162" t="str">
        <f t="shared" si="6"/>
        <v>Potentilla sterilis -Barren strawberry</v>
      </c>
      <c r="B435" s="152" t="s">
        <v>1092</v>
      </c>
      <c r="C435" s="152" t="s">
        <v>2110</v>
      </c>
      <c r="D435" s="163" t="s">
        <v>1840</v>
      </c>
    </row>
    <row r="436" spans="1:4" ht="15.75" thickBot="1">
      <c r="A436" s="162" t="str">
        <f t="shared" si="6"/>
        <v>Prunella vulgaris-Self-heal</v>
      </c>
      <c r="B436" s="152" t="s">
        <v>2111</v>
      </c>
      <c r="C436" s="152" t="s">
        <v>2112</v>
      </c>
      <c r="D436" s="163" t="s">
        <v>1840</v>
      </c>
    </row>
    <row r="437" spans="1:4" ht="26.25" thickBot="1">
      <c r="A437" s="162" t="str">
        <f t="shared" si="6"/>
        <v>Prunus spinosa (g)-Blackthorn</v>
      </c>
      <c r="B437" s="154" t="s">
        <v>601</v>
      </c>
      <c r="C437" s="154" t="s">
        <v>2113</v>
      </c>
      <c r="D437" s="163" t="s">
        <v>1840</v>
      </c>
    </row>
    <row r="438" spans="1:4" ht="15.75" thickBot="1">
      <c r="A438" s="162" t="str">
        <f t="shared" si="6"/>
        <v>Pseudoscleropodium purum -Neat feather moss</v>
      </c>
      <c r="B438" s="152" t="s">
        <v>791</v>
      </c>
      <c r="C438" s="152" t="s">
        <v>2114</v>
      </c>
      <c r="D438" s="163" t="s">
        <v>1840</v>
      </c>
    </row>
    <row r="439" spans="1:4" ht="15.75" thickBot="1">
      <c r="A439" s="162" t="str">
        <f t="shared" ref="A439:A502" si="7">CONCATENATE(B439,D439,C439)</f>
        <v>Pulicaria dysenterica -Common fleabane</v>
      </c>
      <c r="B439" s="164" t="s">
        <v>1081</v>
      </c>
      <c r="C439" s="164" t="s">
        <v>2115</v>
      </c>
      <c r="D439" s="163" t="s">
        <v>1840</v>
      </c>
    </row>
    <row r="440" spans="1:4" ht="15.75" thickBot="1">
      <c r="A440" s="162" t="str">
        <f t="shared" si="7"/>
        <v>Pyrola rotundifolia-Round leaved wintergreen</v>
      </c>
      <c r="B440" s="164" t="s">
        <v>2116</v>
      </c>
      <c r="C440" s="164" t="s">
        <v>2117</v>
      </c>
      <c r="D440" s="163" t="s">
        <v>1840</v>
      </c>
    </row>
    <row r="441" spans="1:4" ht="15.75" thickBot="1">
      <c r="A441" s="162" t="str">
        <f t="shared" si="7"/>
        <v>Ranunculus acris -Meadow buttercup</v>
      </c>
      <c r="B441" s="164" t="s">
        <v>1077</v>
      </c>
      <c r="C441" s="164" t="s">
        <v>2118</v>
      </c>
      <c r="D441" s="163" t="s">
        <v>1840</v>
      </c>
    </row>
    <row r="442" spans="1:4" ht="15.75" thickBot="1">
      <c r="A442" s="162" t="str">
        <f t="shared" si="7"/>
        <v>Ranunculus bulbosus -Bulbous buttercup</v>
      </c>
      <c r="B442" s="164" t="s">
        <v>1075</v>
      </c>
      <c r="C442" s="164" t="s">
        <v>2119</v>
      </c>
      <c r="D442" s="163" t="s">
        <v>1840</v>
      </c>
    </row>
    <row r="443" spans="1:4" ht="15.75" thickBot="1">
      <c r="A443" s="162" t="str">
        <f t="shared" si="7"/>
        <v>Ranunculus flammula -Lesser spearwort</v>
      </c>
      <c r="B443" s="164" t="s">
        <v>1073</v>
      </c>
      <c r="C443" s="164" t="s">
        <v>2120</v>
      </c>
      <c r="D443" s="163" t="s">
        <v>1840</v>
      </c>
    </row>
    <row r="444" spans="1:4" ht="15.75" thickBot="1">
      <c r="A444" s="162" t="str">
        <f t="shared" si="7"/>
        <v>Ranunculus repens -Creeping buttercup</v>
      </c>
      <c r="B444" s="164" t="s">
        <v>1071</v>
      </c>
      <c r="C444" s="164" t="s">
        <v>2121</v>
      </c>
      <c r="D444" s="163" t="s">
        <v>1840</v>
      </c>
    </row>
    <row r="445" spans="1:4" ht="15.75" thickBot="1">
      <c r="A445" s="162" t="str">
        <f t="shared" si="7"/>
        <v>Rhinanthus minor -Yellow rattle</v>
      </c>
      <c r="B445" s="164" t="s">
        <v>1067</v>
      </c>
      <c r="C445" s="164" t="s">
        <v>2122</v>
      </c>
      <c r="D445" s="163" t="s">
        <v>1840</v>
      </c>
    </row>
    <row r="446" spans="1:4" ht="15.75" thickBot="1">
      <c r="A446" s="162" t="str">
        <f t="shared" si="7"/>
        <v>Rhytidiadelphus squarrosus-Springy turf moss</v>
      </c>
      <c r="B446" s="164" t="s">
        <v>2123</v>
      </c>
      <c r="C446" s="164" t="s">
        <v>2124</v>
      </c>
      <c r="D446" s="163" t="s">
        <v>1840</v>
      </c>
    </row>
    <row r="447" spans="1:4" ht="15.75" thickBot="1">
      <c r="A447" s="162" t="str">
        <f t="shared" si="7"/>
        <v>Rhytidiadelphus triquetrus -Big shaggy moss</v>
      </c>
      <c r="B447" s="164" t="s">
        <v>779</v>
      </c>
      <c r="C447" s="164" t="s">
        <v>2125</v>
      </c>
      <c r="D447" s="163" t="s">
        <v>1840</v>
      </c>
    </row>
    <row r="448" spans="1:4" ht="15.75" thickBot="1">
      <c r="A448" s="162" t="str">
        <f t="shared" si="7"/>
        <v>Rosa seedling-Rose</v>
      </c>
      <c r="B448" s="164" t="s">
        <v>539</v>
      </c>
      <c r="C448" s="164" t="s">
        <v>2126</v>
      </c>
      <c r="D448" s="163" t="s">
        <v>1840</v>
      </c>
    </row>
    <row r="449" spans="1:4" ht="15.75" thickBot="1">
      <c r="A449" s="162" t="str">
        <f t="shared" si="7"/>
        <v>Rubia peregrina-Wild madder</v>
      </c>
      <c r="B449" s="164" t="s">
        <v>2127</v>
      </c>
      <c r="C449" s="164" t="s">
        <v>2128</v>
      </c>
      <c r="D449" s="163" t="s">
        <v>1840</v>
      </c>
    </row>
    <row r="450" spans="1:4" ht="15.75" thickBot="1">
      <c r="A450" s="162" t="str">
        <f t="shared" si="7"/>
        <v>Rubus -Bramble</v>
      </c>
      <c r="B450" s="165" t="s">
        <v>324</v>
      </c>
      <c r="C450" s="165" t="s">
        <v>2129</v>
      </c>
      <c r="D450" s="163" t="s">
        <v>1840</v>
      </c>
    </row>
    <row r="451" spans="1:4" ht="26.25" thickBot="1">
      <c r="A451" s="162" t="str">
        <f t="shared" si="7"/>
        <v>Rubus fruticosus agg. -Blackberry</v>
      </c>
      <c r="B451" s="165" t="s">
        <v>1056</v>
      </c>
      <c r="C451" s="165" t="s">
        <v>2130</v>
      </c>
      <c r="D451" s="163" t="s">
        <v>1840</v>
      </c>
    </row>
    <row r="452" spans="1:4" ht="15.75" thickBot="1">
      <c r="A452" s="162" t="str">
        <f t="shared" si="7"/>
        <v>Rumex acetosa -Common sorrel</v>
      </c>
      <c r="B452" s="164" t="s">
        <v>1053</v>
      </c>
      <c r="C452" s="164" t="s">
        <v>2131</v>
      </c>
      <c r="D452" s="163" t="s">
        <v>1840</v>
      </c>
    </row>
    <row r="453" spans="1:4" ht="15.75" thickBot="1">
      <c r="A453" s="162" t="str">
        <f t="shared" si="7"/>
        <v>Rumex crispus -Curled dock</v>
      </c>
      <c r="B453" s="164" t="s">
        <v>1050</v>
      </c>
      <c r="C453" s="164" t="s">
        <v>2132</v>
      </c>
      <c r="D453" s="163" t="s">
        <v>1840</v>
      </c>
    </row>
    <row r="454" spans="1:4" ht="15.75" thickBot="1">
      <c r="A454" s="162" t="str">
        <f t="shared" si="7"/>
        <v>Rumex rupestris-Shore dock</v>
      </c>
      <c r="B454" s="164" t="s">
        <v>2133</v>
      </c>
      <c r="C454" s="164" t="s">
        <v>2134</v>
      </c>
      <c r="D454" s="163" t="s">
        <v>1840</v>
      </c>
    </row>
    <row r="455" spans="1:4" ht="15.75" thickBot="1">
      <c r="A455" s="162" t="str">
        <f t="shared" si="7"/>
        <v>S. x reichardtii-</v>
      </c>
      <c r="B455" s="165" t="s">
        <v>2135</v>
      </c>
      <c r="C455" s="165"/>
      <c r="D455" s="163" t="s">
        <v>1840</v>
      </c>
    </row>
    <row r="456" spans="1:4" ht="15.75" thickBot="1">
      <c r="A456" s="162" t="str">
        <f t="shared" si="7"/>
        <v xml:space="preserve">Salix cinera-Grey willow </v>
      </c>
      <c r="B456" s="165" t="s">
        <v>2136</v>
      </c>
      <c r="C456" s="165" t="s">
        <v>2137</v>
      </c>
      <c r="D456" s="163" t="s">
        <v>1840</v>
      </c>
    </row>
    <row r="457" spans="1:4" ht="15.75" thickBot="1">
      <c r="A457" s="162" t="str">
        <f t="shared" si="7"/>
        <v>Salix repens-Creeping willow</v>
      </c>
      <c r="B457" s="165" t="s">
        <v>2138</v>
      </c>
      <c r="C457" s="165" t="s">
        <v>2139</v>
      </c>
      <c r="D457" s="163" t="s">
        <v>1840</v>
      </c>
    </row>
    <row r="458" spans="1:4" ht="15.75" thickBot="1">
      <c r="A458" s="162" t="str">
        <f t="shared" si="7"/>
        <v>Salsola kali-Saltwort</v>
      </c>
      <c r="B458" s="164" t="s">
        <v>2140</v>
      </c>
      <c r="C458" s="164" t="s">
        <v>2141</v>
      </c>
      <c r="D458" s="163" t="s">
        <v>1840</v>
      </c>
    </row>
    <row r="459" spans="1:4" ht="15.75" thickBot="1">
      <c r="A459" s="162" t="str">
        <f t="shared" si="7"/>
        <v>Salvia verbenaca-Wild clary</v>
      </c>
      <c r="B459" s="164" t="s">
        <v>2142</v>
      </c>
      <c r="C459" s="164" t="s">
        <v>2143</v>
      </c>
      <c r="D459" s="163" t="s">
        <v>1840</v>
      </c>
    </row>
    <row r="460" spans="1:4" ht="15.75" thickBot="1">
      <c r="A460" s="162" t="str">
        <f t="shared" si="7"/>
        <v>Samolus valerandi-Brookweed</v>
      </c>
      <c r="B460" s="164" t="s">
        <v>2144</v>
      </c>
      <c r="C460" s="164" t="s">
        <v>2145</v>
      </c>
      <c r="D460" s="163" t="s">
        <v>1840</v>
      </c>
    </row>
    <row r="461" spans="1:4" ht="26.25" thickBot="1">
      <c r="A461" s="162" t="str">
        <f t="shared" si="7"/>
        <v>Scirpoides holoschoenus-Round-headed club rush</v>
      </c>
      <c r="B461" s="165" t="s">
        <v>2146</v>
      </c>
      <c r="C461" s="165" t="s">
        <v>2147</v>
      </c>
      <c r="D461" s="163" t="s">
        <v>1840</v>
      </c>
    </row>
    <row r="462" spans="1:4" ht="15.75" thickBot="1">
      <c r="A462" s="162" t="str">
        <f t="shared" si="7"/>
        <v>Sedum acre -Biting stonecrop</v>
      </c>
      <c r="B462" s="164" t="s">
        <v>1020</v>
      </c>
      <c r="C462" s="164" t="s">
        <v>2148</v>
      </c>
      <c r="D462" s="163" t="s">
        <v>1840</v>
      </c>
    </row>
    <row r="463" spans="1:4" ht="15.75" thickBot="1">
      <c r="A463" s="162" t="str">
        <f t="shared" si="7"/>
        <v>Senecio erucifolius -Hoary ragwort</v>
      </c>
      <c r="B463" s="164" t="s">
        <v>1016</v>
      </c>
      <c r="C463" s="164" t="s">
        <v>2149</v>
      </c>
      <c r="D463" s="163" t="s">
        <v>1840</v>
      </c>
    </row>
    <row r="464" spans="1:4" ht="15.75" thickBot="1">
      <c r="A464" s="162" t="str">
        <f t="shared" si="7"/>
        <v>Senecio jacobaea-Ragwort</v>
      </c>
      <c r="B464" s="164" t="s">
        <v>2150</v>
      </c>
      <c r="C464" s="164" t="s">
        <v>2151</v>
      </c>
      <c r="D464" s="163" t="s">
        <v>1840</v>
      </c>
    </row>
    <row r="465" spans="1:4" ht="15.75" thickBot="1">
      <c r="A465" s="162" t="str">
        <f t="shared" si="7"/>
        <v>Solidago virgaurea -Goldenrod</v>
      </c>
      <c r="B465" s="164" t="s">
        <v>1004</v>
      </c>
      <c r="C465" s="164" t="s">
        <v>2152</v>
      </c>
      <c r="D465" s="163" t="s">
        <v>1840</v>
      </c>
    </row>
    <row r="466" spans="1:4" ht="15.75" thickBot="1">
      <c r="A466" s="162" t="str">
        <f t="shared" si="7"/>
        <v>Sonchus arvensis -Perennial sow-thistle</v>
      </c>
      <c r="B466" s="164" t="s">
        <v>1003</v>
      </c>
      <c r="C466" s="164" t="s">
        <v>2153</v>
      </c>
      <c r="D466" s="163" t="s">
        <v>1840</v>
      </c>
    </row>
    <row r="467" spans="1:4" ht="15.75" thickBot="1">
      <c r="A467" s="162" t="str">
        <f t="shared" si="7"/>
        <v>Sonchus asper -Prickly sow-thistle</v>
      </c>
      <c r="B467" s="164" t="s">
        <v>1002</v>
      </c>
      <c r="C467" s="164" t="s">
        <v>2154</v>
      </c>
      <c r="D467" s="163" t="s">
        <v>1840</v>
      </c>
    </row>
    <row r="468" spans="1:4" ht="15.75" thickBot="1">
      <c r="A468" s="162" t="str">
        <f t="shared" si="7"/>
        <v>Sonchus oleraceus -Smooth sow-thistle</v>
      </c>
      <c r="B468" s="164" t="s">
        <v>1001</v>
      </c>
      <c r="C468" s="164" t="s">
        <v>2155</v>
      </c>
      <c r="D468" s="163" t="s">
        <v>1840</v>
      </c>
    </row>
    <row r="469" spans="1:4" ht="15.75" thickBot="1">
      <c r="A469" s="162" t="str">
        <f t="shared" si="7"/>
        <v>Syntrichia ruraliformis-Sand hill screw moss</v>
      </c>
      <c r="B469" s="164" t="s">
        <v>2156</v>
      </c>
      <c r="C469" s="164" t="s">
        <v>2157</v>
      </c>
      <c r="D469" s="163" t="s">
        <v>1840</v>
      </c>
    </row>
    <row r="470" spans="1:4" ht="15.75" thickBot="1">
      <c r="A470" s="162" t="str">
        <f t="shared" si="7"/>
        <v>Syntrichia ruralis-Great hairy screw moss</v>
      </c>
      <c r="B470" s="164" t="s">
        <v>2158</v>
      </c>
      <c r="C470" s="164" t="s">
        <v>2159</v>
      </c>
      <c r="D470" s="163" t="s">
        <v>1840</v>
      </c>
    </row>
    <row r="471" spans="1:4" ht="15.75" thickBot="1">
      <c r="A471" s="162" t="str">
        <f t="shared" si="7"/>
        <v>Taraxacum agg.-Dandelion</v>
      </c>
      <c r="B471" s="164" t="s">
        <v>2160</v>
      </c>
      <c r="C471" s="164" t="s">
        <v>2161</v>
      </c>
      <c r="D471" s="163" t="s">
        <v>1840</v>
      </c>
    </row>
    <row r="472" spans="1:4" ht="15.75" thickBot="1">
      <c r="A472" s="162" t="str">
        <f t="shared" si="7"/>
        <v>Taraxacum officinale agg.-Common dandelion</v>
      </c>
      <c r="B472" s="164" t="s">
        <v>2162</v>
      </c>
      <c r="C472" s="164" t="s">
        <v>2163</v>
      </c>
      <c r="D472" s="163" t="s">
        <v>1840</v>
      </c>
    </row>
    <row r="473" spans="1:4" ht="15.75" thickBot="1">
      <c r="A473" s="162" t="str">
        <f t="shared" si="7"/>
        <v>Teucrium scordium -Water germander</v>
      </c>
      <c r="B473" s="164" t="s">
        <v>414</v>
      </c>
      <c r="C473" s="164" t="s">
        <v>2164</v>
      </c>
      <c r="D473" s="163" t="s">
        <v>1840</v>
      </c>
    </row>
    <row r="474" spans="1:4" ht="15.75" thickBot="1">
      <c r="A474" s="162" t="str">
        <f t="shared" si="7"/>
        <v>Teucrium scorodonia -Wood sage</v>
      </c>
      <c r="B474" s="164" t="s">
        <v>986</v>
      </c>
      <c r="C474" s="164" t="s">
        <v>2165</v>
      </c>
      <c r="D474" s="163" t="s">
        <v>1840</v>
      </c>
    </row>
    <row r="475" spans="1:4" ht="15.75" thickBot="1">
      <c r="A475" s="162" t="str">
        <f t="shared" si="7"/>
        <v>Thymus polytrichus-Wild thyme</v>
      </c>
      <c r="B475" s="164" t="s">
        <v>2166</v>
      </c>
      <c r="C475" s="164" t="s">
        <v>2167</v>
      </c>
      <c r="D475" s="163" t="s">
        <v>1840</v>
      </c>
    </row>
    <row r="476" spans="1:4" ht="15.75" thickBot="1">
      <c r="A476" s="162" t="str">
        <f t="shared" si="7"/>
        <v>Thymus pulegioides -Large garden thyme</v>
      </c>
      <c r="B476" s="164" t="s">
        <v>412</v>
      </c>
      <c r="C476" s="164" t="s">
        <v>2168</v>
      </c>
      <c r="D476" s="163" t="s">
        <v>1840</v>
      </c>
    </row>
    <row r="477" spans="1:4" ht="15.75" thickBot="1">
      <c r="A477" s="162" t="str">
        <f t="shared" si="7"/>
        <v>Toninia sedifolia -</v>
      </c>
      <c r="B477" s="166" t="s">
        <v>2169</v>
      </c>
      <c r="C477" s="166"/>
      <c r="D477" s="163" t="s">
        <v>1840</v>
      </c>
    </row>
    <row r="478" spans="1:4" ht="15.75" thickBot="1">
      <c r="A478" s="162" t="str">
        <f t="shared" si="7"/>
        <v>Tortella flavovirens-Yellow crisp-moss</v>
      </c>
      <c r="B478" s="164" t="s">
        <v>2170</v>
      </c>
      <c r="C478" s="164" t="s">
        <v>2171</v>
      </c>
      <c r="D478" s="163" t="s">
        <v>1840</v>
      </c>
    </row>
    <row r="479" spans="1:4" ht="15.75" thickBot="1">
      <c r="A479" s="162" t="str">
        <f t="shared" si="7"/>
        <v>Tortula muralis-wall scew-moss</v>
      </c>
      <c r="B479" s="164" t="s">
        <v>2172</v>
      </c>
      <c r="C479" s="164" t="s">
        <v>2173</v>
      </c>
      <c r="D479" s="163" t="s">
        <v>1840</v>
      </c>
    </row>
    <row r="480" spans="1:4" ht="15.75" thickBot="1">
      <c r="A480" s="162" t="str">
        <f t="shared" si="7"/>
        <v>Tragopogon pratensis -Goat's beard</v>
      </c>
      <c r="B480" s="164" t="s">
        <v>977</v>
      </c>
      <c r="C480" s="164" t="s">
        <v>2174</v>
      </c>
      <c r="D480" s="163" t="s">
        <v>1840</v>
      </c>
    </row>
    <row r="481" spans="1:4" ht="15.75" thickBot="1">
      <c r="A481" s="162" t="str">
        <f t="shared" si="7"/>
        <v>Trichostomum brachydontium-Variable crisp-moss</v>
      </c>
      <c r="B481" s="164" t="s">
        <v>2175</v>
      </c>
      <c r="C481" s="164" t="s">
        <v>2176</v>
      </c>
      <c r="D481" s="163" t="s">
        <v>1840</v>
      </c>
    </row>
    <row r="482" spans="1:4" ht="15.75" thickBot="1">
      <c r="A482" s="162" t="str">
        <f t="shared" si="7"/>
        <v>Trifolium arvense-Hare's foot clover</v>
      </c>
      <c r="B482" s="164" t="s">
        <v>2177</v>
      </c>
      <c r="C482" s="164" t="s">
        <v>2178</v>
      </c>
      <c r="D482" s="163" t="s">
        <v>1840</v>
      </c>
    </row>
    <row r="483" spans="1:4" ht="15.75" thickBot="1">
      <c r="A483" s="162" t="str">
        <f t="shared" si="7"/>
        <v>Trifolium dubium -Lesser trefoil</v>
      </c>
      <c r="B483" s="164" t="s">
        <v>974</v>
      </c>
      <c r="C483" s="164" t="s">
        <v>2179</v>
      </c>
      <c r="D483" s="163" t="s">
        <v>1840</v>
      </c>
    </row>
    <row r="484" spans="1:4" ht="15.75" thickBot="1">
      <c r="A484" s="162" t="str">
        <f t="shared" si="7"/>
        <v>Trifolium glomeratum-Clustered clover</v>
      </c>
      <c r="B484" s="164" t="s">
        <v>2180</v>
      </c>
      <c r="C484" s="164" t="s">
        <v>2181</v>
      </c>
      <c r="D484" s="163" t="s">
        <v>1840</v>
      </c>
    </row>
    <row r="485" spans="1:4" ht="15.75" thickBot="1">
      <c r="A485" s="162" t="str">
        <f t="shared" si="7"/>
        <v>Trifolium pratense -Red clover</v>
      </c>
      <c r="B485" s="164" t="s">
        <v>972</v>
      </c>
      <c r="C485" s="164" t="s">
        <v>2182</v>
      </c>
      <c r="D485" s="163" t="s">
        <v>1840</v>
      </c>
    </row>
    <row r="486" spans="1:4" ht="15.75" thickBot="1">
      <c r="A486" s="162" t="str">
        <f t="shared" si="7"/>
        <v>Trifolium repens-White clover</v>
      </c>
      <c r="B486" s="164" t="s">
        <v>2183</v>
      </c>
      <c r="C486" s="164" t="s">
        <v>2184</v>
      </c>
      <c r="D486" s="163" t="s">
        <v>1840</v>
      </c>
    </row>
    <row r="487" spans="1:4" ht="15.75" thickBot="1">
      <c r="A487" s="162" t="str">
        <f t="shared" si="7"/>
        <v>Trifolium squamosum-Sea clover</v>
      </c>
      <c r="B487" s="164" t="s">
        <v>2185</v>
      </c>
      <c r="C487" s="164" t="s">
        <v>2186</v>
      </c>
      <c r="D487" s="163" t="s">
        <v>1840</v>
      </c>
    </row>
    <row r="488" spans="1:4" ht="15.75" thickBot="1">
      <c r="A488" s="162" t="str">
        <f t="shared" si="7"/>
        <v>Urtica dioca-Common nettle</v>
      </c>
      <c r="B488" s="164" t="s">
        <v>2187</v>
      </c>
      <c r="C488" s="164" t="s">
        <v>2188</v>
      </c>
      <c r="D488" s="163" t="s">
        <v>1840</v>
      </c>
    </row>
    <row r="489" spans="1:4" ht="15.75" thickBot="1">
      <c r="A489" s="162" t="str">
        <f t="shared" si="7"/>
        <v>Usnea-</v>
      </c>
      <c r="B489" s="164" t="s">
        <v>2189</v>
      </c>
      <c r="C489" s="167"/>
      <c r="D489" s="163" t="s">
        <v>1840</v>
      </c>
    </row>
    <row r="490" spans="1:4" ht="15.75" thickBot="1">
      <c r="A490" s="162" t="str">
        <f t="shared" si="7"/>
        <v>Veronica arvensis -Wall speedwell</v>
      </c>
      <c r="B490" s="164" t="s">
        <v>949</v>
      </c>
      <c r="C490" s="164" t="s">
        <v>2190</v>
      </c>
      <c r="D490" s="163" t="s">
        <v>1840</v>
      </c>
    </row>
    <row r="491" spans="1:4" ht="15.75" thickBot="1">
      <c r="A491" s="162" t="str">
        <f t="shared" si="7"/>
        <v>Veronica chamaedrys-Germander speedwell</v>
      </c>
      <c r="B491" s="164" t="s">
        <v>2191</v>
      </c>
      <c r="C491" s="164" t="s">
        <v>2192</v>
      </c>
      <c r="D491" s="163" t="s">
        <v>1840</v>
      </c>
    </row>
    <row r="492" spans="1:4" ht="15.75" thickBot="1">
      <c r="A492" s="162" t="str">
        <f t="shared" si="7"/>
        <v>Veronica officinalis -Heath speedwell</v>
      </c>
      <c r="B492" s="164" t="s">
        <v>941</v>
      </c>
      <c r="C492" s="164" t="s">
        <v>2193</v>
      </c>
      <c r="D492" s="163" t="s">
        <v>1840</v>
      </c>
    </row>
    <row r="493" spans="1:4" ht="15.75" thickBot="1">
      <c r="A493" s="162" t="str">
        <f t="shared" si="7"/>
        <v>Veronica serpyllifolia subsp. serpyllifolia -Thyme leaved speedwell</v>
      </c>
      <c r="B493" s="164" t="s">
        <v>938</v>
      </c>
      <c r="C493" s="164" t="s">
        <v>2194</v>
      </c>
      <c r="D493" s="163" t="s">
        <v>1840</v>
      </c>
    </row>
    <row r="494" spans="1:4" ht="15.75" thickBot="1">
      <c r="A494" s="162" t="str">
        <f t="shared" si="7"/>
        <v>Vicia cracca -Tufted vetch</v>
      </c>
      <c r="B494" s="164" t="s">
        <v>934</v>
      </c>
      <c r="C494" s="164" t="s">
        <v>2195</v>
      </c>
      <c r="D494" s="163" t="s">
        <v>1840</v>
      </c>
    </row>
    <row r="495" spans="1:4" ht="15.75" thickBot="1">
      <c r="A495" s="162" t="str">
        <f t="shared" si="7"/>
        <v>Vicia hirsuta -Hairy tare</v>
      </c>
      <c r="B495" s="164" t="s">
        <v>933</v>
      </c>
      <c r="C495" s="164" t="s">
        <v>2196</v>
      </c>
      <c r="D495" s="163" t="s">
        <v>1840</v>
      </c>
    </row>
    <row r="496" spans="1:4" ht="15.75" thickBot="1">
      <c r="A496" s="162" t="str">
        <f t="shared" si="7"/>
        <v>Vicia lathyroides -Spring vetch</v>
      </c>
      <c r="B496" s="164" t="s">
        <v>2197</v>
      </c>
      <c r="C496" s="164" t="s">
        <v>2198</v>
      </c>
      <c r="D496" s="163" t="s">
        <v>1840</v>
      </c>
    </row>
    <row r="497" spans="1:4" ht="15.75" thickBot="1">
      <c r="A497" s="162" t="str">
        <f t="shared" si="7"/>
        <v>Vicia sativa -Common vetch</v>
      </c>
      <c r="B497" s="164" t="s">
        <v>558</v>
      </c>
      <c r="C497" s="164" t="s">
        <v>2199</v>
      </c>
      <c r="D497" s="163" t="s">
        <v>1840</v>
      </c>
    </row>
    <row r="498" spans="1:4" ht="15.75" thickBot="1">
      <c r="A498" s="162" t="str">
        <f t="shared" si="7"/>
        <v>Vicia sativa subsp. nigra -Narrow leaved vetch</v>
      </c>
      <c r="B498" s="164" t="s">
        <v>935</v>
      </c>
      <c r="C498" s="164" t="s">
        <v>2200</v>
      </c>
      <c r="D498" s="163" t="s">
        <v>1840</v>
      </c>
    </row>
    <row r="499" spans="1:4" ht="15.75" thickBot="1">
      <c r="A499" s="162" t="str">
        <f t="shared" si="7"/>
        <v>Viola canina-Heath dog violet</v>
      </c>
      <c r="B499" s="164" t="s">
        <v>2201</v>
      </c>
      <c r="C499" s="164" t="s">
        <v>2202</v>
      </c>
      <c r="D499" s="163" t="s">
        <v>1840</v>
      </c>
    </row>
    <row r="500" spans="1:4" ht="15.75" thickBot="1">
      <c r="A500" s="162" t="str">
        <f t="shared" si="7"/>
        <v>Viola hirta -Hairy violet</v>
      </c>
      <c r="B500" s="164" t="s">
        <v>928</v>
      </c>
      <c r="C500" s="164" t="s">
        <v>2203</v>
      </c>
      <c r="D500" s="163" t="s">
        <v>1840</v>
      </c>
    </row>
    <row r="501" spans="1:4" ht="15.75" thickBot="1">
      <c r="A501" s="162" t="str">
        <f t="shared" si="7"/>
        <v>Viola riviniana-Common dog violet</v>
      </c>
      <c r="B501" s="164" t="s">
        <v>2204</v>
      </c>
      <c r="C501" s="164" t="s">
        <v>2205</v>
      </c>
      <c r="D501" s="163" t="s">
        <v>1840</v>
      </c>
    </row>
    <row r="502" spans="1:4" ht="15.75" thickBot="1">
      <c r="A502" s="162" t="str">
        <f t="shared" si="7"/>
        <v>Viola tricolor  -Wild pansy</v>
      </c>
      <c r="B502" s="164" t="s">
        <v>2206</v>
      </c>
      <c r="C502" s="164" t="s">
        <v>2207</v>
      </c>
      <c r="D502" s="163" t="s">
        <v>1840</v>
      </c>
    </row>
    <row r="503" spans="1:4" ht="15.75" thickBot="1">
      <c r="A503" s="162" t="str">
        <f>CONCATENATE(B503,D503,C503)</f>
        <v>Viola tricolor subsp. curtisii-Seaside pansy</v>
      </c>
      <c r="B503" s="164" t="s">
        <v>2208</v>
      </c>
      <c r="C503" s="164" t="s">
        <v>2209</v>
      </c>
      <c r="D503" s="163" t="s">
        <v>1840</v>
      </c>
    </row>
    <row r="504" spans="1:4" ht="26.25" thickBot="1">
      <c r="A504" s="168" t="str">
        <f>CONCATENATE(B504,D504,C504)</f>
        <v>Vulpia fasciculata-Dune fescue</v>
      </c>
      <c r="B504" s="165" t="s">
        <v>2210</v>
      </c>
      <c r="C504" s="165" t="s">
        <v>2211</v>
      </c>
      <c r="D504" s="163" t="s">
        <v>1840</v>
      </c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  <row r="516" spans="1:1">
      <c r="A516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116:AA195" xr:uid="{00000000-0002-0000-3800-000000000000}">
      <formula1>$A$242:$A$244</formula1>
    </dataValidation>
    <dataValidation type="list" allowBlank="1" showInputMessage="1" showErrorMessage="1" sqref="B267" xr:uid="{00000000-0002-0000-3800-000001000000}">
      <formula1>DESC_LATIN</formula1>
    </dataValidation>
    <dataValidation type="list" allowBlank="1" showInputMessage="1" showErrorMessage="1" sqref="A22:A115" xr:uid="{00000000-0002-0000-3800-000002000000}">
      <formula1>$A$245:$A$504</formula1>
    </dataValidation>
    <dataValidation type="list" allowBlank="1" showInputMessage="1" showErrorMessage="1" sqref="B22:Z115 B12:Z16" xr:uid="{00000000-0002-0000-3800-000003000000}">
      <formula1>$A$242:$A$243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800-000004000000}">
          <x14:formula1>
            <xm:f>'G:\LTMN\Braunton Burrows 06.19\Raw data\[22.xlsx]Whole site species list &amp; BAPs'!#REF!</xm:f>
          </x14:formula1>
          <xm:sqref>L5:O5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4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9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 t="s">
        <v>2218</v>
      </c>
      <c r="C1" s="316"/>
      <c r="D1" s="316"/>
      <c r="E1" s="316"/>
      <c r="F1" s="129" t="s">
        <v>1770</v>
      </c>
      <c r="G1" s="316">
        <v>21</v>
      </c>
      <c r="H1" s="316"/>
      <c r="I1" s="316"/>
      <c r="J1" s="316"/>
      <c r="K1" s="170" t="s">
        <v>1773</v>
      </c>
      <c r="L1" s="351">
        <v>43627</v>
      </c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2451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 t="s">
        <v>2214</v>
      </c>
      <c r="G3" s="172" t="s">
        <v>2214</v>
      </c>
      <c r="H3" s="172" t="s">
        <v>2214</v>
      </c>
      <c r="I3" s="172"/>
      <c r="J3" s="172"/>
      <c r="K3" s="172" t="s">
        <v>2214</v>
      </c>
      <c r="L3" s="172" t="s">
        <v>2214</v>
      </c>
      <c r="M3" s="172" t="s">
        <v>2214</v>
      </c>
      <c r="N3" s="172" t="s">
        <v>2214</v>
      </c>
      <c r="O3" s="172" t="s">
        <v>2214</v>
      </c>
      <c r="P3" s="172" t="s">
        <v>2214</v>
      </c>
      <c r="Q3" s="172" t="s">
        <v>2214</v>
      </c>
      <c r="R3" s="172" t="s">
        <v>2214</v>
      </c>
      <c r="S3" s="172" t="s">
        <v>2214</v>
      </c>
      <c r="T3" s="172" t="s">
        <v>2214</v>
      </c>
      <c r="U3" s="172" t="s">
        <v>2214</v>
      </c>
      <c r="V3" s="172" t="s">
        <v>2214</v>
      </c>
      <c r="W3" s="172" t="s">
        <v>2214</v>
      </c>
      <c r="X3" s="172" t="s">
        <v>2214</v>
      </c>
      <c r="Y3" s="172"/>
      <c r="Z3" s="172" t="s">
        <v>2214</v>
      </c>
      <c r="AA3" s="173">
        <v>0.06</v>
      </c>
    </row>
    <row r="4" spans="1:27">
      <c r="A4" s="172" t="s">
        <v>2452</v>
      </c>
      <c r="B4" s="172" t="s">
        <v>2214</v>
      </c>
      <c r="C4" s="172"/>
      <c r="D4" s="172"/>
      <c r="E4" s="172"/>
      <c r="F4" s="172"/>
      <c r="G4" s="172"/>
      <c r="H4" s="172"/>
      <c r="I4" s="172"/>
      <c r="J4" s="172"/>
      <c r="K4" s="172" t="s">
        <v>2214</v>
      </c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72" t="s">
        <v>2453</v>
      </c>
      <c r="B5" s="172" t="s">
        <v>2214</v>
      </c>
      <c r="C5" s="172"/>
      <c r="D5" s="172"/>
      <c r="E5" s="172" t="s">
        <v>2214</v>
      </c>
      <c r="F5" s="172" t="s">
        <v>2214</v>
      </c>
      <c r="G5" s="172" t="s">
        <v>2214</v>
      </c>
      <c r="H5" s="172" t="s">
        <v>2214</v>
      </c>
      <c r="I5" s="172" t="s">
        <v>2214</v>
      </c>
      <c r="J5" s="172" t="s">
        <v>2214</v>
      </c>
      <c r="K5" s="172" t="s">
        <v>2214</v>
      </c>
      <c r="L5" s="172" t="s">
        <v>2214</v>
      </c>
      <c r="M5" s="172" t="s">
        <v>2214</v>
      </c>
      <c r="N5" s="172" t="s">
        <v>2214</v>
      </c>
      <c r="O5" s="172" t="s">
        <v>2214</v>
      </c>
      <c r="P5" s="172" t="s">
        <v>2214</v>
      </c>
      <c r="Q5" s="172" t="s">
        <v>2214</v>
      </c>
      <c r="R5" s="172" t="s">
        <v>2214</v>
      </c>
      <c r="S5" s="172" t="s">
        <v>2214</v>
      </c>
      <c r="T5" s="172" t="s">
        <v>2214</v>
      </c>
      <c r="U5" s="172" t="s">
        <v>2214</v>
      </c>
      <c r="V5" s="172" t="s">
        <v>2214</v>
      </c>
      <c r="W5" s="172"/>
      <c r="X5" s="172"/>
      <c r="Y5" s="172"/>
      <c r="Z5" s="172" t="s">
        <v>2214</v>
      </c>
      <c r="AA5" s="173">
        <v>0.04</v>
      </c>
    </row>
    <row r="6" spans="1:27">
      <c r="A6" s="172" t="s">
        <v>2454</v>
      </c>
      <c r="B6" s="172"/>
      <c r="C6" s="172"/>
      <c r="D6" s="172"/>
      <c r="E6" s="172"/>
      <c r="F6" s="172"/>
      <c r="G6" s="172" t="s">
        <v>2214</v>
      </c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>
        <v>2E-3</v>
      </c>
    </row>
    <row r="7" spans="1:27">
      <c r="A7" s="172" t="s">
        <v>2455</v>
      </c>
      <c r="B7" s="172"/>
      <c r="C7" s="172"/>
      <c r="D7" s="172"/>
      <c r="E7" s="172"/>
      <c r="F7" s="172"/>
      <c r="G7" s="172" t="s">
        <v>2214</v>
      </c>
      <c r="H7" s="172"/>
      <c r="I7" s="172" t="s">
        <v>2214</v>
      </c>
      <c r="J7" s="172" t="s">
        <v>2214</v>
      </c>
      <c r="K7" s="172"/>
      <c r="L7" s="172"/>
      <c r="M7" s="172"/>
      <c r="N7" s="172"/>
      <c r="O7" s="172" t="s">
        <v>2214</v>
      </c>
      <c r="P7" s="172" t="s">
        <v>2214</v>
      </c>
      <c r="Q7" s="172"/>
      <c r="R7" s="172"/>
      <c r="S7" s="172" t="s">
        <v>2214</v>
      </c>
      <c r="T7" s="172"/>
      <c r="U7" s="172"/>
      <c r="V7" s="172" t="s">
        <v>2214</v>
      </c>
      <c r="W7" s="172"/>
      <c r="X7" s="172"/>
      <c r="Y7" s="172"/>
      <c r="Z7" s="172"/>
      <c r="AA7" s="173">
        <v>1E-3</v>
      </c>
    </row>
    <row r="8" spans="1:27">
      <c r="A8" s="172" t="s">
        <v>2456</v>
      </c>
      <c r="B8" s="172"/>
      <c r="C8" s="172"/>
      <c r="D8" s="172"/>
      <c r="E8" s="172"/>
      <c r="F8" s="172"/>
      <c r="G8" s="172"/>
      <c r="H8" s="172"/>
      <c r="I8" s="172" t="s">
        <v>2214</v>
      </c>
      <c r="J8" s="172" t="s">
        <v>2214</v>
      </c>
      <c r="K8" s="172"/>
      <c r="L8" s="172"/>
      <c r="M8" s="172"/>
      <c r="N8" s="172"/>
      <c r="O8" s="172"/>
      <c r="P8" s="172"/>
      <c r="Q8" s="172" t="s">
        <v>2214</v>
      </c>
      <c r="R8" s="172"/>
      <c r="S8" s="172"/>
      <c r="T8" s="172"/>
      <c r="U8" s="172"/>
      <c r="V8" s="172"/>
      <c r="W8" s="172"/>
      <c r="X8" s="172"/>
      <c r="Y8" s="172"/>
      <c r="Z8" s="172"/>
      <c r="AA8" s="173">
        <v>1E-3</v>
      </c>
    </row>
    <row r="9" spans="1:27" ht="14.25" customHeight="1">
      <c r="A9" s="172" t="s">
        <v>2457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 t="s">
        <v>2214</v>
      </c>
      <c r="W9" s="172" t="s">
        <v>2214</v>
      </c>
      <c r="X9" s="172"/>
      <c r="Y9" s="172"/>
      <c r="Z9" s="172"/>
      <c r="AA9" s="173">
        <v>1E-3</v>
      </c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3900-000000000000}">
      <formula1>$A$55:$A$56</formula1>
    </dataValidation>
  </dataValidations>
  <pageMargins left="0.69930555555555596" right="0.69930555555555596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25"/>
  <dimension ref="A1:IH509"/>
  <sheetViews>
    <sheetView topLeftCell="A10" zoomScale="60" zoomScaleNormal="60" workbookViewId="0">
      <pane xSplit="1" topLeftCell="D1" activePane="topRight" state="frozen"/>
      <selection activeCell="C49" sqref="C49:C51"/>
      <selection pane="topRight" activeCell="A20" sqref="A20:AB47"/>
    </sheetView>
  </sheetViews>
  <sheetFormatPr defaultColWidth="8.88671875" defaultRowHeight="15"/>
  <cols>
    <col min="1" max="1" width="38.4414062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21</v>
      </c>
      <c r="K2" s="323" t="s">
        <v>1771</v>
      </c>
      <c r="L2" s="324"/>
      <c r="M2" s="324"/>
      <c r="N2" s="350" t="s">
        <v>2445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52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11</v>
      </c>
      <c r="C5" s="331"/>
      <c r="D5" s="345">
        <v>22</v>
      </c>
      <c r="E5" s="331"/>
      <c r="F5" s="345">
        <v>8</v>
      </c>
      <c r="G5" s="331"/>
      <c r="H5" s="345">
        <v>226</v>
      </c>
      <c r="I5" s="331"/>
      <c r="J5" s="345">
        <v>3</v>
      </c>
      <c r="K5" s="331"/>
      <c r="L5" s="347" t="s">
        <v>1781</v>
      </c>
      <c r="M5" s="348"/>
      <c r="N5" s="347" t="s">
        <v>1782</v>
      </c>
      <c r="O5" s="348"/>
      <c r="P5" s="322" t="s">
        <v>2446</v>
      </c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2447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7</v>
      </c>
      <c r="C11" s="179">
        <v>6</v>
      </c>
      <c r="D11" s="179">
        <v>9.5</v>
      </c>
      <c r="E11" s="179">
        <v>15</v>
      </c>
      <c r="F11" s="179">
        <v>12.5</v>
      </c>
      <c r="G11" s="179">
        <v>7</v>
      </c>
      <c r="H11" s="179">
        <v>7.5</v>
      </c>
      <c r="I11" s="179">
        <v>6</v>
      </c>
      <c r="J11" s="179">
        <v>6.5</v>
      </c>
      <c r="K11" s="179">
        <v>14.5</v>
      </c>
      <c r="L11" s="179">
        <v>9.5</v>
      </c>
      <c r="M11" s="179">
        <v>5.5</v>
      </c>
      <c r="N11" s="179">
        <v>3.5</v>
      </c>
      <c r="O11" s="179">
        <v>9.5</v>
      </c>
      <c r="P11" s="179">
        <v>9</v>
      </c>
      <c r="Q11" s="179">
        <v>5</v>
      </c>
      <c r="R11" s="179">
        <v>9.5</v>
      </c>
      <c r="S11" s="179">
        <v>6.5</v>
      </c>
      <c r="T11" s="179">
        <v>8.5</v>
      </c>
      <c r="U11" s="179">
        <v>2.5</v>
      </c>
      <c r="V11" s="179">
        <v>7.5</v>
      </c>
      <c r="W11" s="179">
        <v>5.5</v>
      </c>
      <c r="X11" s="179">
        <v>5.5</v>
      </c>
      <c r="Y11" s="179">
        <v>5.5</v>
      </c>
      <c r="Z11" s="179">
        <v>1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>
        <v>1</v>
      </c>
      <c r="J14" s="133">
        <v>1</v>
      </c>
      <c r="K14" s="133"/>
      <c r="L14" s="133"/>
      <c r="M14" s="133"/>
      <c r="N14" s="133">
        <v>1</v>
      </c>
      <c r="O14" s="133"/>
      <c r="P14" s="133">
        <v>1</v>
      </c>
      <c r="Q14" s="133"/>
      <c r="R14" s="133"/>
      <c r="S14" s="133"/>
      <c r="T14" s="133"/>
      <c r="U14" s="133">
        <v>1</v>
      </c>
      <c r="V14" s="133"/>
      <c r="W14" s="133"/>
      <c r="X14" s="133"/>
      <c r="Y14" s="133"/>
      <c r="Z14" s="133">
        <v>1</v>
      </c>
      <c r="AA14" s="133">
        <f>COUNTIF(B14:Z14,"1")</f>
        <v>6</v>
      </c>
      <c r="AB14" s="134">
        <v>0.04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/>
      <c r="V16" s="133"/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23</v>
      </c>
      <c r="AB16" s="134">
        <v>0.02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2278</v>
      </c>
      <c r="B20" s="133">
        <v>1</v>
      </c>
      <c r="C20" s="133">
        <v>1</v>
      </c>
      <c r="D20" s="133">
        <v>1</v>
      </c>
      <c r="E20" s="133">
        <v>1</v>
      </c>
      <c r="G20" s="133">
        <v>1</v>
      </c>
      <c r="I20" s="133">
        <v>1</v>
      </c>
      <c r="J20" s="133">
        <v>1</v>
      </c>
      <c r="L20" s="133">
        <v>1</v>
      </c>
      <c r="M20" s="133">
        <v>1</v>
      </c>
      <c r="O20" s="133">
        <v>1</v>
      </c>
      <c r="R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16</v>
      </c>
      <c r="AB20" s="180">
        <v>5.0000000000000001E-3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2448</v>
      </c>
      <c r="B21" s="133">
        <v>1</v>
      </c>
      <c r="I21" s="133">
        <v>1</v>
      </c>
      <c r="AA21" s="133">
        <f t="shared" ref="AA21:AA84" si="0">COUNTIF(B21:Z21,"1")</f>
        <v>2</v>
      </c>
      <c r="AB21" s="180">
        <v>1E-3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1819</v>
      </c>
      <c r="B22" s="133">
        <v>1</v>
      </c>
      <c r="C22" s="133">
        <v>1</v>
      </c>
      <c r="D22" s="133">
        <v>1</v>
      </c>
      <c r="O22" s="133">
        <v>1</v>
      </c>
      <c r="P22" s="133">
        <v>1</v>
      </c>
      <c r="T22" s="133">
        <v>1</v>
      </c>
      <c r="U22" s="133">
        <v>1</v>
      </c>
      <c r="Z22" s="133">
        <v>1</v>
      </c>
      <c r="AA22" s="133">
        <f t="shared" si="0"/>
        <v>8</v>
      </c>
      <c r="AB22" s="180">
        <v>7.4999999999999997E-3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1799</v>
      </c>
      <c r="B23" s="133">
        <v>1</v>
      </c>
      <c r="C23" s="133">
        <v>1</v>
      </c>
      <c r="D23" s="133">
        <v>1</v>
      </c>
      <c r="E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X23" s="133">
        <v>1</v>
      </c>
      <c r="Y23" s="133">
        <v>1</v>
      </c>
      <c r="Z23" s="133">
        <v>1</v>
      </c>
      <c r="AA23" s="133">
        <f t="shared" si="0"/>
        <v>23</v>
      </c>
      <c r="AB23" s="180">
        <v>0.4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1810</v>
      </c>
      <c r="B24" s="133">
        <v>1</v>
      </c>
      <c r="C24" s="133">
        <v>1</v>
      </c>
      <c r="D24" s="133">
        <v>1</v>
      </c>
      <c r="E24" s="133">
        <v>1</v>
      </c>
      <c r="F24" s="133">
        <v>1</v>
      </c>
      <c r="G24" s="133">
        <v>1</v>
      </c>
      <c r="H24" s="133">
        <v>1</v>
      </c>
      <c r="I24" s="133">
        <v>1</v>
      </c>
      <c r="J24" s="133">
        <v>1</v>
      </c>
      <c r="L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22</v>
      </c>
      <c r="AB24" s="180">
        <v>0.03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1816</v>
      </c>
      <c r="B25" s="133">
        <v>1</v>
      </c>
      <c r="N25" s="133">
        <v>1</v>
      </c>
      <c r="AA25" s="133">
        <f t="shared" si="0"/>
        <v>2</v>
      </c>
      <c r="AB25" s="180">
        <v>1E-3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1822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G26" s="133">
        <v>1</v>
      </c>
      <c r="H26" s="133">
        <v>1</v>
      </c>
      <c r="I26" s="133">
        <v>1</v>
      </c>
      <c r="J26" s="133">
        <v>1</v>
      </c>
      <c r="K26" s="133">
        <v>1</v>
      </c>
      <c r="L26" s="133">
        <v>1</v>
      </c>
      <c r="M26" s="133">
        <v>1</v>
      </c>
      <c r="O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24</v>
      </c>
      <c r="AB26" s="180">
        <v>0.04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>
      <c r="A27" s="133" t="s">
        <v>1823</v>
      </c>
      <c r="B27" s="133">
        <v>1</v>
      </c>
      <c r="C27" s="133">
        <v>1</v>
      </c>
      <c r="G27" s="133">
        <v>1</v>
      </c>
      <c r="H27" s="133">
        <v>1</v>
      </c>
      <c r="I27" s="133">
        <v>1</v>
      </c>
      <c r="J27" s="133">
        <v>1</v>
      </c>
      <c r="L27" s="133">
        <v>1</v>
      </c>
      <c r="M27" s="133">
        <v>1</v>
      </c>
      <c r="N27" s="133">
        <v>1</v>
      </c>
      <c r="O27" s="133">
        <v>1</v>
      </c>
      <c r="P27" s="133">
        <v>1</v>
      </c>
      <c r="Q27" s="133">
        <v>1</v>
      </c>
      <c r="R27" s="133">
        <v>1</v>
      </c>
      <c r="S27" s="133">
        <v>1</v>
      </c>
      <c r="T27" s="133">
        <v>1</v>
      </c>
      <c r="U27" s="133">
        <v>1</v>
      </c>
      <c r="V27" s="133">
        <v>1</v>
      </c>
      <c r="W27" s="133">
        <v>1</v>
      </c>
      <c r="X27" s="133">
        <v>1</v>
      </c>
      <c r="Y27" s="133">
        <v>1</v>
      </c>
      <c r="Z27" s="133">
        <v>1</v>
      </c>
      <c r="AA27" s="133">
        <f t="shared" si="0"/>
        <v>21</v>
      </c>
      <c r="AB27" s="180">
        <v>0.02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1817</v>
      </c>
      <c r="B28" s="133">
        <v>1</v>
      </c>
      <c r="C28" s="133">
        <v>1</v>
      </c>
      <c r="D28" s="133">
        <v>1</v>
      </c>
      <c r="E28" s="133">
        <v>1</v>
      </c>
      <c r="F28" s="133">
        <v>1</v>
      </c>
      <c r="G28" s="133">
        <v>1</v>
      </c>
      <c r="H28" s="133">
        <v>1</v>
      </c>
      <c r="I28" s="133">
        <v>1</v>
      </c>
      <c r="J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S28" s="133">
        <v>1</v>
      </c>
      <c r="T28" s="133">
        <v>1</v>
      </c>
      <c r="U28" s="133">
        <v>1</v>
      </c>
      <c r="V28" s="133">
        <v>1</v>
      </c>
      <c r="W28" s="133">
        <v>1</v>
      </c>
      <c r="X28" s="133">
        <v>1</v>
      </c>
      <c r="Y28" s="133">
        <v>1</v>
      </c>
      <c r="Z28" s="133">
        <v>1</v>
      </c>
      <c r="AA28" s="133">
        <f t="shared" si="0"/>
        <v>25</v>
      </c>
      <c r="AB28" s="180">
        <v>0.15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1834</v>
      </c>
      <c r="B29" s="133">
        <v>1</v>
      </c>
      <c r="C29" s="133">
        <v>1</v>
      </c>
      <c r="F29" s="133">
        <v>1</v>
      </c>
      <c r="G29" s="133">
        <v>1</v>
      </c>
      <c r="J29" s="133">
        <v>1</v>
      </c>
      <c r="K29" s="133">
        <v>1</v>
      </c>
      <c r="L29" s="133">
        <v>1</v>
      </c>
      <c r="M29" s="133">
        <v>1</v>
      </c>
      <c r="N29" s="133">
        <v>1</v>
      </c>
      <c r="O29" s="133">
        <v>1</v>
      </c>
      <c r="P29" s="133">
        <v>1</v>
      </c>
      <c r="Q29" s="133">
        <v>1</v>
      </c>
      <c r="R29" s="133">
        <v>1</v>
      </c>
      <c r="S29" s="133">
        <v>1</v>
      </c>
      <c r="V29" s="133">
        <v>1</v>
      </c>
      <c r="W29" s="133">
        <v>1</v>
      </c>
      <c r="X29" s="133">
        <v>1</v>
      </c>
      <c r="Z29" s="133">
        <v>1</v>
      </c>
      <c r="AA29" s="133">
        <f t="shared" si="0"/>
        <v>18</v>
      </c>
      <c r="AB29" s="180">
        <v>0.01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1818</v>
      </c>
      <c r="B30" s="133">
        <v>1</v>
      </c>
      <c r="C30" s="133">
        <v>1</v>
      </c>
      <c r="D30" s="133">
        <v>1</v>
      </c>
      <c r="E30" s="133">
        <v>1</v>
      </c>
      <c r="F30" s="133">
        <v>1</v>
      </c>
      <c r="H30" s="133">
        <v>1</v>
      </c>
      <c r="I30" s="133">
        <v>1</v>
      </c>
      <c r="J30" s="133">
        <v>1</v>
      </c>
      <c r="K30" s="133">
        <v>1</v>
      </c>
      <c r="L30" s="133">
        <v>1</v>
      </c>
      <c r="M30" s="133">
        <v>1</v>
      </c>
      <c r="N30" s="133">
        <v>1</v>
      </c>
      <c r="O30" s="133">
        <v>1</v>
      </c>
      <c r="P30" s="133">
        <v>1</v>
      </c>
      <c r="Q30" s="133">
        <v>1</v>
      </c>
      <c r="R30" s="133">
        <v>1</v>
      </c>
      <c r="S30" s="133">
        <v>1</v>
      </c>
      <c r="T30" s="133">
        <v>1</v>
      </c>
      <c r="U30" s="133">
        <v>1</v>
      </c>
      <c r="V30" s="133">
        <v>1</v>
      </c>
      <c r="W30" s="133">
        <v>1</v>
      </c>
      <c r="X30" s="133">
        <v>1</v>
      </c>
      <c r="Z30" s="133">
        <v>1</v>
      </c>
      <c r="AA30" s="133">
        <f t="shared" si="0"/>
        <v>23</v>
      </c>
      <c r="AB30" s="180">
        <v>0.08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1797</v>
      </c>
      <c r="B31" s="133">
        <v>1</v>
      </c>
      <c r="I31" s="133">
        <v>1</v>
      </c>
      <c r="J31" s="133">
        <v>1</v>
      </c>
      <c r="M31" s="133">
        <v>1</v>
      </c>
      <c r="N31" s="133">
        <v>1</v>
      </c>
      <c r="O31" s="133">
        <v>1</v>
      </c>
      <c r="P31" s="133">
        <v>1</v>
      </c>
      <c r="R31" s="133">
        <v>1</v>
      </c>
      <c r="S31" s="133">
        <v>1</v>
      </c>
      <c r="T31" s="133">
        <v>1</v>
      </c>
      <c r="W31" s="133">
        <v>1</v>
      </c>
      <c r="X31" s="133">
        <v>1</v>
      </c>
      <c r="Y31" s="133">
        <v>1</v>
      </c>
      <c r="Z31" s="133">
        <v>1</v>
      </c>
      <c r="AA31" s="133">
        <f t="shared" si="0"/>
        <v>14</v>
      </c>
      <c r="AB31" s="180">
        <v>5.0000000000000001E-3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>
      <c r="A32" s="133" t="s">
        <v>1835</v>
      </c>
      <c r="B32" s="133">
        <v>1</v>
      </c>
      <c r="C32" s="133">
        <v>1</v>
      </c>
      <c r="E32" s="133">
        <v>1</v>
      </c>
      <c r="F32" s="133">
        <v>1</v>
      </c>
      <c r="H32" s="133">
        <v>1</v>
      </c>
      <c r="J32" s="133">
        <v>1</v>
      </c>
      <c r="V32" s="133">
        <v>1</v>
      </c>
      <c r="X32" s="133">
        <v>1</v>
      </c>
      <c r="Z32" s="133">
        <v>1</v>
      </c>
      <c r="AA32" s="133">
        <f t="shared" si="0"/>
        <v>9</v>
      </c>
      <c r="AB32" s="180">
        <v>2E-3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1802</v>
      </c>
      <c r="B33" s="133">
        <v>1</v>
      </c>
      <c r="C33" s="133">
        <v>1</v>
      </c>
      <c r="I33" s="133">
        <v>1</v>
      </c>
      <c r="Q33" s="133">
        <v>1</v>
      </c>
      <c r="S33" s="133">
        <v>1</v>
      </c>
      <c r="U33" s="133">
        <v>1</v>
      </c>
      <c r="V33" s="133">
        <v>1</v>
      </c>
      <c r="W33" s="133">
        <v>1</v>
      </c>
      <c r="AA33" s="133">
        <f t="shared" si="0"/>
        <v>8</v>
      </c>
      <c r="AB33" s="180">
        <v>2.5000000000000001E-3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1801</v>
      </c>
      <c r="B34" s="133">
        <v>1</v>
      </c>
      <c r="H34" s="133">
        <v>1</v>
      </c>
      <c r="O34" s="133">
        <v>1</v>
      </c>
      <c r="R34" s="133">
        <v>1</v>
      </c>
      <c r="W34" s="133">
        <v>1</v>
      </c>
      <c r="X34" s="133">
        <v>1</v>
      </c>
      <c r="AA34" s="133">
        <f t="shared" si="0"/>
        <v>6</v>
      </c>
      <c r="AB34" s="180">
        <v>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2389</v>
      </c>
      <c r="B35" s="133">
        <v>1</v>
      </c>
      <c r="G35" s="133">
        <v>1</v>
      </c>
      <c r="H35" s="133">
        <v>1</v>
      </c>
      <c r="M35" s="133">
        <v>1</v>
      </c>
      <c r="O35" s="133">
        <v>1</v>
      </c>
      <c r="U35" s="133">
        <v>1</v>
      </c>
      <c r="V35" s="133">
        <v>1</v>
      </c>
      <c r="X35" s="133">
        <v>1</v>
      </c>
      <c r="Z35" s="133">
        <v>1</v>
      </c>
      <c r="AA35" s="133">
        <f t="shared" si="0"/>
        <v>9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1814</v>
      </c>
      <c r="D36" s="133">
        <v>1</v>
      </c>
      <c r="E36" s="133">
        <v>1</v>
      </c>
      <c r="F36" s="133">
        <v>1</v>
      </c>
      <c r="I36" s="133">
        <v>1</v>
      </c>
      <c r="J36" s="133">
        <v>1</v>
      </c>
      <c r="M36" s="133">
        <v>1</v>
      </c>
      <c r="N36" s="133">
        <v>1</v>
      </c>
      <c r="S36" s="133">
        <v>1</v>
      </c>
      <c r="T36" s="133">
        <v>1</v>
      </c>
      <c r="U36" s="133">
        <v>1</v>
      </c>
      <c r="V36" s="133">
        <v>1</v>
      </c>
      <c r="AA36" s="133">
        <f t="shared" si="0"/>
        <v>11</v>
      </c>
      <c r="AB36" s="180">
        <v>0.12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2449</v>
      </c>
      <c r="C37" s="133">
        <v>1</v>
      </c>
      <c r="E37" s="133">
        <v>1</v>
      </c>
      <c r="AA37" s="133">
        <f t="shared" si="0"/>
        <v>2</v>
      </c>
      <c r="AB37" s="180">
        <v>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1800</v>
      </c>
      <c r="E38" s="133">
        <v>1</v>
      </c>
      <c r="F38" s="133">
        <v>1</v>
      </c>
      <c r="G38" s="133">
        <v>1</v>
      </c>
      <c r="H38" s="133">
        <v>1</v>
      </c>
      <c r="J38" s="133">
        <v>1</v>
      </c>
      <c r="K38" s="133">
        <v>1</v>
      </c>
      <c r="L38" s="133">
        <v>1</v>
      </c>
      <c r="M38" s="133">
        <v>1</v>
      </c>
      <c r="N38" s="133">
        <v>1</v>
      </c>
      <c r="P38" s="133">
        <v>1</v>
      </c>
      <c r="Q38" s="133">
        <v>1</v>
      </c>
      <c r="R38" s="133">
        <v>1</v>
      </c>
      <c r="S38" s="133">
        <v>1</v>
      </c>
      <c r="T38" s="133">
        <v>1</v>
      </c>
      <c r="U38" s="133">
        <v>1</v>
      </c>
      <c r="V38" s="133">
        <v>1</v>
      </c>
      <c r="W38" s="133">
        <v>1</v>
      </c>
      <c r="X38" s="133">
        <v>1</v>
      </c>
      <c r="Y38" s="133">
        <v>1</v>
      </c>
      <c r="Z38" s="133">
        <v>1</v>
      </c>
      <c r="AA38" s="133">
        <f t="shared" si="0"/>
        <v>20</v>
      </c>
      <c r="AB38" s="180">
        <v>0.08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1821</v>
      </c>
      <c r="E39" s="133">
        <v>1</v>
      </c>
      <c r="F39" s="133">
        <v>1</v>
      </c>
      <c r="K39" s="133">
        <v>1</v>
      </c>
      <c r="N39" s="133">
        <v>1</v>
      </c>
      <c r="P39" s="133">
        <v>1</v>
      </c>
      <c r="S39" s="133">
        <v>1</v>
      </c>
      <c r="AA39" s="133">
        <f t="shared" si="0"/>
        <v>6</v>
      </c>
      <c r="AB39" s="180">
        <v>5.0000000000000001E-3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2307</v>
      </c>
      <c r="D40" s="133">
        <v>1</v>
      </c>
      <c r="G40" s="133">
        <v>1</v>
      </c>
      <c r="H40" s="133">
        <v>1</v>
      </c>
      <c r="L40" s="133">
        <v>1</v>
      </c>
      <c r="M40" s="133">
        <v>1</v>
      </c>
      <c r="N40" s="133">
        <v>1</v>
      </c>
      <c r="T40" s="133">
        <v>1</v>
      </c>
      <c r="U40" s="133">
        <v>1</v>
      </c>
      <c r="W40" s="133">
        <v>1</v>
      </c>
      <c r="X40" s="133">
        <v>1</v>
      </c>
      <c r="Z40" s="133">
        <v>1</v>
      </c>
      <c r="AA40" s="133">
        <f t="shared" si="0"/>
        <v>11</v>
      </c>
      <c r="AB40" s="180">
        <v>0.01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41" s="133" t="s">
        <v>2371</v>
      </c>
      <c r="G41" s="133">
        <v>1</v>
      </c>
      <c r="L41" s="133">
        <v>1</v>
      </c>
      <c r="N41" s="133">
        <v>1</v>
      </c>
      <c r="U41" s="133">
        <v>1</v>
      </c>
      <c r="Z41" s="133">
        <v>1</v>
      </c>
      <c r="AA41" s="133">
        <f t="shared" si="0"/>
        <v>5</v>
      </c>
      <c r="AB41" s="180">
        <v>2E-3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1828</v>
      </c>
      <c r="E42" s="133">
        <v>1</v>
      </c>
      <c r="F42" s="133">
        <v>1</v>
      </c>
      <c r="G42" s="133">
        <v>1</v>
      </c>
      <c r="I42" s="133">
        <v>1</v>
      </c>
      <c r="J42" s="133">
        <v>1</v>
      </c>
      <c r="K42" s="133">
        <v>1</v>
      </c>
      <c r="L42" s="133">
        <v>1</v>
      </c>
      <c r="M42" s="133">
        <v>1</v>
      </c>
      <c r="N42" s="133">
        <v>1</v>
      </c>
      <c r="O42" s="133">
        <v>1</v>
      </c>
      <c r="P42" s="133">
        <v>1</v>
      </c>
      <c r="R42" s="133">
        <v>1</v>
      </c>
      <c r="S42" s="133">
        <v>1</v>
      </c>
      <c r="T42" s="133">
        <v>1</v>
      </c>
      <c r="U42" s="133">
        <v>1</v>
      </c>
      <c r="W42" s="133">
        <v>1</v>
      </c>
      <c r="X42" s="133">
        <v>1</v>
      </c>
      <c r="Y42" s="133">
        <v>1</v>
      </c>
      <c r="Z42" s="133">
        <v>1</v>
      </c>
      <c r="AA42" s="133">
        <f t="shared" si="0"/>
        <v>19</v>
      </c>
      <c r="AB42" s="180">
        <v>0.01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43" s="133" t="s">
        <v>2450</v>
      </c>
      <c r="F43" s="133">
        <v>1</v>
      </c>
      <c r="J43" s="133">
        <v>1</v>
      </c>
      <c r="T43" s="133">
        <v>1</v>
      </c>
      <c r="AA43" s="133">
        <f t="shared" si="0"/>
        <v>3</v>
      </c>
      <c r="AB43" s="180">
        <v>2.5000000000000001E-3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44" s="133" t="s">
        <v>1813</v>
      </c>
      <c r="G44" s="133">
        <v>1</v>
      </c>
      <c r="O44" s="133">
        <v>1</v>
      </c>
      <c r="R44" s="133">
        <v>1</v>
      </c>
      <c r="AA44" s="133">
        <f t="shared" si="0"/>
        <v>3</v>
      </c>
      <c r="AB44" s="180">
        <v>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1806</v>
      </c>
      <c r="G45" s="133">
        <v>1</v>
      </c>
      <c r="H45" s="133">
        <v>1</v>
      </c>
      <c r="AA45" s="133">
        <f t="shared" si="0"/>
        <v>2</v>
      </c>
      <c r="AB45" s="180">
        <v>0.01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46" s="133" t="s">
        <v>1820</v>
      </c>
      <c r="F46" s="133">
        <v>1</v>
      </c>
      <c r="I46" s="133">
        <v>1</v>
      </c>
      <c r="J46" s="133">
        <v>1</v>
      </c>
      <c r="K46" s="133">
        <v>1</v>
      </c>
      <c r="L46" s="133">
        <v>1</v>
      </c>
      <c r="M46" s="133">
        <v>1</v>
      </c>
      <c r="N46" s="133">
        <v>1</v>
      </c>
      <c r="R46" s="133">
        <v>1</v>
      </c>
      <c r="S46" s="133">
        <v>1</v>
      </c>
      <c r="U46" s="133">
        <v>1</v>
      </c>
      <c r="V46" s="133">
        <v>1</v>
      </c>
      <c r="W46" s="133">
        <v>1</v>
      </c>
      <c r="X46" s="133">
        <v>1</v>
      </c>
      <c r="AA46" s="133">
        <f t="shared" si="0"/>
        <v>13</v>
      </c>
      <c r="AB46" s="180">
        <v>0.02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47" s="133" t="s">
        <v>1829</v>
      </c>
      <c r="Z47" s="133">
        <v>1</v>
      </c>
      <c r="AA47" s="133">
        <f t="shared" si="0"/>
        <v>1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A48" s="133">
        <f t="shared" si="0"/>
        <v>0</v>
      </c>
      <c r="AB48" s="180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27:242" s="133" customFormat="1">
      <c r="AA49" s="133">
        <f t="shared" si="0"/>
        <v>0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27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27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27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27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27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27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27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27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27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27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27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27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27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27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27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20:A120" xr:uid="{00000000-0002-0000-3A00-000000000000}">
      <formula1>$A$250:$A$509</formula1>
    </dataValidation>
    <dataValidation type="list" allowBlank="1" showInputMessage="1" showErrorMessage="1" sqref="AA121:AA200 B20:Z200" xr:uid="{00000000-0002-0000-3A00-000001000000}">
      <formula1>$A$247:$A$249</formula1>
    </dataValidation>
    <dataValidation type="list" allowBlank="1" showInputMessage="1" showErrorMessage="1" sqref="B272" xr:uid="{00000000-0002-0000-3A00-000002000000}">
      <formula1>DESC_LATIN</formula1>
    </dataValidation>
    <dataValidation type="list" allowBlank="1" showInputMessage="1" showErrorMessage="1" sqref="B12:Z16" xr:uid="{00000000-0002-0000-3A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A00-000004000000}">
          <x14:formula1>
            <xm:f>'G:\LTMN\Braunton Burrows 06.19\Raw data\[21,32.xlsx]Whole site species list &amp; BAPs'!#REF!</xm:f>
          </x14:formula1>
          <xm:sqref>L5:O5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26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4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26</v>
      </c>
      <c r="B3" s="172" t="s">
        <v>2214</v>
      </c>
      <c r="C3" s="172" t="s">
        <v>2214</v>
      </c>
      <c r="D3" s="172"/>
      <c r="E3" s="172"/>
      <c r="F3" s="172"/>
      <c r="G3" s="172" t="s">
        <v>2214</v>
      </c>
      <c r="H3" s="172"/>
      <c r="I3" s="172"/>
      <c r="J3" s="172"/>
      <c r="K3" s="172"/>
      <c r="L3" s="172"/>
      <c r="M3" s="172" t="s">
        <v>2214</v>
      </c>
      <c r="N3" s="172" t="s">
        <v>2214</v>
      </c>
      <c r="O3" s="172"/>
      <c r="P3" s="172"/>
      <c r="Q3" s="172"/>
      <c r="R3" s="172" t="s">
        <v>2214</v>
      </c>
      <c r="S3" s="172"/>
      <c r="T3" s="172"/>
      <c r="U3" s="172"/>
      <c r="V3" s="172"/>
      <c r="W3" s="172" t="s">
        <v>2214</v>
      </c>
      <c r="X3" s="172" t="s">
        <v>2214</v>
      </c>
      <c r="Y3" s="172"/>
      <c r="Z3" s="172" t="s">
        <v>2214</v>
      </c>
      <c r="AA3" s="173">
        <v>0.02</v>
      </c>
    </row>
    <row r="4" spans="1:28">
      <c r="A4" s="172" t="s">
        <v>2324</v>
      </c>
      <c r="B4" s="172"/>
      <c r="C4" s="172"/>
      <c r="D4" s="172"/>
      <c r="E4" s="172"/>
      <c r="F4" s="172"/>
      <c r="G4" s="172"/>
      <c r="H4" s="172"/>
      <c r="I4" s="172"/>
      <c r="J4" s="172"/>
      <c r="K4" s="172" t="s">
        <v>2214</v>
      </c>
      <c r="L4" s="172"/>
      <c r="M4" s="172" t="s">
        <v>2214</v>
      </c>
      <c r="N4" s="172"/>
      <c r="O4" s="172"/>
      <c r="P4" s="172" t="s">
        <v>2214</v>
      </c>
      <c r="Q4" s="172"/>
      <c r="R4" s="172" t="s">
        <v>2214</v>
      </c>
      <c r="S4" s="172"/>
      <c r="T4" s="172"/>
      <c r="U4" s="172"/>
      <c r="V4" s="172"/>
      <c r="W4" s="172" t="s">
        <v>2214</v>
      </c>
      <c r="X4" s="172"/>
      <c r="Y4" s="172"/>
      <c r="Z4" s="172"/>
      <c r="AA4" s="174">
        <v>0.01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3B00-000000000000}">
      <formula1>$A$241:$A$243</formula1>
    </dataValidation>
    <dataValidation type="list" allowBlank="1" showInputMessage="1" showErrorMessage="1" sqref="B3:Z4 B6:Z47" xr:uid="{00000000-0002-0000-3B00-000001000000}">
      <formula1>$A$55:$A$56</formula1>
    </dataValidation>
  </dataValidations>
  <pageMargins left="0.69930555555555596" right="0.69930555555555596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27"/>
  <dimension ref="A1:AB515"/>
  <sheetViews>
    <sheetView topLeftCell="A19" zoomScale="60" zoomScaleNormal="60" workbookViewId="0">
      <pane xSplit="1" topLeftCell="B1" activePane="topRight" state="frozen"/>
      <selection activeCell="C49" sqref="C49:C51"/>
      <selection pane="topRight" activeCell="A20" sqref="A20:AB5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20</v>
      </c>
      <c r="K2" s="323" t="s">
        <v>1771</v>
      </c>
      <c r="L2" s="324"/>
      <c r="M2" s="324"/>
      <c r="N2" s="350" t="s">
        <v>2441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11</v>
      </c>
      <c r="C5" s="342"/>
      <c r="D5" s="341">
        <v>16</v>
      </c>
      <c r="E5" s="342"/>
      <c r="F5" s="341">
        <v>3</v>
      </c>
      <c r="G5" s="342"/>
      <c r="H5" s="341">
        <v>40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2284</v>
      </c>
      <c r="Q5" s="346"/>
      <c r="R5" s="345" t="s">
        <v>2442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2443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10.5</v>
      </c>
      <c r="C11" s="130">
        <v>8.5</v>
      </c>
      <c r="D11" s="130">
        <v>5.5</v>
      </c>
      <c r="E11" s="130">
        <v>4.4000000000000004</v>
      </c>
      <c r="F11" s="130">
        <v>6.5</v>
      </c>
      <c r="G11" s="130">
        <v>9</v>
      </c>
      <c r="H11" s="130">
        <v>9</v>
      </c>
      <c r="I11" s="130">
        <v>8</v>
      </c>
      <c r="J11" s="130">
        <v>7</v>
      </c>
      <c r="K11" s="130">
        <v>6.5</v>
      </c>
      <c r="L11" s="130">
        <v>5.5</v>
      </c>
      <c r="M11" s="130">
        <v>5</v>
      </c>
      <c r="N11" s="130">
        <v>7.5</v>
      </c>
      <c r="O11" s="130">
        <v>8</v>
      </c>
      <c r="P11" s="130">
        <v>17</v>
      </c>
      <c r="Q11" s="130">
        <v>5</v>
      </c>
      <c r="R11" s="130">
        <v>5.5</v>
      </c>
      <c r="S11" s="130">
        <v>6</v>
      </c>
      <c r="T11" s="130">
        <v>7</v>
      </c>
      <c r="U11" s="130">
        <v>9.5</v>
      </c>
      <c r="V11" s="130">
        <v>7</v>
      </c>
      <c r="W11" s="130">
        <v>6.5</v>
      </c>
      <c r="X11" s="130">
        <v>9.5</v>
      </c>
      <c r="Y11" s="130">
        <v>9</v>
      </c>
      <c r="Z11" s="130">
        <v>24.5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>
        <v>1</v>
      </c>
      <c r="E14" s="133"/>
      <c r="F14" s="133"/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/>
      <c r="M14" s="133">
        <v>1</v>
      </c>
      <c r="N14" s="133"/>
      <c r="O14" s="133"/>
      <c r="P14" s="133"/>
      <c r="Q14" s="133"/>
      <c r="R14" s="133"/>
      <c r="S14" s="133"/>
      <c r="T14" s="133"/>
      <c r="U14" s="133"/>
      <c r="V14" s="133"/>
      <c r="W14" s="133">
        <v>1</v>
      </c>
      <c r="X14" s="133"/>
      <c r="Y14" s="133"/>
      <c r="Z14" s="133"/>
      <c r="AA14" s="133">
        <f>COUNTIF(B14:Z14,"1")</f>
        <v>9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0.15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0.2</v>
      </c>
    </row>
    <row r="21" spans="1:28" s="140" customFormat="1">
      <c r="A21" s="139" t="s">
        <v>1806</v>
      </c>
      <c r="B21" s="142">
        <v>1</v>
      </c>
      <c r="C21" s="140">
        <v>1</v>
      </c>
      <c r="D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23</v>
      </c>
      <c r="AB21" s="141">
        <v>0.1</v>
      </c>
    </row>
    <row r="22" spans="1:28" s="140" customFormat="1">
      <c r="A22" s="139" t="s">
        <v>1800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0.25</v>
      </c>
    </row>
    <row r="23" spans="1:28" s="140" customFormat="1" ht="30">
      <c r="A23" s="139" t="s">
        <v>1798</v>
      </c>
      <c r="B23" s="142"/>
      <c r="D23" s="140">
        <v>1</v>
      </c>
      <c r="E23" s="140">
        <v>1</v>
      </c>
      <c r="F23" s="140">
        <v>1</v>
      </c>
      <c r="I23" s="140">
        <v>1</v>
      </c>
      <c r="J23" s="140">
        <v>1</v>
      </c>
      <c r="K23" s="140">
        <v>1</v>
      </c>
      <c r="M23" s="140">
        <v>1</v>
      </c>
      <c r="N23" s="140">
        <v>1</v>
      </c>
      <c r="P23" s="140">
        <v>1</v>
      </c>
      <c r="Q23" s="140">
        <v>1</v>
      </c>
      <c r="R23" s="140">
        <v>1</v>
      </c>
      <c r="V23" s="140">
        <v>1</v>
      </c>
      <c r="W23" s="140">
        <v>1</v>
      </c>
      <c r="X23" s="140">
        <v>1</v>
      </c>
      <c r="AA23" s="140">
        <f t="shared" si="0"/>
        <v>14</v>
      </c>
      <c r="AB23" s="141">
        <v>0.05</v>
      </c>
    </row>
    <row r="24" spans="1:28" s="140" customFormat="1">
      <c r="A24" s="139" t="s">
        <v>1817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0.7</v>
      </c>
    </row>
    <row r="25" spans="1:28" s="140" customFormat="1" ht="30">
      <c r="A25" s="139" t="s">
        <v>1834</v>
      </c>
      <c r="B25" s="142"/>
      <c r="C25" s="140">
        <v>1</v>
      </c>
      <c r="D25" s="140">
        <v>1</v>
      </c>
      <c r="E25" s="140">
        <v>1</v>
      </c>
      <c r="F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Q25" s="140">
        <v>1</v>
      </c>
      <c r="R25" s="140">
        <v>1</v>
      </c>
      <c r="T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17</v>
      </c>
      <c r="AB25" s="141">
        <v>0.05</v>
      </c>
    </row>
    <row r="26" spans="1:28" s="140" customFormat="1">
      <c r="A26" s="139" t="s">
        <v>1822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W26" s="140">
        <v>1</v>
      </c>
      <c r="X26" s="140">
        <v>1</v>
      </c>
      <c r="Y26" s="140">
        <v>1</v>
      </c>
      <c r="AA26" s="140">
        <f t="shared" si="0"/>
        <v>24</v>
      </c>
      <c r="AB26" s="141">
        <v>0.05</v>
      </c>
    </row>
    <row r="27" spans="1:28" s="140" customFormat="1">
      <c r="A27" s="139" t="s">
        <v>1815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23</v>
      </c>
      <c r="AB27" s="141">
        <v>0.1</v>
      </c>
    </row>
    <row r="28" spans="1:28" s="140" customFormat="1">
      <c r="A28" s="139" t="s">
        <v>1819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H28" s="140">
        <v>1</v>
      </c>
      <c r="I28" s="140">
        <v>1</v>
      </c>
      <c r="J28" s="140">
        <v>1</v>
      </c>
      <c r="K28" s="140">
        <v>1</v>
      </c>
      <c r="M28" s="140">
        <v>1</v>
      </c>
      <c r="Q28" s="140">
        <v>1</v>
      </c>
      <c r="S28" s="140">
        <v>1</v>
      </c>
      <c r="V28" s="140">
        <v>1</v>
      </c>
      <c r="Z28" s="140">
        <v>1</v>
      </c>
      <c r="AA28" s="140">
        <f t="shared" si="0"/>
        <v>14</v>
      </c>
      <c r="AB28" s="141">
        <v>0.05</v>
      </c>
    </row>
    <row r="29" spans="1:28" s="140" customFormat="1">
      <c r="A29" s="139" t="s">
        <v>1820</v>
      </c>
      <c r="B29" s="142">
        <v>1</v>
      </c>
      <c r="F29" s="140">
        <v>1</v>
      </c>
      <c r="G29" s="140">
        <v>1</v>
      </c>
      <c r="H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20</v>
      </c>
      <c r="AB29" s="141">
        <v>0.04</v>
      </c>
    </row>
    <row r="30" spans="1:28" s="140" customFormat="1">
      <c r="A30" s="139" t="s">
        <v>2261</v>
      </c>
      <c r="B30" s="142">
        <v>1</v>
      </c>
      <c r="E30" s="140">
        <v>1</v>
      </c>
      <c r="F30" s="140">
        <v>1</v>
      </c>
      <c r="G30" s="140">
        <v>1</v>
      </c>
      <c r="J30" s="140">
        <v>1</v>
      </c>
      <c r="K30" s="140">
        <v>1</v>
      </c>
      <c r="P30" s="140">
        <v>1</v>
      </c>
      <c r="U30" s="140">
        <v>1</v>
      </c>
      <c r="V30" s="140">
        <v>1</v>
      </c>
      <c r="Y30" s="140">
        <v>1</v>
      </c>
      <c r="Z30" s="140">
        <v>1</v>
      </c>
      <c r="AA30" s="140">
        <f t="shared" si="0"/>
        <v>11</v>
      </c>
      <c r="AB30" s="141">
        <v>0.04</v>
      </c>
    </row>
    <row r="31" spans="1:28" s="140" customFormat="1" ht="30">
      <c r="A31" s="139" t="s">
        <v>2227</v>
      </c>
      <c r="B31" s="142">
        <v>1</v>
      </c>
      <c r="C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Q31" s="140">
        <v>1</v>
      </c>
      <c r="R31" s="140">
        <v>1</v>
      </c>
      <c r="S31" s="140">
        <v>1</v>
      </c>
      <c r="U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19</v>
      </c>
      <c r="AB31" s="141">
        <v>0.02</v>
      </c>
    </row>
    <row r="32" spans="1:28" s="140" customFormat="1">
      <c r="A32" s="139" t="s">
        <v>2253</v>
      </c>
      <c r="B32" s="142">
        <v>1</v>
      </c>
      <c r="C32" s="140">
        <v>1</v>
      </c>
      <c r="K32" s="140">
        <v>1</v>
      </c>
      <c r="V32" s="140">
        <v>1</v>
      </c>
      <c r="AA32" s="140">
        <f t="shared" si="0"/>
        <v>4</v>
      </c>
      <c r="AB32" s="141">
        <v>5.0000000000000001E-3</v>
      </c>
    </row>
    <row r="33" spans="1:28" s="140" customFormat="1">
      <c r="A33" s="139" t="s">
        <v>1812</v>
      </c>
      <c r="B33" s="142">
        <v>1</v>
      </c>
      <c r="C33" s="140">
        <v>1</v>
      </c>
      <c r="F33" s="140">
        <v>1</v>
      </c>
      <c r="H33" s="140">
        <v>1</v>
      </c>
      <c r="K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X33" s="140">
        <v>1</v>
      </c>
      <c r="AA33" s="140">
        <f t="shared" si="0"/>
        <v>18</v>
      </c>
      <c r="AB33" s="141">
        <v>0.02</v>
      </c>
    </row>
    <row r="34" spans="1:28" s="140" customFormat="1" ht="30">
      <c r="A34" s="139" t="s">
        <v>1836</v>
      </c>
      <c r="B34" s="142">
        <v>1</v>
      </c>
      <c r="D34" s="140">
        <v>1</v>
      </c>
      <c r="L34" s="140">
        <v>1</v>
      </c>
      <c r="O34" s="140">
        <v>1</v>
      </c>
      <c r="P34" s="140">
        <v>1</v>
      </c>
      <c r="Q34" s="140">
        <v>1</v>
      </c>
      <c r="R34" s="140">
        <v>1</v>
      </c>
      <c r="U34" s="140">
        <v>1</v>
      </c>
      <c r="V34" s="140">
        <v>1</v>
      </c>
      <c r="W34" s="140">
        <v>1</v>
      </c>
      <c r="Z34" s="140">
        <v>1</v>
      </c>
      <c r="AA34" s="140">
        <f t="shared" si="0"/>
        <v>11</v>
      </c>
      <c r="AB34" s="141">
        <v>0.01</v>
      </c>
    </row>
    <row r="35" spans="1:28" s="140" customFormat="1" ht="30">
      <c r="A35" s="139" t="s">
        <v>2276</v>
      </c>
      <c r="B35" s="142">
        <v>1</v>
      </c>
      <c r="C35" s="140">
        <v>1</v>
      </c>
      <c r="D35" s="140">
        <v>1</v>
      </c>
      <c r="E35" s="140">
        <v>1</v>
      </c>
      <c r="F35" s="140">
        <v>1</v>
      </c>
      <c r="G35" s="140">
        <v>1</v>
      </c>
      <c r="H35" s="140">
        <v>1</v>
      </c>
      <c r="I35" s="140">
        <v>1</v>
      </c>
      <c r="J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P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Z35" s="140">
        <v>1</v>
      </c>
      <c r="AA35" s="140">
        <f t="shared" si="0"/>
        <v>25</v>
      </c>
      <c r="AB35" s="141">
        <v>0.01</v>
      </c>
    </row>
    <row r="36" spans="1:28" s="140" customFormat="1">
      <c r="A36" s="139" t="s">
        <v>2433</v>
      </c>
      <c r="B36" s="142">
        <v>1</v>
      </c>
      <c r="C36" s="140">
        <v>1</v>
      </c>
      <c r="D36" s="140">
        <v>1</v>
      </c>
      <c r="F36" s="140">
        <v>1</v>
      </c>
      <c r="K36" s="140">
        <v>1</v>
      </c>
      <c r="AA36" s="140">
        <f t="shared" si="0"/>
        <v>5</v>
      </c>
      <c r="AB36" s="141">
        <v>1E-3</v>
      </c>
    </row>
    <row r="37" spans="1:28" s="140" customFormat="1" ht="30">
      <c r="A37" s="139" t="s">
        <v>2286</v>
      </c>
      <c r="B37" s="142"/>
      <c r="C37" s="140">
        <v>1</v>
      </c>
      <c r="H37" s="140">
        <v>1</v>
      </c>
      <c r="I37" s="140">
        <v>1</v>
      </c>
      <c r="J37" s="140">
        <v>1</v>
      </c>
      <c r="K37" s="140">
        <v>1</v>
      </c>
      <c r="M37" s="140">
        <v>1</v>
      </c>
      <c r="N37" s="140">
        <v>1</v>
      </c>
      <c r="O37" s="140">
        <v>1</v>
      </c>
      <c r="P37" s="140">
        <v>1</v>
      </c>
      <c r="R37" s="140">
        <v>1</v>
      </c>
      <c r="T37" s="140">
        <v>1</v>
      </c>
      <c r="W37" s="140">
        <v>1</v>
      </c>
      <c r="AA37" s="140">
        <f t="shared" si="0"/>
        <v>12</v>
      </c>
      <c r="AB37" s="141">
        <v>0.01</v>
      </c>
    </row>
    <row r="38" spans="1:28" s="140" customFormat="1" ht="30">
      <c r="A38" s="139" t="s">
        <v>2278</v>
      </c>
      <c r="B38" s="142"/>
      <c r="C38" s="140">
        <v>1</v>
      </c>
      <c r="P38" s="140">
        <v>1</v>
      </c>
      <c r="Q38" s="140">
        <v>1</v>
      </c>
      <c r="Z38" s="140">
        <v>1</v>
      </c>
      <c r="AA38" s="140">
        <f t="shared" si="0"/>
        <v>4</v>
      </c>
      <c r="AB38" s="141">
        <v>1E-3</v>
      </c>
    </row>
    <row r="39" spans="1:28" s="140" customFormat="1" ht="30">
      <c r="A39" s="139" t="s">
        <v>1831</v>
      </c>
      <c r="B39" s="142"/>
      <c r="D39" s="140">
        <v>1</v>
      </c>
      <c r="AA39" s="140">
        <f t="shared" si="0"/>
        <v>1</v>
      </c>
      <c r="AB39" s="141">
        <v>1E-3</v>
      </c>
    </row>
    <row r="40" spans="1:28" s="140" customFormat="1">
      <c r="A40" s="139" t="s">
        <v>1830</v>
      </c>
      <c r="B40" s="142"/>
      <c r="E40" s="140">
        <v>1</v>
      </c>
      <c r="F40" s="140">
        <v>1</v>
      </c>
      <c r="G40" s="140">
        <v>1</v>
      </c>
      <c r="H40" s="140">
        <v>1</v>
      </c>
      <c r="T40" s="140">
        <v>1</v>
      </c>
      <c r="U40" s="140">
        <v>1</v>
      </c>
      <c r="W40" s="140">
        <v>1</v>
      </c>
      <c r="X40" s="140">
        <v>1</v>
      </c>
      <c r="Y40" s="140">
        <v>1</v>
      </c>
      <c r="AA40" s="140">
        <f t="shared" si="0"/>
        <v>9</v>
      </c>
      <c r="AB40" s="141">
        <v>5.0000000000000001E-3</v>
      </c>
    </row>
    <row r="41" spans="1:28" s="140" customFormat="1" ht="30">
      <c r="A41" s="139" t="s">
        <v>2251</v>
      </c>
      <c r="B41" s="142"/>
      <c r="E41" s="140">
        <v>1</v>
      </c>
      <c r="AA41" s="140">
        <f t="shared" si="0"/>
        <v>1</v>
      </c>
      <c r="AB41" s="141">
        <v>1E-3</v>
      </c>
    </row>
    <row r="42" spans="1:28" s="140" customFormat="1">
      <c r="A42" s="139" t="s">
        <v>2358</v>
      </c>
      <c r="B42" s="142"/>
      <c r="E42" s="140">
        <v>1</v>
      </c>
      <c r="F42" s="140">
        <v>1</v>
      </c>
      <c r="G42" s="140">
        <v>1</v>
      </c>
      <c r="I42" s="140">
        <v>1</v>
      </c>
      <c r="J42" s="140">
        <v>1</v>
      </c>
      <c r="K42" s="140">
        <v>1</v>
      </c>
      <c r="O42" s="140">
        <v>1</v>
      </c>
      <c r="P42" s="140">
        <v>1</v>
      </c>
      <c r="Q42" s="140">
        <v>1</v>
      </c>
      <c r="R42" s="140">
        <v>1</v>
      </c>
      <c r="U42" s="140">
        <v>1</v>
      </c>
      <c r="AA42" s="140">
        <f t="shared" si="0"/>
        <v>11</v>
      </c>
      <c r="AB42" s="141">
        <v>5.0000000000000001E-3</v>
      </c>
    </row>
    <row r="43" spans="1:28" s="140" customFormat="1" ht="30">
      <c r="A43" s="139" t="s">
        <v>1824</v>
      </c>
      <c r="B43" s="142"/>
      <c r="F43" s="140">
        <v>1</v>
      </c>
      <c r="I43" s="140">
        <v>1</v>
      </c>
      <c r="AA43" s="140">
        <f t="shared" si="0"/>
        <v>2</v>
      </c>
      <c r="AB43" s="141">
        <v>1E-3</v>
      </c>
    </row>
    <row r="44" spans="1:28" s="140" customFormat="1" ht="30">
      <c r="A44" s="139" t="s">
        <v>1804</v>
      </c>
      <c r="B44" s="142"/>
      <c r="G44" s="140">
        <v>1</v>
      </c>
      <c r="H44" s="140">
        <v>1</v>
      </c>
      <c r="J44" s="140">
        <v>1</v>
      </c>
      <c r="L44" s="140">
        <v>1</v>
      </c>
      <c r="M44" s="140">
        <v>1</v>
      </c>
      <c r="N44" s="140">
        <v>1</v>
      </c>
      <c r="Q44" s="140">
        <v>1</v>
      </c>
      <c r="U44" s="140">
        <v>1</v>
      </c>
      <c r="AA44" s="140">
        <f t="shared" si="0"/>
        <v>8</v>
      </c>
      <c r="AB44" s="141">
        <v>0.01</v>
      </c>
    </row>
    <row r="45" spans="1:28" s="140" customFormat="1" ht="30">
      <c r="A45" s="139" t="s">
        <v>2230</v>
      </c>
      <c r="B45" s="142"/>
      <c r="E45" s="140">
        <v>1</v>
      </c>
      <c r="F45" s="140">
        <v>1</v>
      </c>
      <c r="H45" s="140">
        <v>1</v>
      </c>
      <c r="I45" s="140">
        <v>1</v>
      </c>
      <c r="J45" s="140">
        <v>1</v>
      </c>
      <c r="K45" s="140">
        <v>1</v>
      </c>
      <c r="L45" s="140">
        <v>1</v>
      </c>
      <c r="O45" s="140">
        <v>1</v>
      </c>
      <c r="R45" s="140">
        <v>1</v>
      </c>
      <c r="S45" s="140">
        <v>1</v>
      </c>
      <c r="T45" s="140">
        <v>1</v>
      </c>
      <c r="U45" s="140">
        <v>1</v>
      </c>
      <c r="V45" s="140">
        <v>1</v>
      </c>
      <c r="W45" s="140">
        <v>1</v>
      </c>
      <c r="Y45" s="140">
        <v>1</v>
      </c>
      <c r="Z45" s="140">
        <v>1</v>
      </c>
      <c r="AA45" s="140">
        <f t="shared" si="0"/>
        <v>16</v>
      </c>
      <c r="AB45" s="141">
        <v>1E-3</v>
      </c>
    </row>
    <row r="46" spans="1:28" s="140" customFormat="1">
      <c r="A46" s="139" t="s">
        <v>1835</v>
      </c>
      <c r="B46" s="139"/>
      <c r="I46" s="140">
        <v>1</v>
      </c>
      <c r="P46" s="140">
        <v>1</v>
      </c>
      <c r="U46" s="140">
        <v>1</v>
      </c>
      <c r="Z46" s="140">
        <v>1</v>
      </c>
      <c r="AA46" s="140">
        <f t="shared" si="0"/>
        <v>4</v>
      </c>
      <c r="AB46" s="141">
        <v>5.0000000000000001E-3</v>
      </c>
    </row>
    <row r="47" spans="1:28" s="140" customFormat="1">
      <c r="A47" s="139" t="s">
        <v>2302</v>
      </c>
      <c r="B47" s="139"/>
      <c r="K47" s="140">
        <v>1</v>
      </c>
      <c r="AA47" s="140">
        <f t="shared" si="0"/>
        <v>1</v>
      </c>
      <c r="AB47" s="141">
        <v>1E-3</v>
      </c>
    </row>
    <row r="48" spans="1:28" s="140" customFormat="1" ht="30">
      <c r="A48" s="139" t="s">
        <v>1814</v>
      </c>
      <c r="B48" s="139"/>
      <c r="K48" s="140">
        <v>1</v>
      </c>
      <c r="P48" s="140">
        <v>1</v>
      </c>
      <c r="U48" s="140">
        <v>1</v>
      </c>
      <c r="Y48" s="140">
        <v>1</v>
      </c>
      <c r="Z48" s="140">
        <v>1</v>
      </c>
      <c r="AA48" s="140">
        <f t="shared" si="0"/>
        <v>5</v>
      </c>
      <c r="AB48" s="141">
        <v>0.04</v>
      </c>
    </row>
    <row r="49" spans="1:28" s="140" customFormat="1" ht="30">
      <c r="A49" s="139" t="s">
        <v>2318</v>
      </c>
      <c r="B49" s="139"/>
      <c r="K49" s="140">
        <v>1</v>
      </c>
      <c r="P49" s="140">
        <v>1</v>
      </c>
      <c r="AA49" s="140">
        <f t="shared" si="0"/>
        <v>2</v>
      </c>
      <c r="AB49" s="141">
        <v>5.0000000000000001E-3</v>
      </c>
    </row>
    <row r="50" spans="1:28" s="140" customFormat="1">
      <c r="A50" s="139" t="s">
        <v>1813</v>
      </c>
      <c r="B50" s="139"/>
      <c r="N50" s="140">
        <v>1</v>
      </c>
      <c r="R50" s="140">
        <v>1</v>
      </c>
      <c r="S50" s="140">
        <v>1</v>
      </c>
      <c r="T50" s="140">
        <v>1</v>
      </c>
      <c r="V50" s="140">
        <v>1</v>
      </c>
      <c r="Y50" s="140">
        <v>1</v>
      </c>
      <c r="AA50" s="140">
        <f t="shared" si="0"/>
        <v>6</v>
      </c>
      <c r="AB50" s="141">
        <v>5.0000000000000001E-3</v>
      </c>
    </row>
    <row r="51" spans="1:28" s="140" customFormat="1">
      <c r="A51" s="139" t="s">
        <v>1807</v>
      </c>
      <c r="B51" s="143"/>
      <c r="M51" s="140">
        <v>1</v>
      </c>
      <c r="N51" s="140">
        <v>1</v>
      </c>
      <c r="Q51" s="140">
        <v>1</v>
      </c>
      <c r="AA51" s="140">
        <f t="shared" si="0"/>
        <v>3</v>
      </c>
      <c r="AB51" s="141">
        <v>1E-3</v>
      </c>
    </row>
    <row r="52" spans="1:28" s="140" customFormat="1">
      <c r="A52" s="139" t="s">
        <v>1828</v>
      </c>
      <c r="B52" s="143"/>
      <c r="O52" s="140">
        <v>1</v>
      </c>
      <c r="S52" s="140">
        <v>1</v>
      </c>
      <c r="W52" s="140">
        <v>1</v>
      </c>
      <c r="AA52" s="140">
        <f t="shared" si="0"/>
        <v>3</v>
      </c>
      <c r="AB52" s="141">
        <v>5.0000000000000001E-3</v>
      </c>
    </row>
    <row r="53" spans="1:28" s="140" customFormat="1" ht="30">
      <c r="A53" s="139" t="s">
        <v>1833</v>
      </c>
      <c r="B53" s="143"/>
      <c r="P53" s="140">
        <v>1</v>
      </c>
      <c r="Q53" s="140">
        <v>1</v>
      </c>
      <c r="AA53" s="140">
        <f t="shared" si="0"/>
        <v>2</v>
      </c>
      <c r="AB53" s="141">
        <v>5.0000000000000001E-3</v>
      </c>
    </row>
    <row r="54" spans="1:28" s="140" customFormat="1" ht="30">
      <c r="A54" s="139" t="s">
        <v>2229</v>
      </c>
      <c r="B54" s="139"/>
      <c r="P54" s="140">
        <v>1</v>
      </c>
      <c r="S54" s="140">
        <v>1</v>
      </c>
      <c r="T54" s="140">
        <v>1</v>
      </c>
      <c r="Z54" s="140">
        <v>1</v>
      </c>
      <c r="AA54" s="140">
        <f t="shared" si="0"/>
        <v>4</v>
      </c>
      <c r="AB54" s="141">
        <v>2E-3</v>
      </c>
    </row>
    <row r="55" spans="1:28" s="140" customFormat="1">
      <c r="A55" s="139" t="s">
        <v>2444</v>
      </c>
      <c r="B55" s="144"/>
      <c r="C55" s="144">
        <v>1</v>
      </c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>
        <v>1</v>
      </c>
      <c r="R55" s="144"/>
      <c r="S55" s="144"/>
      <c r="T55" s="144"/>
      <c r="U55" s="144"/>
      <c r="V55" s="144"/>
      <c r="W55" s="144">
        <v>1</v>
      </c>
      <c r="X55" s="144"/>
      <c r="Y55" s="144"/>
      <c r="Z55" s="144"/>
      <c r="AA55" s="140">
        <f t="shared" si="0"/>
        <v>3</v>
      </c>
      <c r="AB55" s="144">
        <v>0.5</v>
      </c>
    </row>
    <row r="56" spans="1:28" s="140" customFormat="1">
      <c r="A56" s="139" t="s">
        <v>1829</v>
      </c>
      <c r="B56" s="139"/>
      <c r="W56" s="140">
        <v>1</v>
      </c>
      <c r="AA56" s="140">
        <f t="shared" si="0"/>
        <v>1</v>
      </c>
      <c r="AB56" s="141">
        <v>2E-3</v>
      </c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0:Z114 B12:Z16" xr:uid="{00000000-0002-0000-3C00-000000000000}">
      <formula1>$A$241:$A$242</formula1>
    </dataValidation>
    <dataValidation type="list" allowBlank="1" showInputMessage="1" showErrorMessage="1" sqref="A20:A114" xr:uid="{00000000-0002-0000-3C00-000001000000}">
      <formula1>$A$244:$A$503</formula1>
    </dataValidation>
    <dataValidation type="list" allowBlank="1" showInputMessage="1" showErrorMessage="1" sqref="B266" xr:uid="{00000000-0002-0000-3C00-000002000000}">
      <formula1>DESC_LATIN</formula1>
    </dataValidation>
    <dataValidation type="list" allowBlank="1" showInputMessage="1" showErrorMessage="1" sqref="B115:AA194" xr:uid="{00000000-0002-0000-3C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C00-000004000000}">
          <x14:formula1>
            <xm:f>'G:\LTMN\Braunton Burrows 06.19\Raw data\[20 completed 18 completed.xlsx]Whole site species list &amp; BAPs'!#REF!</xm:f>
          </x14:formula1>
          <xm:sqref>L5:O5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8"/>
  <dimension ref="A1:AB95"/>
  <sheetViews>
    <sheetView zoomScale="60" zoomScaleNormal="60" workbookViewId="0">
      <pane xSplit="1" topLeftCell="B1" activePane="topRight" state="frozen"/>
      <selection activeCell="C49" sqref="C49:C51"/>
      <selection pane="topRight" activeCell="A6" sqref="A6:AA6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2281</v>
      </c>
      <c r="B3" s="172"/>
      <c r="C3" s="172"/>
      <c r="D3" s="172" t="s">
        <v>2214</v>
      </c>
      <c r="E3" s="172" t="s">
        <v>2214</v>
      </c>
      <c r="F3" s="172" t="s">
        <v>2214</v>
      </c>
      <c r="G3" s="172"/>
      <c r="H3" s="172"/>
      <c r="I3" s="172" t="s">
        <v>2214</v>
      </c>
      <c r="J3" s="172" t="s">
        <v>2214</v>
      </c>
      <c r="K3" s="172" t="s">
        <v>2214</v>
      </c>
      <c r="L3" s="172"/>
      <c r="M3" s="172"/>
      <c r="N3" s="172" t="s">
        <v>2214</v>
      </c>
      <c r="O3" s="172" t="s">
        <v>2214</v>
      </c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0.01</v>
      </c>
    </row>
    <row r="4" spans="1:28">
      <c r="A4" s="172" t="s">
        <v>2439</v>
      </c>
      <c r="B4" s="172" t="s">
        <v>2214</v>
      </c>
      <c r="C4" s="172" t="s">
        <v>2214</v>
      </c>
      <c r="D4" s="172" t="s">
        <v>2214</v>
      </c>
      <c r="E4" s="172" t="s">
        <v>2214</v>
      </c>
      <c r="F4" s="172"/>
      <c r="G4" s="172" t="s">
        <v>2214</v>
      </c>
      <c r="H4" s="172" t="s">
        <v>2214</v>
      </c>
      <c r="I4" s="172" t="s">
        <v>2214</v>
      </c>
      <c r="J4" s="172"/>
      <c r="K4" s="172"/>
      <c r="L4" s="172"/>
      <c r="M4" s="172"/>
      <c r="N4" s="172"/>
      <c r="O4" s="172" t="s">
        <v>2214</v>
      </c>
      <c r="P4" s="172"/>
      <c r="Q4" s="172"/>
      <c r="R4" s="172"/>
      <c r="S4" s="172"/>
      <c r="T4" s="172"/>
      <c r="U4" s="172" t="s">
        <v>2214</v>
      </c>
      <c r="V4" s="172"/>
      <c r="W4" s="172"/>
      <c r="X4" s="172"/>
      <c r="Y4" s="172"/>
      <c r="Z4" s="172"/>
      <c r="AA4" s="174">
        <v>2E-3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2440</v>
      </c>
      <c r="B6" s="172"/>
      <c r="C6" s="172"/>
      <c r="D6" s="172" t="s">
        <v>2214</v>
      </c>
      <c r="E6" s="172"/>
      <c r="F6" s="172"/>
      <c r="G6" s="172"/>
      <c r="H6" s="172" t="s">
        <v>2214</v>
      </c>
      <c r="I6" s="172"/>
      <c r="J6" s="172" t="s">
        <v>2214</v>
      </c>
      <c r="K6" s="172" t="s">
        <v>2214</v>
      </c>
      <c r="L6" s="172"/>
      <c r="M6" s="172"/>
      <c r="N6" s="172"/>
      <c r="O6" s="172" t="s">
        <v>2214</v>
      </c>
      <c r="P6" s="172" t="s">
        <v>2214</v>
      </c>
      <c r="Q6" s="172"/>
      <c r="R6" s="172" t="s">
        <v>2214</v>
      </c>
      <c r="S6" s="172"/>
      <c r="T6" s="172"/>
      <c r="U6" s="172"/>
      <c r="V6" s="172"/>
      <c r="W6" s="172"/>
      <c r="X6" s="172" t="s">
        <v>2214</v>
      </c>
      <c r="Y6" s="172"/>
      <c r="Z6" s="172"/>
      <c r="AA6" s="178">
        <v>1E-3</v>
      </c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3D00-000000000000}">
      <formula1>$A$241:$A$243</formula1>
    </dataValidation>
    <dataValidation type="list" allowBlank="1" showInputMessage="1" showErrorMessage="1" sqref="B3:Z4 B6:Z47" xr:uid="{00000000-0002-0000-3D00-000001000000}">
      <formula1>$A$55:$A$56</formula1>
    </dataValidation>
  </dataValidations>
  <pageMargins left="0.69930555555555596" right="0.69930555555555596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29"/>
  <dimension ref="A1:AB515"/>
  <sheetViews>
    <sheetView topLeftCell="A25" zoomScale="60" zoomScaleNormal="60" workbookViewId="0">
      <selection activeCell="G47" sqref="G47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19</v>
      </c>
      <c r="K2" s="323" t="s">
        <v>1771</v>
      </c>
      <c r="L2" s="324"/>
      <c r="M2" s="324"/>
      <c r="N2" s="350" t="s">
        <v>2430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16</v>
      </c>
      <c r="C5" s="342"/>
      <c r="D5" s="341">
        <v>16</v>
      </c>
      <c r="E5" s="342"/>
      <c r="F5" s="341">
        <v>8</v>
      </c>
      <c r="G5" s="342"/>
      <c r="H5" s="341">
        <v>200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2431</v>
      </c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2432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3</v>
      </c>
      <c r="C11" s="130">
        <v>3</v>
      </c>
      <c r="D11" s="130">
        <v>3</v>
      </c>
      <c r="E11" s="130">
        <v>2</v>
      </c>
      <c r="F11" s="130">
        <v>2</v>
      </c>
      <c r="G11" s="130">
        <v>2</v>
      </c>
      <c r="H11" s="130">
        <v>2</v>
      </c>
      <c r="I11" s="130">
        <v>3</v>
      </c>
      <c r="J11" s="130">
        <v>2</v>
      </c>
      <c r="K11" s="130">
        <v>3</v>
      </c>
      <c r="L11" s="130">
        <v>2.5</v>
      </c>
      <c r="M11" s="130">
        <v>2.5</v>
      </c>
      <c r="N11" s="130">
        <v>2</v>
      </c>
      <c r="O11" s="130">
        <v>2</v>
      </c>
      <c r="P11" s="130">
        <v>2</v>
      </c>
      <c r="Q11" s="130">
        <v>2.5</v>
      </c>
      <c r="R11" s="130">
        <v>3</v>
      </c>
      <c r="S11" s="130">
        <v>2.5</v>
      </c>
      <c r="T11" s="130">
        <v>3</v>
      </c>
      <c r="U11" s="130">
        <v>2.5</v>
      </c>
      <c r="V11" s="130">
        <v>3</v>
      </c>
      <c r="W11" s="130">
        <v>3</v>
      </c>
      <c r="X11" s="130">
        <v>2.5</v>
      </c>
      <c r="Y11" s="130">
        <v>3</v>
      </c>
      <c r="Z11" s="130">
        <v>2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>
        <v>1</v>
      </c>
      <c r="E14" s="133">
        <v>1</v>
      </c>
      <c r="F14" s="133"/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/>
      <c r="M14" s="133"/>
      <c r="N14" s="133"/>
      <c r="O14" s="133"/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/>
      <c r="AA14" s="133">
        <f>COUNTIF(B14:Z14,"1")</f>
        <v>18</v>
      </c>
      <c r="AB14" s="134">
        <v>0.05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0</v>
      </c>
      <c r="AB16" s="134"/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2261</v>
      </c>
      <c r="B20" s="139"/>
      <c r="K20" s="140">
        <v>1</v>
      </c>
      <c r="L20" s="140">
        <v>1</v>
      </c>
      <c r="O20" s="140">
        <v>1</v>
      </c>
      <c r="S20" s="140">
        <v>1</v>
      </c>
      <c r="T20" s="140">
        <v>1</v>
      </c>
      <c r="U20" s="140">
        <v>1</v>
      </c>
      <c r="AA20" s="140">
        <f>COUNTIF(B20:Z20,"1")</f>
        <v>6</v>
      </c>
      <c r="AB20" s="141">
        <v>1E-3</v>
      </c>
    </row>
    <row r="21" spans="1:28" s="140" customFormat="1" ht="30">
      <c r="A21" s="139" t="s">
        <v>1798</v>
      </c>
      <c r="B21" s="142"/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23</v>
      </c>
      <c r="AB21" s="141">
        <v>0.08</v>
      </c>
    </row>
    <row r="22" spans="1:28" s="140" customFormat="1">
      <c r="A22" s="139" t="s">
        <v>1800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0.5</v>
      </c>
    </row>
    <row r="23" spans="1:28" s="140" customFormat="1">
      <c r="A23" s="139" t="s">
        <v>2302</v>
      </c>
      <c r="B23" s="142"/>
      <c r="D23" s="140">
        <v>1</v>
      </c>
      <c r="E23" s="140">
        <v>1</v>
      </c>
      <c r="F23" s="140">
        <v>1</v>
      </c>
      <c r="I23" s="140">
        <v>1</v>
      </c>
      <c r="J23" s="140">
        <v>1</v>
      </c>
      <c r="K23" s="140">
        <v>1</v>
      </c>
      <c r="L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U23" s="140">
        <v>1</v>
      </c>
      <c r="AA23" s="140">
        <f t="shared" si="0"/>
        <v>13</v>
      </c>
      <c r="AB23" s="141">
        <v>1E-3</v>
      </c>
    </row>
    <row r="24" spans="1:28" s="140" customFormat="1">
      <c r="A24" s="139" t="s">
        <v>1799</v>
      </c>
      <c r="B24" s="142"/>
      <c r="V24" s="140">
        <v>1</v>
      </c>
      <c r="W24" s="140">
        <v>1</v>
      </c>
      <c r="AA24" s="140">
        <f t="shared" si="0"/>
        <v>2</v>
      </c>
      <c r="AB24" s="141">
        <v>0.01</v>
      </c>
    </row>
    <row r="25" spans="1:28" s="140" customFormat="1">
      <c r="A25" s="139" t="s">
        <v>1822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25</v>
      </c>
      <c r="AB25" s="141">
        <v>0.15</v>
      </c>
    </row>
    <row r="26" spans="1:28" s="140" customFormat="1">
      <c r="A26" s="139" t="s">
        <v>1828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24</v>
      </c>
      <c r="AB26" s="141">
        <v>0.1</v>
      </c>
    </row>
    <row r="27" spans="1:28" s="140" customFormat="1">
      <c r="A27" s="139"/>
      <c r="B27" s="142"/>
      <c r="AA27" s="140">
        <f t="shared" si="0"/>
        <v>0</v>
      </c>
      <c r="AB27" s="141"/>
    </row>
    <row r="28" spans="1:28" s="140" customFormat="1" ht="30">
      <c r="A28" s="139" t="s">
        <v>1823</v>
      </c>
      <c r="B28" s="142"/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J28" s="140">
        <v>1</v>
      </c>
      <c r="K28" s="140">
        <v>1</v>
      </c>
      <c r="M28" s="140">
        <v>1</v>
      </c>
      <c r="O28" s="140">
        <v>1</v>
      </c>
      <c r="U28" s="140">
        <v>1</v>
      </c>
      <c r="Y28" s="140">
        <v>1</v>
      </c>
      <c r="AA28" s="140">
        <f t="shared" si="0"/>
        <v>12</v>
      </c>
      <c r="AB28" s="141">
        <v>5.0000000000000001E-3</v>
      </c>
    </row>
    <row r="29" spans="1:28" s="140" customFormat="1">
      <c r="A29" s="139" t="s">
        <v>2433</v>
      </c>
      <c r="B29" s="142"/>
      <c r="K29" s="140">
        <v>1</v>
      </c>
      <c r="AA29" s="140">
        <f t="shared" si="0"/>
        <v>1</v>
      </c>
      <c r="AB29" s="141">
        <v>1E-3</v>
      </c>
    </row>
    <row r="30" spans="1:28" s="140" customFormat="1" ht="30">
      <c r="A30" s="139" t="s">
        <v>1834</v>
      </c>
      <c r="B30" s="142"/>
      <c r="S30" s="140">
        <v>1</v>
      </c>
      <c r="AA30" s="140">
        <f t="shared" si="0"/>
        <v>1</v>
      </c>
      <c r="AB30" s="141">
        <v>1E-3</v>
      </c>
    </row>
    <row r="31" spans="1:28" s="140" customFormat="1" ht="30">
      <c r="A31" s="139" t="s">
        <v>2279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24</v>
      </c>
      <c r="AB31" s="141">
        <v>0.3</v>
      </c>
    </row>
    <row r="32" spans="1:28" s="140" customFormat="1" ht="30">
      <c r="A32" s="139" t="s">
        <v>1836</v>
      </c>
      <c r="B32" s="142"/>
      <c r="E32" s="140">
        <v>1</v>
      </c>
      <c r="F32" s="140">
        <v>1</v>
      </c>
      <c r="K32" s="140">
        <v>1</v>
      </c>
      <c r="L32" s="140">
        <v>1</v>
      </c>
      <c r="P32" s="140">
        <v>1</v>
      </c>
      <c r="Q32" s="140">
        <v>1</v>
      </c>
      <c r="V32" s="140">
        <v>1</v>
      </c>
      <c r="X32" s="140">
        <v>1</v>
      </c>
      <c r="AA32" s="140">
        <f t="shared" si="0"/>
        <v>8</v>
      </c>
      <c r="AB32" s="141">
        <v>2E-3</v>
      </c>
    </row>
    <row r="33" spans="1:28" s="140" customFormat="1" ht="30">
      <c r="A33" s="139" t="s">
        <v>2260</v>
      </c>
      <c r="B33" s="142">
        <v>1</v>
      </c>
      <c r="C33" s="140">
        <v>1</v>
      </c>
      <c r="D33" s="140">
        <v>1</v>
      </c>
      <c r="J33" s="140">
        <v>1</v>
      </c>
      <c r="K33" s="140">
        <v>1</v>
      </c>
      <c r="L33" s="140">
        <v>1</v>
      </c>
      <c r="M33" s="140">
        <v>1</v>
      </c>
      <c r="P33" s="140">
        <v>1</v>
      </c>
      <c r="S33" s="140">
        <v>1</v>
      </c>
      <c r="U33" s="140">
        <v>1</v>
      </c>
      <c r="W33" s="140">
        <v>1</v>
      </c>
      <c r="Z33" s="140">
        <v>1</v>
      </c>
      <c r="AA33" s="140">
        <f t="shared" si="0"/>
        <v>12</v>
      </c>
      <c r="AB33" s="141">
        <v>0.02</v>
      </c>
    </row>
    <row r="34" spans="1:28" s="140" customFormat="1" ht="30">
      <c r="A34" s="139" t="s">
        <v>2277</v>
      </c>
      <c r="B34" s="142">
        <v>1</v>
      </c>
      <c r="D34" s="140">
        <v>1</v>
      </c>
      <c r="E34" s="140">
        <v>1</v>
      </c>
      <c r="G34" s="140">
        <v>1</v>
      </c>
      <c r="H34" s="140">
        <v>1</v>
      </c>
      <c r="I34" s="140">
        <v>1</v>
      </c>
      <c r="J34" s="140">
        <v>1</v>
      </c>
      <c r="K34" s="140">
        <v>1</v>
      </c>
      <c r="M34" s="140">
        <v>1</v>
      </c>
      <c r="O34" s="140">
        <v>1</v>
      </c>
      <c r="Q34" s="140">
        <v>1</v>
      </c>
      <c r="S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si="0"/>
        <v>18</v>
      </c>
      <c r="AB34" s="141">
        <v>0.02</v>
      </c>
    </row>
    <row r="35" spans="1:28" s="140" customFormat="1" ht="30">
      <c r="A35" s="139" t="s">
        <v>2389</v>
      </c>
      <c r="B35" s="142">
        <v>1</v>
      </c>
      <c r="C35" s="140">
        <v>1</v>
      </c>
      <c r="D35" s="140">
        <v>1</v>
      </c>
      <c r="E35" s="140">
        <v>1</v>
      </c>
      <c r="G35" s="140">
        <v>1</v>
      </c>
      <c r="H35" s="140">
        <v>1</v>
      </c>
      <c r="I35" s="140">
        <v>1</v>
      </c>
      <c r="J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P35" s="140">
        <v>1</v>
      </c>
      <c r="S35" s="140">
        <v>1</v>
      </c>
      <c r="X35" s="140">
        <v>1</v>
      </c>
      <c r="AA35" s="140">
        <f t="shared" si="0"/>
        <v>16</v>
      </c>
      <c r="AB35" s="141">
        <v>0.03</v>
      </c>
    </row>
    <row r="36" spans="1:28" s="140" customFormat="1" ht="30">
      <c r="A36" s="139" t="s">
        <v>2266</v>
      </c>
      <c r="B36" s="142">
        <v>1</v>
      </c>
      <c r="C36" s="140">
        <v>1</v>
      </c>
      <c r="D36" s="140">
        <v>1</v>
      </c>
      <c r="E36" s="140">
        <v>1</v>
      </c>
      <c r="F36" s="140">
        <v>1</v>
      </c>
      <c r="G36" s="140">
        <v>1</v>
      </c>
      <c r="H36" s="140">
        <v>1</v>
      </c>
      <c r="I36" s="140">
        <v>1</v>
      </c>
      <c r="J36" s="140">
        <v>1</v>
      </c>
      <c r="K36" s="140">
        <v>1</v>
      </c>
      <c r="L36" s="140">
        <v>1</v>
      </c>
      <c r="M36" s="140">
        <v>1</v>
      </c>
      <c r="N36" s="140">
        <v>1</v>
      </c>
      <c r="O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U36" s="140">
        <v>1</v>
      </c>
      <c r="V36" s="140">
        <v>1</v>
      </c>
      <c r="W36" s="140">
        <v>1</v>
      </c>
      <c r="X36" s="140">
        <v>1</v>
      </c>
      <c r="Y36" s="140">
        <v>1</v>
      </c>
      <c r="Z36" s="140">
        <v>1</v>
      </c>
      <c r="AA36" s="140">
        <f t="shared" si="0"/>
        <v>25</v>
      </c>
      <c r="AB36" s="141">
        <v>0.3</v>
      </c>
    </row>
    <row r="37" spans="1:28" s="140" customFormat="1" ht="30">
      <c r="A37" s="139" t="s">
        <v>2372</v>
      </c>
      <c r="B37" s="142"/>
      <c r="K37" s="140">
        <v>1</v>
      </c>
      <c r="O37" s="140">
        <v>1</v>
      </c>
      <c r="P37" s="140">
        <v>1</v>
      </c>
      <c r="T37" s="140">
        <v>1</v>
      </c>
      <c r="AA37" s="140">
        <f t="shared" si="0"/>
        <v>4</v>
      </c>
      <c r="AB37" s="141">
        <v>1E-3</v>
      </c>
    </row>
    <row r="38" spans="1:28" s="140" customFormat="1" ht="12.4" customHeight="1">
      <c r="A38" s="139"/>
      <c r="B38" s="142"/>
      <c r="AB38" s="141"/>
    </row>
    <row r="39" spans="1:28" s="140" customFormat="1" ht="30">
      <c r="A39" s="139" t="s">
        <v>2255</v>
      </c>
      <c r="B39" s="142">
        <v>1</v>
      </c>
      <c r="C39" s="140">
        <v>1</v>
      </c>
      <c r="D39" s="140">
        <v>1</v>
      </c>
      <c r="E39" s="140">
        <v>1</v>
      </c>
      <c r="G39" s="140">
        <v>1</v>
      </c>
      <c r="H39" s="140">
        <v>1</v>
      </c>
      <c r="I39" s="140">
        <v>1</v>
      </c>
      <c r="J39" s="140">
        <v>1</v>
      </c>
      <c r="K39" s="140">
        <v>1</v>
      </c>
      <c r="L39" s="140">
        <v>1</v>
      </c>
      <c r="M39" s="140">
        <v>1</v>
      </c>
      <c r="N39" s="140">
        <v>1</v>
      </c>
      <c r="O39" s="140">
        <v>1</v>
      </c>
      <c r="P39" s="140">
        <v>1</v>
      </c>
      <c r="Q39" s="140">
        <v>1</v>
      </c>
      <c r="R39" s="140">
        <v>1</v>
      </c>
      <c r="S39" s="140">
        <v>1</v>
      </c>
      <c r="T39" s="140">
        <v>1</v>
      </c>
      <c r="U39" s="140">
        <v>1</v>
      </c>
      <c r="V39" s="140">
        <v>1</v>
      </c>
      <c r="W39" s="140">
        <v>1</v>
      </c>
      <c r="X39" s="140">
        <v>1</v>
      </c>
      <c r="Y39" s="140">
        <v>1</v>
      </c>
      <c r="Z39" s="140">
        <v>1</v>
      </c>
      <c r="AA39" s="140">
        <f t="shared" si="0"/>
        <v>24</v>
      </c>
      <c r="AB39" s="141">
        <v>5.0000000000000001E-3</v>
      </c>
    </row>
    <row r="40" spans="1:28" s="140" customFormat="1" ht="30">
      <c r="A40" s="139" t="s">
        <v>2321</v>
      </c>
      <c r="B40" s="142">
        <v>1</v>
      </c>
      <c r="C40" s="140">
        <v>1</v>
      </c>
      <c r="D40" s="140">
        <v>1</v>
      </c>
      <c r="E40" s="140">
        <v>1</v>
      </c>
      <c r="G40" s="140">
        <v>1</v>
      </c>
      <c r="H40" s="140">
        <v>1</v>
      </c>
      <c r="I40" s="140">
        <v>1</v>
      </c>
      <c r="J40" s="140">
        <v>1</v>
      </c>
      <c r="K40" s="140">
        <v>1</v>
      </c>
      <c r="L40" s="140">
        <v>1</v>
      </c>
      <c r="M40" s="140">
        <v>1</v>
      </c>
      <c r="N40" s="140">
        <v>1</v>
      </c>
      <c r="O40" s="140">
        <v>1</v>
      </c>
      <c r="P40" s="140">
        <v>1</v>
      </c>
      <c r="Q40" s="140">
        <v>1</v>
      </c>
      <c r="R40" s="140">
        <v>1</v>
      </c>
      <c r="S40" s="140">
        <v>1</v>
      </c>
      <c r="T40" s="140">
        <v>1</v>
      </c>
      <c r="U40" s="140">
        <v>1</v>
      </c>
      <c r="V40" s="140">
        <v>1</v>
      </c>
      <c r="W40" s="140">
        <v>1</v>
      </c>
      <c r="X40" s="140">
        <v>1</v>
      </c>
      <c r="Y40" s="140">
        <v>1</v>
      </c>
      <c r="Z40" s="140">
        <v>1</v>
      </c>
      <c r="AA40" s="140">
        <f t="shared" si="0"/>
        <v>24</v>
      </c>
      <c r="AB40" s="141">
        <v>5.0000000000000001E-3</v>
      </c>
    </row>
    <row r="41" spans="1:28" s="140" customFormat="1">
      <c r="A41" s="139" t="s">
        <v>1817</v>
      </c>
      <c r="B41" s="142"/>
      <c r="C41" s="140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>
        <v>1</v>
      </c>
      <c r="K41" s="140">
        <v>1</v>
      </c>
      <c r="L41" s="140">
        <v>1</v>
      </c>
      <c r="M41" s="140">
        <v>1</v>
      </c>
      <c r="N41" s="140">
        <v>1</v>
      </c>
      <c r="O41" s="140">
        <v>1</v>
      </c>
      <c r="P41" s="140">
        <v>1</v>
      </c>
      <c r="Q41" s="140">
        <v>1</v>
      </c>
      <c r="R41" s="140">
        <v>1</v>
      </c>
      <c r="S41" s="140">
        <v>1</v>
      </c>
      <c r="T41" s="140">
        <v>1</v>
      </c>
      <c r="U41" s="140">
        <v>1</v>
      </c>
      <c r="V41" s="140">
        <v>1</v>
      </c>
      <c r="W41" s="140">
        <v>1</v>
      </c>
      <c r="X41" s="140">
        <v>1</v>
      </c>
      <c r="Y41" s="140">
        <v>1</v>
      </c>
      <c r="Z41" s="140">
        <v>1</v>
      </c>
      <c r="AA41" s="140">
        <f t="shared" si="0"/>
        <v>24</v>
      </c>
      <c r="AB41" s="141">
        <v>0.5</v>
      </c>
    </row>
    <row r="42" spans="1:28" s="140" customFormat="1">
      <c r="A42" s="139" t="s">
        <v>1801</v>
      </c>
      <c r="B42" s="142"/>
      <c r="D42" s="140">
        <v>1</v>
      </c>
      <c r="E42" s="140">
        <v>1</v>
      </c>
      <c r="F42" s="140">
        <v>1</v>
      </c>
      <c r="J42" s="140">
        <v>1</v>
      </c>
      <c r="AA42" s="140">
        <f t="shared" si="0"/>
        <v>4</v>
      </c>
      <c r="AB42" s="141">
        <v>0.01</v>
      </c>
    </row>
    <row r="43" spans="1:28" s="140" customFormat="1">
      <c r="A43" s="139" t="s">
        <v>2350</v>
      </c>
      <c r="B43" s="142">
        <v>1</v>
      </c>
      <c r="K43" s="140">
        <v>1</v>
      </c>
      <c r="P43" s="140">
        <v>1</v>
      </c>
      <c r="AA43" s="140">
        <f t="shared" si="0"/>
        <v>3</v>
      </c>
      <c r="AB43" s="141">
        <v>1E-3</v>
      </c>
    </row>
    <row r="44" spans="1:28" s="140" customFormat="1">
      <c r="A44" s="139" t="s">
        <v>1813</v>
      </c>
      <c r="B44" s="142">
        <v>1</v>
      </c>
      <c r="C44" s="140">
        <v>1</v>
      </c>
      <c r="E44" s="140">
        <v>1</v>
      </c>
      <c r="F44" s="140">
        <v>1</v>
      </c>
      <c r="K44" s="140">
        <v>1</v>
      </c>
      <c r="M44" s="140">
        <v>1</v>
      </c>
      <c r="V44" s="140">
        <v>1</v>
      </c>
      <c r="X44" s="140">
        <v>1</v>
      </c>
      <c r="Z44" s="140">
        <v>1</v>
      </c>
      <c r="AA44" s="140">
        <f t="shared" si="0"/>
        <v>9</v>
      </c>
      <c r="AB44" s="141">
        <v>0.01</v>
      </c>
    </row>
    <row r="45" spans="1:28" s="140" customFormat="1" ht="30">
      <c r="A45" s="139" t="s">
        <v>2434</v>
      </c>
      <c r="B45" s="142"/>
      <c r="C45" s="140">
        <v>1</v>
      </c>
      <c r="D45" s="140">
        <v>1</v>
      </c>
      <c r="E45" s="140">
        <v>1</v>
      </c>
      <c r="G45" s="140">
        <v>1</v>
      </c>
      <c r="H45" s="140">
        <v>1</v>
      </c>
      <c r="AA45" s="140">
        <f t="shared" si="0"/>
        <v>5</v>
      </c>
      <c r="AB45" s="141">
        <v>2E-3</v>
      </c>
    </row>
    <row r="46" spans="1:28" s="140" customFormat="1" ht="30">
      <c r="A46" s="139" t="s">
        <v>2228</v>
      </c>
      <c r="B46" s="139">
        <v>1</v>
      </c>
      <c r="C46" s="140">
        <v>1</v>
      </c>
      <c r="D46" s="140">
        <v>1</v>
      </c>
      <c r="E46" s="140">
        <v>1</v>
      </c>
      <c r="G46" s="140">
        <v>1</v>
      </c>
      <c r="H46" s="140">
        <v>1</v>
      </c>
      <c r="I46" s="140">
        <v>1</v>
      </c>
      <c r="J46" s="140">
        <v>1</v>
      </c>
      <c r="K46" s="140">
        <v>1</v>
      </c>
      <c r="L46" s="140">
        <v>1</v>
      </c>
      <c r="M46" s="140">
        <v>1</v>
      </c>
      <c r="N46" s="140">
        <v>1</v>
      </c>
      <c r="O46" s="140">
        <v>1</v>
      </c>
      <c r="P46" s="140">
        <v>1</v>
      </c>
      <c r="S46" s="140">
        <v>1</v>
      </c>
      <c r="T46" s="140">
        <v>1</v>
      </c>
      <c r="U46" s="140">
        <v>1</v>
      </c>
      <c r="Z46" s="140">
        <v>1</v>
      </c>
      <c r="AA46" s="140">
        <f t="shared" si="0"/>
        <v>18</v>
      </c>
      <c r="AB46" s="141">
        <v>5.0000000000000001E-3</v>
      </c>
    </row>
    <row r="47" spans="1:28" s="140" customFormat="1">
      <c r="A47" s="139" t="s">
        <v>1819</v>
      </c>
      <c r="B47" s="139">
        <v>1</v>
      </c>
      <c r="Y47" s="140">
        <v>1</v>
      </c>
      <c r="AA47" s="140">
        <f t="shared" si="0"/>
        <v>2</v>
      </c>
      <c r="AB47" s="141">
        <v>0.01</v>
      </c>
    </row>
    <row r="48" spans="1:28" s="140" customFormat="1">
      <c r="A48" s="139" t="s">
        <v>1807</v>
      </c>
      <c r="B48" s="139">
        <v>1</v>
      </c>
      <c r="C48" s="140">
        <v>1</v>
      </c>
      <c r="D48" s="140">
        <v>1</v>
      </c>
      <c r="E48" s="140">
        <v>1</v>
      </c>
      <c r="F48" s="140">
        <v>1</v>
      </c>
      <c r="G48" s="140">
        <v>1</v>
      </c>
      <c r="K48" s="140">
        <v>1</v>
      </c>
      <c r="M48" s="140">
        <v>1</v>
      </c>
      <c r="AA48" s="140">
        <f t="shared" si="0"/>
        <v>8</v>
      </c>
      <c r="AB48" s="141">
        <v>0.01</v>
      </c>
    </row>
    <row r="49" spans="1:28" s="140" customFormat="1">
      <c r="A49" s="139" t="s">
        <v>1820</v>
      </c>
      <c r="B49" s="139">
        <v>1</v>
      </c>
      <c r="D49" s="140">
        <v>1</v>
      </c>
      <c r="E49" s="140">
        <v>1</v>
      </c>
      <c r="F49" s="140">
        <v>1</v>
      </c>
      <c r="U49" s="140">
        <v>1</v>
      </c>
      <c r="V49" s="140">
        <v>1</v>
      </c>
      <c r="W49" s="140">
        <v>1</v>
      </c>
      <c r="Y49" s="140">
        <v>1</v>
      </c>
      <c r="Z49" s="140">
        <v>1</v>
      </c>
      <c r="AA49" s="140">
        <f t="shared" si="0"/>
        <v>9</v>
      </c>
      <c r="AB49" s="141">
        <v>5.0000000000000001E-3</v>
      </c>
    </row>
    <row r="50" spans="1:28" s="140" customFormat="1" ht="30">
      <c r="A50" s="139" t="s">
        <v>2435</v>
      </c>
      <c r="B50" s="139"/>
      <c r="D50" s="140">
        <v>1</v>
      </c>
      <c r="F50" s="140">
        <v>1</v>
      </c>
      <c r="I50" s="140">
        <v>1</v>
      </c>
      <c r="J50" s="140">
        <v>1</v>
      </c>
      <c r="K50" s="140">
        <v>1</v>
      </c>
      <c r="M50" s="140">
        <v>1</v>
      </c>
      <c r="N50" s="140">
        <v>1</v>
      </c>
      <c r="O50" s="140">
        <v>1</v>
      </c>
      <c r="P50" s="140">
        <v>1</v>
      </c>
      <c r="R50" s="140">
        <v>1</v>
      </c>
      <c r="T50" s="140">
        <v>1</v>
      </c>
      <c r="U50" s="140">
        <v>1</v>
      </c>
      <c r="Z50" s="140">
        <v>1</v>
      </c>
      <c r="AA50" s="140">
        <f t="shared" si="0"/>
        <v>13</v>
      </c>
      <c r="AB50" s="141">
        <v>7.0000000000000007E-2</v>
      </c>
    </row>
    <row r="51" spans="1:28" s="140" customFormat="1">
      <c r="A51" s="139" t="s">
        <v>1810</v>
      </c>
      <c r="B51" s="143"/>
      <c r="D51" s="140">
        <v>1</v>
      </c>
      <c r="AA51" s="140">
        <f t="shared" si="0"/>
        <v>1</v>
      </c>
      <c r="AB51" s="141">
        <v>1E-3</v>
      </c>
    </row>
    <row r="52" spans="1:28" s="140" customFormat="1" ht="30">
      <c r="A52" s="139" t="s">
        <v>2227</v>
      </c>
      <c r="B52" s="143"/>
      <c r="F52" s="140">
        <v>1</v>
      </c>
      <c r="AA52" s="140">
        <f t="shared" si="0"/>
        <v>1</v>
      </c>
      <c r="AB52" s="141">
        <v>1E-3</v>
      </c>
    </row>
    <row r="53" spans="1:28" s="140" customFormat="1" ht="30">
      <c r="A53" s="139" t="s">
        <v>1797</v>
      </c>
      <c r="B53" s="143"/>
      <c r="F53" s="140">
        <v>1</v>
      </c>
      <c r="AA53" s="140">
        <f t="shared" si="0"/>
        <v>1</v>
      </c>
      <c r="AB53" s="141">
        <v>1E-3</v>
      </c>
    </row>
    <row r="54" spans="1:28" s="140" customFormat="1" ht="30">
      <c r="A54" s="139" t="s">
        <v>2251</v>
      </c>
      <c r="B54" s="139"/>
      <c r="L54" s="140">
        <v>1</v>
      </c>
      <c r="Q54" s="140">
        <v>1</v>
      </c>
      <c r="V54" s="140">
        <v>1</v>
      </c>
      <c r="W54" s="140">
        <v>1</v>
      </c>
      <c r="AA54" s="140">
        <f t="shared" si="0"/>
        <v>4</v>
      </c>
      <c r="AB54" s="141">
        <v>5.0000000000000001E-3</v>
      </c>
    </row>
    <row r="55" spans="1:28" s="140" customFormat="1">
      <c r="A55" s="139" t="s">
        <v>1812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>
        <v>1</v>
      </c>
      <c r="M55" s="144"/>
      <c r="N55" s="144"/>
      <c r="O55" s="144"/>
      <c r="P55" s="144"/>
      <c r="Q55" s="144">
        <v>1</v>
      </c>
      <c r="R55" s="144"/>
      <c r="S55" s="144"/>
      <c r="T55" s="144"/>
      <c r="U55" s="144"/>
      <c r="V55" s="144">
        <v>1</v>
      </c>
      <c r="W55" s="144"/>
      <c r="X55" s="144"/>
      <c r="Y55" s="144"/>
      <c r="Z55" s="144"/>
      <c r="AA55" s="140">
        <f t="shared" si="0"/>
        <v>3</v>
      </c>
      <c r="AB55" s="144">
        <v>0.5</v>
      </c>
    </row>
    <row r="56" spans="1:28" s="140" customFormat="1" ht="30">
      <c r="A56" s="139" t="s">
        <v>1808</v>
      </c>
      <c r="B56" s="139"/>
      <c r="L56" s="140">
        <v>1</v>
      </c>
      <c r="AA56" s="140">
        <f t="shared" si="0"/>
        <v>1</v>
      </c>
      <c r="AB56" s="141">
        <v>2E-3</v>
      </c>
    </row>
    <row r="57" spans="1:28" s="140" customFormat="1" ht="30">
      <c r="A57" s="139" t="s">
        <v>2436</v>
      </c>
      <c r="B57" s="143"/>
      <c r="M57" s="140">
        <v>1</v>
      </c>
      <c r="N57" s="140">
        <v>1</v>
      </c>
      <c r="AA57" s="140">
        <f t="shared" si="0"/>
        <v>2</v>
      </c>
      <c r="AB57" s="141">
        <v>1E-3</v>
      </c>
    </row>
    <row r="58" spans="1:28" s="140" customFormat="1" ht="30">
      <c r="A58" s="139" t="s">
        <v>2437</v>
      </c>
      <c r="B58" s="139"/>
      <c r="M58" s="140">
        <v>1</v>
      </c>
      <c r="U58" s="140">
        <v>1</v>
      </c>
      <c r="AA58" s="140">
        <f t="shared" si="0"/>
        <v>2</v>
      </c>
      <c r="AB58" s="141">
        <v>1E-3</v>
      </c>
    </row>
    <row r="59" spans="1:28" s="140" customFormat="1" ht="30">
      <c r="A59" s="139" t="s">
        <v>2286</v>
      </c>
      <c r="B59" s="139"/>
      <c r="Q59" s="140">
        <v>1</v>
      </c>
      <c r="AA59" s="140">
        <f t="shared" si="0"/>
        <v>1</v>
      </c>
      <c r="AB59" s="141">
        <v>1E-3</v>
      </c>
    </row>
    <row r="60" spans="1:28" s="140" customFormat="1" ht="30">
      <c r="A60" s="139" t="s">
        <v>2438</v>
      </c>
      <c r="Z60" s="140">
        <v>1</v>
      </c>
      <c r="AA60" s="140">
        <f t="shared" si="0"/>
        <v>1</v>
      </c>
      <c r="AB60" s="141">
        <v>1E-3</v>
      </c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0:Z114 B12:Z16" xr:uid="{00000000-0002-0000-3E00-000000000000}">
      <formula1>$A$241:$A$242</formula1>
    </dataValidation>
    <dataValidation type="list" allowBlank="1" showInputMessage="1" showErrorMessage="1" sqref="B266" xr:uid="{00000000-0002-0000-3E00-000001000000}">
      <formula1>DESC_LATIN</formula1>
    </dataValidation>
    <dataValidation type="list" allowBlank="1" showInputMessage="1" showErrorMessage="1" sqref="A20:A114" xr:uid="{00000000-0002-0000-3E00-000002000000}">
      <formula1>$A$244:$A$503</formula1>
    </dataValidation>
    <dataValidation type="list" allowBlank="1" showInputMessage="1" showErrorMessage="1" sqref="B115:AA194" xr:uid="{00000000-0002-0000-3E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E00-000004000000}">
          <x14:formula1>
            <xm:f>'G:\LTMN\Braunton Burrows 06.19\Raw data\[19.xlsx]Whole site species list &amp; BAPs'!#REF!</xm:f>
          </x14:formula1>
          <xm:sqref>L5:O5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0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6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18</v>
      </c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2267</v>
      </c>
      <c r="B3" s="172"/>
      <c r="C3" s="172" t="s">
        <v>2214</v>
      </c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7">
      <c r="A4" s="172" t="s">
        <v>2427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 t="s">
        <v>2214</v>
      </c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72" t="s">
        <v>2428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 t="s">
        <v>2214</v>
      </c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2429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 t="s">
        <v>2214</v>
      </c>
      <c r="R6" s="172"/>
      <c r="S6" s="172"/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3F00-000000000000}">
      <formula1>$A$55:$A$56</formula1>
    </dataValidation>
  </dataValidations>
  <pageMargins left="0.69930555555555596" right="0.69930555555555596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31" filterMode="1"/>
  <dimension ref="A1:IH509"/>
  <sheetViews>
    <sheetView topLeftCell="A16" zoomScale="60" zoomScaleNormal="60" workbookViewId="0">
      <pane xSplit="1" topLeftCell="B1" activePane="topRight" state="frozen"/>
      <selection activeCell="C49" sqref="C49:C51"/>
      <selection pane="topRight" activeCell="A19" sqref="A19:A20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/>
      <c r="E2" s="322"/>
      <c r="F2" s="322"/>
      <c r="G2" s="322"/>
      <c r="H2" s="321" t="s">
        <v>1770</v>
      </c>
      <c r="I2" s="321"/>
      <c r="J2" s="125">
        <v>18</v>
      </c>
      <c r="K2" s="323" t="s">
        <v>1771</v>
      </c>
      <c r="L2" s="324"/>
      <c r="M2" s="324"/>
      <c r="N2" s="350" t="s">
        <v>2418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 t="s">
        <v>2419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16</v>
      </c>
      <c r="C5" s="331"/>
      <c r="D5" s="345">
        <v>16</v>
      </c>
      <c r="E5" s="331"/>
      <c r="F5" s="345">
        <v>18</v>
      </c>
      <c r="G5" s="331"/>
      <c r="H5" s="345">
        <v>324</v>
      </c>
      <c r="I5" s="331"/>
      <c r="J5" s="345">
        <v>3</v>
      </c>
      <c r="K5" s="331"/>
      <c r="L5" s="347" t="s">
        <v>1781</v>
      </c>
      <c r="M5" s="348"/>
      <c r="N5" s="347" t="s">
        <v>1782</v>
      </c>
      <c r="O5" s="348"/>
      <c r="P5" s="322" t="s">
        <v>2420</v>
      </c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3.5</v>
      </c>
      <c r="C11" s="179">
        <v>3</v>
      </c>
      <c r="D11" s="179">
        <v>8</v>
      </c>
      <c r="E11" s="179">
        <v>8</v>
      </c>
      <c r="F11" s="179">
        <v>4</v>
      </c>
      <c r="G11" s="179">
        <v>10.5</v>
      </c>
      <c r="H11" s="179">
        <v>3.5</v>
      </c>
      <c r="I11" s="179">
        <v>2.5</v>
      </c>
      <c r="J11" s="179">
        <v>3.5</v>
      </c>
      <c r="K11" s="179">
        <v>7.5</v>
      </c>
      <c r="L11" s="179">
        <v>2</v>
      </c>
      <c r="M11" s="179">
        <v>2.5</v>
      </c>
      <c r="N11" s="179">
        <v>4</v>
      </c>
      <c r="O11" s="179">
        <v>5</v>
      </c>
      <c r="P11" s="179">
        <v>5.5</v>
      </c>
      <c r="Q11" s="179">
        <v>4</v>
      </c>
      <c r="R11" s="179">
        <v>3.5</v>
      </c>
      <c r="S11" s="179">
        <v>4.5</v>
      </c>
      <c r="T11" s="179">
        <v>5</v>
      </c>
      <c r="U11" s="179">
        <v>4</v>
      </c>
      <c r="V11" s="179">
        <v>6</v>
      </c>
      <c r="W11" s="179">
        <v>19</v>
      </c>
      <c r="X11" s="179">
        <v>6</v>
      </c>
      <c r="Y11" s="179">
        <v>12</v>
      </c>
      <c r="Z11" s="179">
        <v>13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4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>
        <v>0.01</v>
      </c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0.05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 hidden="1">
      <c r="A20" s="133" t="s">
        <v>2266</v>
      </c>
      <c r="B20" s="133">
        <v>1</v>
      </c>
      <c r="C20" s="133">
        <v>1</v>
      </c>
      <c r="D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24</v>
      </c>
      <c r="AB20" s="180">
        <v>0.2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idden="1">
      <c r="A21" s="133" t="s">
        <v>1800</v>
      </c>
      <c r="B21" s="133">
        <v>1</v>
      </c>
      <c r="C21" s="133">
        <v>1</v>
      </c>
      <c r="D21" s="133">
        <v>1</v>
      </c>
      <c r="E21" s="133">
        <v>1</v>
      </c>
      <c r="F21" s="133">
        <v>1</v>
      </c>
      <c r="G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25</v>
      </c>
      <c r="AB21" s="180">
        <v>0.2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 hidden="1">
      <c r="A22" s="133" t="s">
        <v>2261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I22" s="133">
        <v>1</v>
      </c>
      <c r="J22" s="133">
        <v>1</v>
      </c>
      <c r="K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S22" s="133">
        <v>1</v>
      </c>
      <c r="T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21</v>
      </c>
      <c r="AB22" s="180">
        <v>0.15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 hidden="1">
      <c r="A23" s="133" t="s">
        <v>1834</v>
      </c>
      <c r="B23" s="133">
        <v>1</v>
      </c>
      <c r="C23" s="133">
        <v>1</v>
      </c>
      <c r="G23" s="133">
        <v>1</v>
      </c>
      <c r="H23" s="133">
        <v>1</v>
      </c>
      <c r="L23" s="133">
        <v>1</v>
      </c>
      <c r="M23" s="133">
        <v>1</v>
      </c>
      <c r="Q23" s="133">
        <v>1</v>
      </c>
      <c r="R23" s="133">
        <v>1</v>
      </c>
      <c r="S23" s="133">
        <v>1</v>
      </c>
      <c r="T23" s="133">
        <v>1</v>
      </c>
      <c r="V23" s="133">
        <v>1</v>
      </c>
      <c r="W23" s="133">
        <v>1</v>
      </c>
      <c r="X23" s="133">
        <v>1</v>
      </c>
      <c r="AA23" s="133">
        <f t="shared" si="0"/>
        <v>13</v>
      </c>
      <c r="AB23" s="180">
        <v>0.02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idden="1">
      <c r="A24" s="133" t="s">
        <v>1817</v>
      </c>
      <c r="B24" s="133">
        <v>1</v>
      </c>
      <c r="C24" s="133">
        <v>1</v>
      </c>
      <c r="D24" s="133">
        <v>1</v>
      </c>
      <c r="E24" s="133">
        <v>1</v>
      </c>
      <c r="F24" s="133">
        <v>1</v>
      </c>
      <c r="G24" s="133">
        <v>1</v>
      </c>
      <c r="H24" s="133">
        <v>1</v>
      </c>
      <c r="I24" s="133">
        <v>1</v>
      </c>
      <c r="J24" s="133">
        <v>1</v>
      </c>
      <c r="K24" s="133">
        <v>1</v>
      </c>
      <c r="L24" s="133">
        <v>1</v>
      </c>
      <c r="M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S24" s="133">
        <v>1</v>
      </c>
      <c r="T24" s="133">
        <v>1</v>
      </c>
      <c r="U24" s="133">
        <v>1</v>
      </c>
      <c r="V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25</v>
      </c>
      <c r="AB24" s="180">
        <v>0.2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idden="1">
      <c r="A25" s="133" t="s">
        <v>1828</v>
      </c>
      <c r="B25" s="133">
        <v>1</v>
      </c>
      <c r="C25" s="133">
        <v>1</v>
      </c>
      <c r="G25" s="133">
        <v>1</v>
      </c>
      <c r="H25" s="133">
        <v>1</v>
      </c>
      <c r="I25" s="133">
        <v>1</v>
      </c>
      <c r="Q25" s="133">
        <v>1</v>
      </c>
      <c r="R25" s="133">
        <v>1</v>
      </c>
      <c r="S25" s="133">
        <v>1</v>
      </c>
      <c r="AA25" s="133">
        <f t="shared" si="0"/>
        <v>8</v>
      </c>
      <c r="AB25" s="180">
        <v>0.01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 hidden="1">
      <c r="A26" s="133" t="s">
        <v>1818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G26" s="133">
        <v>1</v>
      </c>
      <c r="H26" s="133">
        <v>1</v>
      </c>
      <c r="I26" s="133">
        <v>1</v>
      </c>
      <c r="J26" s="133">
        <v>1</v>
      </c>
      <c r="K26" s="133">
        <v>1</v>
      </c>
      <c r="L26" s="133">
        <v>1</v>
      </c>
      <c r="M26" s="133">
        <v>1</v>
      </c>
      <c r="N26" s="133">
        <v>1</v>
      </c>
      <c r="O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25</v>
      </c>
      <c r="AB26" s="180">
        <v>0.02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 hidden="1">
      <c r="A27" s="133" t="s">
        <v>1836</v>
      </c>
      <c r="B27" s="133">
        <v>1</v>
      </c>
      <c r="C27" s="133">
        <v>1</v>
      </c>
      <c r="E27" s="133">
        <v>1</v>
      </c>
      <c r="F27" s="133">
        <v>1</v>
      </c>
      <c r="H27" s="133">
        <v>1</v>
      </c>
      <c r="K27" s="133">
        <v>1</v>
      </c>
      <c r="M27" s="133">
        <v>1</v>
      </c>
      <c r="O27" s="133">
        <v>1</v>
      </c>
      <c r="P27" s="133">
        <v>1</v>
      </c>
      <c r="V27" s="133">
        <v>1</v>
      </c>
      <c r="X27" s="133">
        <v>1</v>
      </c>
      <c r="AA27" s="133">
        <f t="shared" si="0"/>
        <v>11</v>
      </c>
      <c r="AB27" s="180">
        <v>0.01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idden="1">
      <c r="A28" s="133" t="s">
        <v>1813</v>
      </c>
      <c r="B28" s="133">
        <v>1</v>
      </c>
      <c r="C28" s="133">
        <v>1</v>
      </c>
      <c r="D28" s="133">
        <v>1</v>
      </c>
      <c r="E28" s="133">
        <v>1</v>
      </c>
      <c r="I28" s="133">
        <v>1</v>
      </c>
      <c r="J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T28" s="133">
        <v>1</v>
      </c>
      <c r="U28" s="133">
        <v>1</v>
      </c>
      <c r="Y28" s="133">
        <v>1</v>
      </c>
      <c r="Z28" s="133">
        <v>1</v>
      </c>
      <c r="AA28" s="133">
        <f t="shared" si="0"/>
        <v>18</v>
      </c>
      <c r="AB28" s="180">
        <v>0.02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idden="1">
      <c r="A29" s="133" t="s">
        <v>2227</v>
      </c>
      <c r="C29" s="133">
        <v>1</v>
      </c>
      <c r="F29" s="133">
        <v>1</v>
      </c>
      <c r="I29" s="133">
        <v>1</v>
      </c>
      <c r="K29" s="133">
        <v>1</v>
      </c>
      <c r="N29" s="133">
        <v>1</v>
      </c>
      <c r="O29" s="133">
        <v>1</v>
      </c>
      <c r="P29" s="133">
        <v>1</v>
      </c>
      <c r="Q29" s="133">
        <v>1</v>
      </c>
      <c r="T29" s="133">
        <v>1</v>
      </c>
      <c r="U29" s="133">
        <v>1</v>
      </c>
      <c r="V29" s="133">
        <v>1</v>
      </c>
      <c r="W29" s="133">
        <v>1</v>
      </c>
      <c r="X29" s="133">
        <v>1</v>
      </c>
      <c r="Y29" s="133">
        <v>1</v>
      </c>
      <c r="Z29" s="133">
        <v>1</v>
      </c>
      <c r="AA29" s="133">
        <f t="shared" si="0"/>
        <v>15</v>
      </c>
      <c r="AB29" s="180">
        <v>0.04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 hidden="1">
      <c r="A30" s="133" t="s">
        <v>2391</v>
      </c>
      <c r="B30" s="133">
        <v>1</v>
      </c>
      <c r="C30" s="133">
        <v>1</v>
      </c>
      <c r="E30" s="133">
        <v>1</v>
      </c>
      <c r="F30" s="133">
        <v>1</v>
      </c>
      <c r="I30" s="133">
        <v>1</v>
      </c>
      <c r="J30" s="133">
        <v>1</v>
      </c>
      <c r="K30" s="133">
        <v>1</v>
      </c>
      <c r="O30" s="133">
        <v>1</v>
      </c>
      <c r="P30" s="133">
        <v>1</v>
      </c>
      <c r="AA30" s="133">
        <f t="shared" si="0"/>
        <v>9</v>
      </c>
      <c r="AB30" s="180">
        <v>0.01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idden="1">
      <c r="A31" s="133" t="s">
        <v>1820</v>
      </c>
      <c r="E31" s="133">
        <v>1</v>
      </c>
      <c r="I31" s="133">
        <v>1</v>
      </c>
      <c r="J31" s="133">
        <v>1</v>
      </c>
      <c r="K31" s="133">
        <v>1</v>
      </c>
      <c r="N31" s="133">
        <v>1</v>
      </c>
      <c r="O31" s="133">
        <v>1</v>
      </c>
      <c r="P31" s="133">
        <v>1</v>
      </c>
      <c r="R31" s="133">
        <v>1</v>
      </c>
      <c r="S31" s="133">
        <v>1</v>
      </c>
      <c r="T31" s="133">
        <v>1</v>
      </c>
      <c r="U31" s="133">
        <v>1</v>
      </c>
      <c r="V31" s="133">
        <v>1</v>
      </c>
      <c r="W31" s="133">
        <v>1</v>
      </c>
      <c r="X31" s="133">
        <v>1</v>
      </c>
      <c r="Y31" s="133">
        <v>1</v>
      </c>
      <c r="Z31" s="133">
        <v>1</v>
      </c>
      <c r="AA31" s="133">
        <f t="shared" si="0"/>
        <v>16</v>
      </c>
      <c r="AB31" s="180">
        <v>0.01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 hidden="1">
      <c r="A32" s="133" t="s">
        <v>2257</v>
      </c>
      <c r="B32" s="133">
        <v>1</v>
      </c>
      <c r="AA32" s="133">
        <f t="shared" si="0"/>
        <v>1</v>
      </c>
      <c r="AB32" s="180">
        <v>1E-3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 ht="30" hidden="1">
      <c r="A33" s="133" t="s">
        <v>2322</v>
      </c>
      <c r="B33" s="133">
        <v>1</v>
      </c>
      <c r="D33" s="133">
        <v>1</v>
      </c>
      <c r="G33" s="133">
        <v>1</v>
      </c>
      <c r="H33" s="133">
        <v>1</v>
      </c>
      <c r="I33" s="133">
        <v>1</v>
      </c>
      <c r="J33" s="133">
        <v>1</v>
      </c>
      <c r="M33" s="133">
        <v>1</v>
      </c>
      <c r="P33" s="133">
        <v>1</v>
      </c>
      <c r="AA33" s="133">
        <f t="shared" si="0"/>
        <v>8</v>
      </c>
      <c r="AB33" s="180">
        <v>5.0000000000000001E-3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idden="1">
      <c r="A34" s="133" t="s">
        <v>1835</v>
      </c>
      <c r="E34" s="133">
        <v>1</v>
      </c>
      <c r="F34" s="133">
        <v>1</v>
      </c>
      <c r="H34" s="133">
        <v>1</v>
      </c>
      <c r="J34" s="133">
        <v>1</v>
      </c>
      <c r="L34" s="133">
        <v>1</v>
      </c>
      <c r="M34" s="133">
        <v>1</v>
      </c>
      <c r="O34" s="133">
        <v>1</v>
      </c>
      <c r="P34" s="133">
        <v>1</v>
      </c>
      <c r="R34" s="133">
        <v>1</v>
      </c>
      <c r="U34" s="133">
        <v>1</v>
      </c>
      <c r="AA34" s="133">
        <f t="shared" si="0"/>
        <v>10</v>
      </c>
      <c r="AB34" s="180">
        <v>5.0000000000000001E-3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 hidden="1">
      <c r="A35" s="133" t="s">
        <v>2334</v>
      </c>
      <c r="D35" s="133">
        <v>1</v>
      </c>
      <c r="AA35" s="133">
        <f t="shared" si="0"/>
        <v>1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 hidden="1">
      <c r="A36" s="133" t="s">
        <v>1816</v>
      </c>
      <c r="B36" s="133">
        <v>1</v>
      </c>
      <c r="AA36" s="133">
        <f t="shared" si="0"/>
        <v>1</v>
      </c>
      <c r="AB36" s="180">
        <v>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idden="1">
      <c r="A37" s="133" t="s">
        <v>1807</v>
      </c>
      <c r="E37" s="133">
        <v>1</v>
      </c>
      <c r="I37" s="133">
        <v>1</v>
      </c>
      <c r="K37" s="133">
        <v>1</v>
      </c>
      <c r="N37" s="133">
        <v>1</v>
      </c>
      <c r="P37" s="133">
        <v>1</v>
      </c>
      <c r="Q37" s="133">
        <v>1</v>
      </c>
      <c r="S37" s="133">
        <v>1</v>
      </c>
      <c r="T37" s="133">
        <v>1</v>
      </c>
      <c r="V37" s="133">
        <v>1</v>
      </c>
      <c r="W37" s="133">
        <v>1</v>
      </c>
      <c r="X37" s="133">
        <v>1</v>
      </c>
      <c r="Y37" s="133">
        <v>1</v>
      </c>
      <c r="Z37" s="133">
        <v>1</v>
      </c>
      <c r="AA37" s="133">
        <f t="shared" si="0"/>
        <v>13</v>
      </c>
      <c r="AB37" s="180">
        <v>0.03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 hidden="1">
      <c r="A38" s="133" t="s">
        <v>1833</v>
      </c>
      <c r="D38" s="133">
        <v>1</v>
      </c>
      <c r="J38" s="133">
        <v>1</v>
      </c>
      <c r="AA38" s="133">
        <f t="shared" si="0"/>
        <v>2</v>
      </c>
      <c r="AB38" s="180">
        <v>2.5000000000000001E-3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 hidden="1">
      <c r="A39" s="133" t="s">
        <v>2251</v>
      </c>
      <c r="D39" s="133">
        <v>1</v>
      </c>
      <c r="H39" s="133">
        <v>1</v>
      </c>
      <c r="AA39" s="133">
        <f t="shared" si="0"/>
        <v>2</v>
      </c>
      <c r="AB39" s="180">
        <v>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 hidden="1">
      <c r="A40" s="133" t="s">
        <v>2255</v>
      </c>
      <c r="H40" s="133">
        <v>1</v>
      </c>
      <c r="L40" s="133">
        <v>1</v>
      </c>
      <c r="Q40" s="133">
        <v>1</v>
      </c>
      <c r="AA40" s="133">
        <f t="shared" si="0"/>
        <v>3</v>
      </c>
      <c r="AB40" s="180">
        <v>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idden="1">
      <c r="A41" s="133" t="s">
        <v>1819</v>
      </c>
      <c r="H41" s="133">
        <v>1</v>
      </c>
      <c r="I41" s="133">
        <v>1</v>
      </c>
      <c r="S41" s="133">
        <v>1</v>
      </c>
      <c r="T41" s="133">
        <v>1</v>
      </c>
      <c r="AA41" s="133">
        <f t="shared" si="0"/>
        <v>4</v>
      </c>
      <c r="AB41" s="180">
        <v>2E-3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 hidden="1">
      <c r="A42" s="133" t="s">
        <v>2403</v>
      </c>
      <c r="G42" s="133">
        <v>1</v>
      </c>
      <c r="AA42" s="133">
        <f t="shared" si="0"/>
        <v>1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 hidden="1">
      <c r="A43" s="133" t="s">
        <v>1808</v>
      </c>
      <c r="G43" s="133">
        <v>1</v>
      </c>
      <c r="AA43" s="133">
        <f t="shared" si="0"/>
        <v>1</v>
      </c>
      <c r="AB43" s="180">
        <v>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 hidden="1">
      <c r="A44" s="133" t="s">
        <v>2421</v>
      </c>
      <c r="N44" s="133">
        <v>1</v>
      </c>
      <c r="AA44" s="133">
        <f t="shared" si="0"/>
        <v>1</v>
      </c>
      <c r="AB44" s="180">
        <v>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2422</v>
      </c>
      <c r="I45" s="133">
        <v>1</v>
      </c>
      <c r="N45" s="133">
        <v>1</v>
      </c>
      <c r="O45" s="133">
        <v>1</v>
      </c>
      <c r="Q45" s="133">
        <v>1</v>
      </c>
      <c r="R45" s="133">
        <v>1</v>
      </c>
      <c r="AA45" s="133">
        <f t="shared" si="0"/>
        <v>5</v>
      </c>
      <c r="AB45" s="180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 hidden="1">
      <c r="A46" s="133" t="s">
        <v>2423</v>
      </c>
      <c r="L46" s="133">
        <v>1</v>
      </c>
      <c r="R46" s="133">
        <v>1</v>
      </c>
      <c r="AA46" s="133">
        <f t="shared" si="0"/>
        <v>2</v>
      </c>
      <c r="AB46" s="180">
        <v>2E-3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 hidden="1">
      <c r="A47" s="133" t="s">
        <v>1804</v>
      </c>
      <c r="Q47" s="133">
        <v>1</v>
      </c>
      <c r="AA47" s="133">
        <f t="shared" si="0"/>
        <v>1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 hidden="1">
      <c r="A48" s="133" t="s">
        <v>2424</v>
      </c>
      <c r="Q48" s="133">
        <v>1</v>
      </c>
      <c r="AA48" s="133">
        <f t="shared" si="0"/>
        <v>1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 hidden="1">
      <c r="A49" s="133" t="s">
        <v>2389</v>
      </c>
      <c r="V49" s="133">
        <v>1</v>
      </c>
      <c r="AA49" s="133">
        <f t="shared" si="0"/>
        <v>1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 hidden="1">
      <c r="A50" s="133" t="s">
        <v>2286</v>
      </c>
      <c r="Q50" s="133">
        <v>1</v>
      </c>
      <c r="AA50" s="133">
        <f t="shared" si="0"/>
        <v>1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 ht="30" hidden="1">
      <c r="A51" s="133" t="s">
        <v>2279</v>
      </c>
      <c r="W51" s="133">
        <v>1</v>
      </c>
      <c r="X51" s="133">
        <v>1</v>
      </c>
      <c r="AA51" s="133">
        <f t="shared" si="0"/>
        <v>2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idden="1">
      <c r="A52" s="133" t="s">
        <v>2425</v>
      </c>
      <c r="V52" s="133">
        <v>1</v>
      </c>
      <c r="W52" s="133">
        <v>1</v>
      </c>
      <c r="X52" s="133">
        <v>1</v>
      </c>
      <c r="Y52" s="133">
        <v>1</v>
      </c>
      <c r="Z52" s="133">
        <v>1</v>
      </c>
      <c r="AA52" s="133">
        <f t="shared" si="0"/>
        <v>5</v>
      </c>
      <c r="AB52" s="180">
        <v>2E-3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 ht="30" hidden="1">
      <c r="A53" s="133" t="s">
        <v>2262</v>
      </c>
      <c r="X53" s="133">
        <v>1</v>
      </c>
      <c r="AA53" s="133">
        <f t="shared" si="0"/>
        <v>1</v>
      </c>
      <c r="AB53" s="180">
        <v>1E-3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 hidden="1">
      <c r="A54" s="133" t="s">
        <v>2426</v>
      </c>
      <c r="W54" s="133">
        <v>1</v>
      </c>
      <c r="Z54" s="133">
        <v>1</v>
      </c>
      <c r="AA54" s="133">
        <f t="shared" si="0"/>
        <v>2</v>
      </c>
      <c r="AB54" s="180">
        <v>2E-3</v>
      </c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 ht="30" hidden="1">
      <c r="A55" s="133" t="s">
        <v>2285</v>
      </c>
      <c r="X55" s="133">
        <v>1</v>
      </c>
      <c r="Z55" s="133">
        <v>1</v>
      </c>
      <c r="AA55" s="133">
        <f t="shared" si="0"/>
        <v>2</v>
      </c>
      <c r="AB55" s="180">
        <v>5.0000000000000001E-3</v>
      </c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 hidden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 hidden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 hidden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 hidden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 hidden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 hidden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 hidden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 hidden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 hidden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 hidden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 hidden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 hidden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 hidden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 hidden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 hidden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 hidden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 hidden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 hidden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 hidden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 hidden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 hidden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 hidden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 hidden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 hidden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 hidden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 hidden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 hidden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 hidden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 hidden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 hidden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 hidden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 hidden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 hidden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 hidden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 hidden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 hidden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 hidden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 hidden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 hidden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 hidden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 hidden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 hidden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 hidden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 hidden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 hidden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 hidden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 hidden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 hidden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 hidden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 hidden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 hidden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 hidden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 hidden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 hidden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 hidden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 hidden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 hidden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 hidden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 hidden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 hidden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 hidden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 hidden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 hidden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 hidden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 hidden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autoFilter ref="A19:A120" xr:uid="{00000000-0009-0000-0000-000040000000}">
    <filterColumn colId="0">
      <filters>
        <filter val="Aira praecox-Early hair grass"/>
      </filters>
    </filterColumn>
  </autoFilter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20:A120" xr:uid="{00000000-0002-0000-4000-000000000000}">
      <formula1>$A$250:$A$509</formula1>
    </dataValidation>
    <dataValidation type="list" allowBlank="1" showInputMessage="1" showErrorMessage="1" sqref="B272" xr:uid="{00000000-0002-0000-4000-000001000000}">
      <formula1>DESC_LATIN</formula1>
    </dataValidation>
    <dataValidation type="list" allowBlank="1" showInputMessage="1" showErrorMessage="1" sqref="AA121:AA200 B20:Z200" xr:uid="{00000000-0002-0000-4000-000002000000}">
      <formula1>$A$247:$A$249</formula1>
    </dataValidation>
    <dataValidation type="list" allowBlank="1" showInputMessage="1" showErrorMessage="1" sqref="B12:Z16" xr:uid="{00000000-0002-0000-40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000-000004000000}">
          <x14:formula1>
            <xm:f>'G:\LTMN\Braunton Burrows 06.19\Raw data\[20 completed 18 completed.xlsx]Whole site species list &amp; BAPs'!#REF!</xm:f>
          </x14:formula1>
          <xm:sqref>L5:O5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32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6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 t="s">
        <v>2414</v>
      </c>
      <c r="C1" s="316"/>
      <c r="D1" s="316"/>
      <c r="E1" s="316"/>
      <c r="F1" s="129" t="s">
        <v>1770</v>
      </c>
      <c r="G1" s="316">
        <v>17</v>
      </c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2415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 t="s">
        <v>2214</v>
      </c>
      <c r="G3" s="172" t="s">
        <v>2214</v>
      </c>
      <c r="H3" s="172" t="s">
        <v>2214</v>
      </c>
      <c r="I3" s="172" t="s">
        <v>2214</v>
      </c>
      <c r="J3" s="172" t="s">
        <v>2214</v>
      </c>
      <c r="K3" s="172" t="s">
        <v>2214</v>
      </c>
      <c r="L3" s="172"/>
      <c r="M3" s="172" t="s">
        <v>2214</v>
      </c>
      <c r="N3" s="172" t="s">
        <v>2214</v>
      </c>
      <c r="O3" s="172" t="s">
        <v>2214</v>
      </c>
      <c r="P3" s="172"/>
      <c r="Q3" s="172" t="s">
        <v>2214</v>
      </c>
      <c r="R3" s="172" t="s">
        <v>2214</v>
      </c>
      <c r="S3" s="172" t="s">
        <v>2214</v>
      </c>
      <c r="T3" s="172" t="s">
        <v>2214</v>
      </c>
      <c r="U3" s="172"/>
      <c r="V3" s="172" t="s">
        <v>2214</v>
      </c>
      <c r="W3" s="172"/>
      <c r="X3" s="172"/>
      <c r="Y3" s="172"/>
      <c r="Z3" s="172"/>
      <c r="AA3" s="173">
        <v>0.02</v>
      </c>
    </row>
    <row r="4" spans="1:27">
      <c r="A4" s="172" t="s">
        <v>2313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 t="s">
        <v>2214</v>
      </c>
      <c r="P4" s="172" t="s">
        <v>2214</v>
      </c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5.0000000000000001E-3</v>
      </c>
    </row>
    <row r="5" spans="1:27">
      <c r="A5" s="172" t="s">
        <v>2416</v>
      </c>
      <c r="B5" s="172" t="s">
        <v>2214</v>
      </c>
      <c r="C5" s="172"/>
      <c r="D5" s="172" t="s">
        <v>2214</v>
      </c>
      <c r="E5" s="172"/>
      <c r="F5" s="172" t="s">
        <v>2214</v>
      </c>
      <c r="G5" s="172" t="s">
        <v>2214</v>
      </c>
      <c r="H5" s="172"/>
      <c r="I5" s="172"/>
      <c r="J5" s="172"/>
      <c r="K5" s="172"/>
      <c r="L5" s="172"/>
      <c r="M5" s="172"/>
      <c r="N5" s="172"/>
      <c r="O5" s="172"/>
      <c r="P5" s="172" t="s">
        <v>2214</v>
      </c>
      <c r="Q5" s="172"/>
      <c r="R5" s="172" t="s">
        <v>2214</v>
      </c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2417</v>
      </c>
      <c r="B6" s="172"/>
      <c r="C6" s="172" t="s">
        <v>2214</v>
      </c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 t="s">
        <v>2214</v>
      </c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4100-000000000000}">
      <formula1>$A$55:$A$56</formula1>
    </dataValidation>
  </dataValidations>
  <pageMargins left="0.69930555555555596" right="0.69930555555555596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3"/>
  <dimension ref="A1:IH509"/>
  <sheetViews>
    <sheetView zoomScale="60" zoomScaleNormal="60" workbookViewId="0">
      <pane xSplit="1" topLeftCell="B1" activePane="topRight" state="frozen"/>
      <selection activeCell="C49" sqref="C49:C51"/>
      <selection pane="topRight" activeCell="B11" sqref="B11:Z11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2408</v>
      </c>
      <c r="E2" s="322"/>
      <c r="F2" s="322"/>
      <c r="G2" s="322"/>
      <c r="H2" s="321" t="s">
        <v>1770</v>
      </c>
      <c r="I2" s="321"/>
      <c r="J2" s="125">
        <v>17</v>
      </c>
      <c r="K2" s="323" t="s">
        <v>1771</v>
      </c>
      <c r="L2" s="324"/>
      <c r="M2" s="324"/>
      <c r="N2" s="350" t="s">
        <v>2409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19</v>
      </c>
      <c r="C5" s="331"/>
      <c r="D5" s="345">
        <v>3</v>
      </c>
      <c r="E5" s="331"/>
      <c r="F5" s="345">
        <v>20</v>
      </c>
      <c r="G5" s="331"/>
      <c r="H5" s="345">
        <v>320</v>
      </c>
      <c r="I5" s="331"/>
      <c r="J5" s="345">
        <v>3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2410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2411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2412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4.5</v>
      </c>
      <c r="C11" s="179">
        <v>4.5</v>
      </c>
      <c r="D11" s="179">
        <v>8.5</v>
      </c>
      <c r="E11" s="179">
        <v>4</v>
      </c>
      <c r="F11" s="179">
        <v>3.5</v>
      </c>
      <c r="G11" s="179">
        <v>24</v>
      </c>
      <c r="H11" s="179">
        <v>14</v>
      </c>
      <c r="I11" s="179">
        <v>5.5</v>
      </c>
      <c r="J11" s="179">
        <v>7.5</v>
      </c>
      <c r="K11" s="179">
        <v>5.5</v>
      </c>
      <c r="L11" s="179">
        <v>10.5</v>
      </c>
      <c r="M11" s="179">
        <v>29</v>
      </c>
      <c r="N11" s="179">
        <v>4.5</v>
      </c>
      <c r="O11" s="179">
        <v>6.5</v>
      </c>
      <c r="P11" s="179">
        <v>5</v>
      </c>
      <c r="Q11" s="179">
        <v>6.5</v>
      </c>
      <c r="R11" s="179">
        <v>7.5</v>
      </c>
      <c r="S11" s="179">
        <v>4.5</v>
      </c>
      <c r="T11" s="179">
        <v>4</v>
      </c>
      <c r="U11" s="179">
        <v>7.5</v>
      </c>
      <c r="V11" s="179">
        <v>3.5</v>
      </c>
      <c r="W11" s="179">
        <v>5</v>
      </c>
      <c r="X11" s="179">
        <v>5.5</v>
      </c>
      <c r="Y11" s="179">
        <v>4.5</v>
      </c>
      <c r="Z11" s="179">
        <v>4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>
        <v>1</v>
      </c>
      <c r="K14" s="133"/>
      <c r="L14" s="133"/>
      <c r="M14" s="133"/>
      <c r="N14" s="133"/>
      <c r="O14" s="133"/>
      <c r="P14" s="133"/>
      <c r="Q14" s="133"/>
      <c r="R14" s="133">
        <v>1</v>
      </c>
      <c r="S14" s="133"/>
      <c r="T14" s="133">
        <v>1</v>
      </c>
      <c r="U14" s="133">
        <v>1</v>
      </c>
      <c r="V14" s="133"/>
      <c r="W14" s="133">
        <v>1</v>
      </c>
      <c r="X14" s="133">
        <v>1</v>
      </c>
      <c r="Y14" s="133"/>
      <c r="Z14" s="133"/>
      <c r="AA14" s="133">
        <f>COUNTIF(B14:Z14,"1")</f>
        <v>6</v>
      </c>
      <c r="AB14" s="134">
        <v>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/>
      <c r="E16" s="133"/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/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22</v>
      </c>
      <c r="AB16" s="134">
        <v>0.35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2285</v>
      </c>
      <c r="B20" s="133">
        <v>1</v>
      </c>
      <c r="C20" s="133">
        <v>1</v>
      </c>
      <c r="D20" s="133">
        <v>1</v>
      </c>
      <c r="G20" s="133">
        <v>1</v>
      </c>
      <c r="I20" s="133">
        <v>1</v>
      </c>
      <c r="J20" s="133">
        <v>1</v>
      </c>
      <c r="L20" s="133">
        <v>1</v>
      </c>
      <c r="M20" s="133">
        <v>1</v>
      </c>
      <c r="P20" s="133">
        <v>1</v>
      </c>
      <c r="Q20" s="133">
        <v>1</v>
      </c>
      <c r="R20" s="133">
        <v>1</v>
      </c>
      <c r="V20" s="133">
        <v>1</v>
      </c>
      <c r="Y20" s="133">
        <v>1</v>
      </c>
      <c r="AA20" s="133">
        <f>COUNTIF(B20:Z20,"1")</f>
        <v>13</v>
      </c>
      <c r="AB20" s="180">
        <v>0.08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2259</v>
      </c>
      <c r="B21" s="133">
        <v>1</v>
      </c>
      <c r="C21" s="133">
        <v>1</v>
      </c>
      <c r="D21" s="133">
        <v>1</v>
      </c>
      <c r="E21" s="133">
        <v>1</v>
      </c>
      <c r="G21" s="133">
        <v>1</v>
      </c>
      <c r="H21" s="133">
        <v>1</v>
      </c>
      <c r="I21" s="133">
        <v>1</v>
      </c>
      <c r="J21" s="133">
        <v>1</v>
      </c>
      <c r="L21" s="133">
        <v>1</v>
      </c>
      <c r="M21" s="133">
        <v>1</v>
      </c>
      <c r="N21" s="133">
        <v>1</v>
      </c>
      <c r="Q21" s="133">
        <v>1</v>
      </c>
      <c r="R21" s="133">
        <v>1</v>
      </c>
      <c r="S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19</v>
      </c>
      <c r="AB21" s="180">
        <v>0.04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2227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25</v>
      </c>
      <c r="AB22" s="180">
        <v>0.15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1799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25</v>
      </c>
      <c r="AB23" s="180">
        <v>0.2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t="30">
      <c r="A24" s="133" t="s">
        <v>1798</v>
      </c>
      <c r="E24" s="133">
        <v>1</v>
      </c>
      <c r="H24" s="133">
        <v>1</v>
      </c>
      <c r="I24" s="133">
        <v>1</v>
      </c>
      <c r="L24" s="133">
        <v>1</v>
      </c>
      <c r="M24" s="133">
        <v>1</v>
      </c>
      <c r="N24" s="133">
        <v>1</v>
      </c>
      <c r="O24" s="133">
        <v>1</v>
      </c>
      <c r="P24" s="133">
        <v>1</v>
      </c>
      <c r="Q24" s="133">
        <v>1</v>
      </c>
      <c r="R24" s="133">
        <v>1</v>
      </c>
      <c r="S24" s="133">
        <v>1</v>
      </c>
      <c r="U24" s="133">
        <v>1</v>
      </c>
      <c r="V24" s="133">
        <v>1</v>
      </c>
      <c r="X24" s="133">
        <v>1</v>
      </c>
      <c r="Y24" s="133">
        <v>1</v>
      </c>
      <c r="Z24" s="133">
        <v>1</v>
      </c>
      <c r="AA24" s="133">
        <f t="shared" si="0"/>
        <v>16</v>
      </c>
      <c r="AB24" s="180">
        <v>0.02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1800</v>
      </c>
      <c r="B25" s="133">
        <v>1</v>
      </c>
      <c r="C25" s="133">
        <v>1</v>
      </c>
      <c r="D25" s="133">
        <v>1</v>
      </c>
      <c r="E25" s="133">
        <v>1</v>
      </c>
      <c r="F25" s="133">
        <v>1</v>
      </c>
      <c r="G25" s="133">
        <v>1</v>
      </c>
      <c r="H25" s="133">
        <v>1</v>
      </c>
      <c r="I25" s="133">
        <v>1</v>
      </c>
      <c r="J25" s="133">
        <v>1</v>
      </c>
      <c r="K25" s="133">
        <v>1</v>
      </c>
      <c r="L25" s="133">
        <v>1</v>
      </c>
      <c r="M25" s="133">
        <v>1</v>
      </c>
      <c r="N25" s="133">
        <v>1</v>
      </c>
      <c r="O25" s="133">
        <v>1</v>
      </c>
      <c r="P25" s="133">
        <v>1</v>
      </c>
      <c r="Q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Y25" s="133">
        <v>1</v>
      </c>
      <c r="Z25" s="133">
        <v>1</v>
      </c>
      <c r="AA25" s="133">
        <f t="shared" si="0"/>
        <v>25</v>
      </c>
      <c r="AB25" s="180">
        <v>0.4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1828</v>
      </c>
      <c r="B26" s="133">
        <v>1</v>
      </c>
      <c r="C26" s="133">
        <v>1</v>
      </c>
      <c r="D26" s="133">
        <v>1</v>
      </c>
      <c r="E26" s="133">
        <v>1</v>
      </c>
      <c r="H26" s="133">
        <v>1</v>
      </c>
      <c r="I26" s="133">
        <v>1</v>
      </c>
      <c r="J26" s="133">
        <v>1</v>
      </c>
      <c r="L26" s="133">
        <v>1</v>
      </c>
      <c r="M26" s="133">
        <v>1</v>
      </c>
      <c r="N26" s="133">
        <v>1</v>
      </c>
      <c r="O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21</v>
      </c>
      <c r="AB26" s="180">
        <v>0.02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>
      <c r="A27" s="133" t="s">
        <v>1822</v>
      </c>
      <c r="B27" s="133">
        <v>1</v>
      </c>
      <c r="C27" s="133">
        <v>1</v>
      </c>
      <c r="D27" s="133">
        <v>1</v>
      </c>
      <c r="E27" s="133">
        <v>1</v>
      </c>
      <c r="F27" s="133">
        <v>1</v>
      </c>
      <c r="G27" s="133">
        <v>1</v>
      </c>
      <c r="H27" s="133">
        <v>1</v>
      </c>
      <c r="I27" s="133">
        <v>1</v>
      </c>
      <c r="J27" s="133">
        <v>1</v>
      </c>
      <c r="K27" s="133">
        <v>1</v>
      </c>
      <c r="L27" s="133">
        <v>1</v>
      </c>
      <c r="M27" s="133">
        <v>1</v>
      </c>
      <c r="N27" s="133">
        <v>1</v>
      </c>
      <c r="O27" s="133">
        <v>1</v>
      </c>
      <c r="P27" s="133">
        <v>1</v>
      </c>
      <c r="Q27" s="133">
        <v>1</v>
      </c>
      <c r="R27" s="133">
        <v>1</v>
      </c>
      <c r="S27" s="133">
        <v>1</v>
      </c>
      <c r="T27" s="133">
        <v>1</v>
      </c>
      <c r="V27" s="133">
        <v>1</v>
      </c>
      <c r="W27" s="133">
        <v>1</v>
      </c>
      <c r="X27" s="133">
        <v>1</v>
      </c>
      <c r="Y27" s="133">
        <v>1</v>
      </c>
      <c r="Z27" s="133">
        <v>1</v>
      </c>
      <c r="AA27" s="133">
        <f t="shared" si="0"/>
        <v>24</v>
      </c>
      <c r="AB27" s="180">
        <v>0.02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1802</v>
      </c>
      <c r="R28" s="133">
        <v>1</v>
      </c>
      <c r="W28" s="133">
        <v>1</v>
      </c>
      <c r="AA28" s="133">
        <f t="shared" si="0"/>
        <v>2</v>
      </c>
      <c r="AB28" s="180">
        <v>1E-3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1819</v>
      </c>
      <c r="B29" s="133">
        <v>1</v>
      </c>
      <c r="C29" s="133">
        <v>1</v>
      </c>
      <c r="D29" s="133">
        <v>1</v>
      </c>
      <c r="E29" s="133">
        <v>1</v>
      </c>
      <c r="F29" s="133">
        <v>1</v>
      </c>
      <c r="G29" s="133">
        <v>1</v>
      </c>
      <c r="H29" s="133">
        <v>1</v>
      </c>
      <c r="I29" s="133">
        <v>1</v>
      </c>
      <c r="J29" s="133">
        <v>1</v>
      </c>
      <c r="K29" s="133">
        <v>1</v>
      </c>
      <c r="L29" s="133">
        <v>1</v>
      </c>
      <c r="M29" s="133">
        <v>1</v>
      </c>
      <c r="N29" s="133">
        <v>1</v>
      </c>
      <c r="O29" s="133">
        <v>1</v>
      </c>
      <c r="P29" s="133">
        <v>1</v>
      </c>
      <c r="Q29" s="133">
        <v>1</v>
      </c>
      <c r="S29" s="133">
        <v>1</v>
      </c>
      <c r="T29" s="133">
        <v>1</v>
      </c>
      <c r="U29" s="133">
        <v>1</v>
      </c>
      <c r="V29" s="133">
        <v>1</v>
      </c>
      <c r="W29" s="133">
        <v>1</v>
      </c>
      <c r="X29" s="133">
        <v>1</v>
      </c>
      <c r="Y29" s="133">
        <v>1</v>
      </c>
      <c r="Z29" s="133">
        <v>1</v>
      </c>
      <c r="AA29" s="133">
        <f t="shared" si="0"/>
        <v>24</v>
      </c>
      <c r="AB29" s="180">
        <v>0.12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 ht="30">
      <c r="A30" s="133" t="s">
        <v>2319</v>
      </c>
      <c r="B30" s="133">
        <v>1</v>
      </c>
      <c r="C30" s="133">
        <v>1</v>
      </c>
      <c r="D30" s="133">
        <v>1</v>
      </c>
      <c r="F30" s="133">
        <v>1</v>
      </c>
      <c r="G30" s="133">
        <v>1</v>
      </c>
      <c r="H30" s="133">
        <v>1</v>
      </c>
      <c r="I30" s="133">
        <v>1</v>
      </c>
      <c r="J30" s="133">
        <v>1</v>
      </c>
      <c r="K30" s="133">
        <v>1</v>
      </c>
      <c r="L30" s="133">
        <v>1</v>
      </c>
      <c r="M30" s="133">
        <v>1</v>
      </c>
      <c r="N30" s="133">
        <v>1</v>
      </c>
      <c r="P30" s="133">
        <v>1</v>
      </c>
      <c r="R30" s="133">
        <v>1</v>
      </c>
      <c r="S30" s="133">
        <v>1</v>
      </c>
      <c r="T30" s="133">
        <v>1</v>
      </c>
      <c r="U30" s="133">
        <v>1</v>
      </c>
      <c r="V30" s="133">
        <v>1</v>
      </c>
      <c r="Y30" s="133">
        <v>1</v>
      </c>
      <c r="Z30" s="133">
        <v>1</v>
      </c>
      <c r="AA30" s="133">
        <f t="shared" si="0"/>
        <v>20</v>
      </c>
      <c r="AB30" s="180">
        <v>0.02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1817</v>
      </c>
      <c r="B31" s="133">
        <v>1</v>
      </c>
      <c r="C31" s="133">
        <v>1</v>
      </c>
      <c r="D31" s="133">
        <v>1</v>
      </c>
      <c r="E31" s="133">
        <v>1</v>
      </c>
      <c r="F31" s="133">
        <v>1</v>
      </c>
      <c r="G31" s="133">
        <v>1</v>
      </c>
      <c r="H31" s="133">
        <v>1</v>
      </c>
      <c r="I31" s="133">
        <v>1</v>
      </c>
      <c r="J31" s="133">
        <v>1</v>
      </c>
      <c r="K31" s="133">
        <v>1</v>
      </c>
      <c r="L31" s="133">
        <v>1</v>
      </c>
      <c r="M31" s="133">
        <v>1</v>
      </c>
      <c r="N31" s="133">
        <v>1</v>
      </c>
      <c r="O31" s="133">
        <v>1</v>
      </c>
      <c r="P31" s="133">
        <v>1</v>
      </c>
      <c r="Q31" s="133">
        <v>1</v>
      </c>
      <c r="R31" s="133">
        <v>1</v>
      </c>
      <c r="S31" s="133">
        <v>1</v>
      </c>
      <c r="T31" s="133">
        <v>1</v>
      </c>
      <c r="U31" s="133">
        <v>1</v>
      </c>
      <c r="V31" s="133">
        <v>1</v>
      </c>
      <c r="W31" s="133">
        <v>1</v>
      </c>
      <c r="X31" s="133">
        <v>1</v>
      </c>
      <c r="Y31" s="133">
        <v>1</v>
      </c>
      <c r="Z31" s="133">
        <v>1</v>
      </c>
      <c r="AA31" s="133">
        <f t="shared" si="0"/>
        <v>25</v>
      </c>
      <c r="AB31" s="180">
        <v>0.5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1797</v>
      </c>
      <c r="E32" s="133">
        <v>1</v>
      </c>
      <c r="F32" s="133">
        <v>1</v>
      </c>
      <c r="H32" s="133">
        <v>1</v>
      </c>
      <c r="J32" s="133">
        <v>1</v>
      </c>
      <c r="M32" s="133">
        <v>1</v>
      </c>
      <c r="AA32" s="133">
        <f t="shared" si="0"/>
        <v>5</v>
      </c>
      <c r="AB32" s="180">
        <v>5.0000000000000001E-3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1820</v>
      </c>
      <c r="B33" s="133">
        <v>1</v>
      </c>
      <c r="C33" s="133">
        <v>1</v>
      </c>
      <c r="D33" s="133">
        <v>1</v>
      </c>
      <c r="E33" s="133">
        <v>1</v>
      </c>
      <c r="F33" s="133">
        <v>1</v>
      </c>
      <c r="G33" s="133">
        <v>1</v>
      </c>
      <c r="I33" s="133">
        <v>1</v>
      </c>
      <c r="K33" s="133">
        <v>1</v>
      </c>
      <c r="N33" s="133">
        <v>1</v>
      </c>
      <c r="O33" s="133">
        <v>1</v>
      </c>
      <c r="R33" s="133">
        <v>1</v>
      </c>
      <c r="V33" s="133">
        <v>1</v>
      </c>
      <c r="X33" s="133">
        <v>1</v>
      </c>
      <c r="AA33" s="133">
        <f t="shared" si="0"/>
        <v>13</v>
      </c>
      <c r="AB33" s="180">
        <v>0.02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2261</v>
      </c>
      <c r="F34" s="133">
        <v>1</v>
      </c>
      <c r="V34" s="133">
        <v>1</v>
      </c>
      <c r="AA34" s="133">
        <f t="shared" si="0"/>
        <v>2</v>
      </c>
      <c r="AB34" s="180">
        <v>0.01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1836</v>
      </c>
      <c r="D35" s="133">
        <v>1</v>
      </c>
      <c r="E35" s="133">
        <v>1</v>
      </c>
      <c r="F35" s="133">
        <v>1</v>
      </c>
      <c r="H35" s="133">
        <v>1</v>
      </c>
      <c r="I35" s="133">
        <v>1</v>
      </c>
      <c r="N35" s="133">
        <v>1</v>
      </c>
      <c r="O35" s="133">
        <v>1</v>
      </c>
      <c r="R35" s="133">
        <v>1</v>
      </c>
      <c r="S35" s="133">
        <v>1</v>
      </c>
      <c r="U35" s="133">
        <v>1</v>
      </c>
      <c r="V35" s="133">
        <v>1</v>
      </c>
      <c r="W35" s="133">
        <v>1</v>
      </c>
      <c r="Y35" s="133">
        <v>1</v>
      </c>
      <c r="Z35" s="133">
        <v>1</v>
      </c>
      <c r="AA35" s="133">
        <f t="shared" si="0"/>
        <v>14</v>
      </c>
      <c r="AB35" s="180">
        <v>0.01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2266</v>
      </c>
      <c r="C36" s="133">
        <v>1</v>
      </c>
      <c r="D36" s="133">
        <v>1</v>
      </c>
      <c r="F36" s="133">
        <v>1</v>
      </c>
      <c r="G36" s="133">
        <v>1</v>
      </c>
      <c r="H36" s="133">
        <v>1</v>
      </c>
      <c r="I36" s="133">
        <v>1</v>
      </c>
      <c r="J36" s="133">
        <v>1</v>
      </c>
      <c r="K36" s="133">
        <v>1</v>
      </c>
      <c r="M36" s="133">
        <v>1</v>
      </c>
      <c r="N36" s="133">
        <v>1</v>
      </c>
      <c r="O36" s="133">
        <v>1</v>
      </c>
      <c r="P36" s="133">
        <v>1</v>
      </c>
      <c r="Q36" s="133">
        <v>1</v>
      </c>
      <c r="T36" s="133">
        <v>1</v>
      </c>
      <c r="U36" s="133">
        <v>1</v>
      </c>
      <c r="V36" s="133">
        <v>1</v>
      </c>
      <c r="W36" s="133">
        <v>1</v>
      </c>
      <c r="X36" s="133">
        <v>1</v>
      </c>
      <c r="Y36" s="133">
        <v>1</v>
      </c>
      <c r="Z36" s="133">
        <v>1</v>
      </c>
      <c r="AA36" s="133">
        <f t="shared" si="0"/>
        <v>20</v>
      </c>
      <c r="AB36" s="180">
        <v>0.3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1829</v>
      </c>
      <c r="J37" s="133">
        <v>1</v>
      </c>
      <c r="O37" s="133">
        <v>1</v>
      </c>
      <c r="S37" s="133">
        <v>1</v>
      </c>
      <c r="T37" s="133">
        <v>1</v>
      </c>
      <c r="U37" s="133">
        <v>1</v>
      </c>
      <c r="AA37" s="133">
        <f t="shared" si="0"/>
        <v>5</v>
      </c>
      <c r="AB37" s="180">
        <v>0.01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>
      <c r="A38" s="133" t="s">
        <v>2230</v>
      </c>
      <c r="B38" s="133">
        <v>1</v>
      </c>
      <c r="E38" s="133">
        <v>1</v>
      </c>
      <c r="F38" s="133">
        <v>1</v>
      </c>
      <c r="G38" s="133">
        <v>1</v>
      </c>
      <c r="H38" s="133">
        <v>1</v>
      </c>
      <c r="I38" s="133">
        <v>1</v>
      </c>
      <c r="J38" s="133">
        <v>1</v>
      </c>
      <c r="K38" s="133">
        <v>1</v>
      </c>
      <c r="N38" s="133">
        <v>1</v>
      </c>
      <c r="S38" s="133">
        <v>1</v>
      </c>
      <c r="T38" s="133">
        <v>1</v>
      </c>
      <c r="U38" s="133">
        <v>1</v>
      </c>
      <c r="V38" s="133">
        <v>1</v>
      </c>
      <c r="W38" s="133">
        <v>1</v>
      </c>
      <c r="X38" s="133">
        <v>1</v>
      </c>
      <c r="Y38" s="133">
        <v>1</v>
      </c>
      <c r="Z38" s="133">
        <v>1</v>
      </c>
      <c r="AA38" s="133">
        <f t="shared" si="0"/>
        <v>17</v>
      </c>
      <c r="AB38" s="180">
        <v>0.02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1832</v>
      </c>
      <c r="B39" s="133">
        <v>1</v>
      </c>
      <c r="E39" s="133">
        <v>1</v>
      </c>
      <c r="F39" s="133">
        <v>1</v>
      </c>
      <c r="G39" s="133">
        <v>1</v>
      </c>
      <c r="I39" s="133">
        <v>1</v>
      </c>
      <c r="L39" s="133">
        <v>1</v>
      </c>
      <c r="O39" s="133">
        <v>1</v>
      </c>
      <c r="Q39" s="133">
        <v>1</v>
      </c>
      <c r="S39" s="133">
        <v>1</v>
      </c>
      <c r="T39" s="133">
        <v>1</v>
      </c>
      <c r="U39" s="133">
        <v>1</v>
      </c>
      <c r="V39" s="133">
        <v>1</v>
      </c>
      <c r="W39" s="133">
        <v>1</v>
      </c>
      <c r="X39" s="133">
        <v>1</v>
      </c>
      <c r="Y39" s="133">
        <v>1</v>
      </c>
      <c r="AA39" s="133">
        <f t="shared" si="0"/>
        <v>15</v>
      </c>
      <c r="AB39" s="180">
        <v>0.02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2225</v>
      </c>
      <c r="C40" s="133">
        <v>1</v>
      </c>
      <c r="F40" s="133">
        <v>1</v>
      </c>
      <c r="I40" s="133">
        <v>1</v>
      </c>
      <c r="T40" s="133">
        <v>1</v>
      </c>
      <c r="Z40" s="133">
        <v>1</v>
      </c>
      <c r="AA40" s="133">
        <f t="shared" si="0"/>
        <v>5</v>
      </c>
      <c r="AB40" s="180">
        <v>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2263</v>
      </c>
      <c r="C41" s="133">
        <v>1</v>
      </c>
      <c r="AA41" s="133">
        <f t="shared" si="0"/>
        <v>1</v>
      </c>
      <c r="AB41" s="180">
        <v>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1835</v>
      </c>
      <c r="C42" s="133">
        <v>1</v>
      </c>
      <c r="H42" s="133">
        <v>1</v>
      </c>
      <c r="I42" s="133">
        <v>1</v>
      </c>
      <c r="P42" s="133">
        <v>1</v>
      </c>
      <c r="R42" s="133">
        <v>1</v>
      </c>
      <c r="T42" s="133">
        <v>1</v>
      </c>
      <c r="U42" s="133">
        <v>1</v>
      </c>
      <c r="Z42" s="133">
        <v>1</v>
      </c>
      <c r="AA42" s="133">
        <f t="shared" si="0"/>
        <v>8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2286</v>
      </c>
      <c r="D43" s="133">
        <v>1</v>
      </c>
      <c r="H43" s="133">
        <v>1</v>
      </c>
      <c r="R43" s="133">
        <v>1</v>
      </c>
      <c r="AA43" s="133">
        <f t="shared" si="0"/>
        <v>3</v>
      </c>
      <c r="AB43" s="180">
        <v>5.0000000000000001E-3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44" s="133" t="s">
        <v>1807</v>
      </c>
      <c r="G44" s="133">
        <v>1</v>
      </c>
      <c r="K44" s="133">
        <v>1</v>
      </c>
      <c r="M44" s="133">
        <v>1</v>
      </c>
      <c r="P44" s="133">
        <v>1</v>
      </c>
      <c r="W44" s="133">
        <v>1</v>
      </c>
      <c r="X44" s="133">
        <v>1</v>
      </c>
      <c r="AA44" s="133">
        <f t="shared" si="0"/>
        <v>6</v>
      </c>
      <c r="AB44" s="180">
        <v>5.0000000000000001E-3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2413</v>
      </c>
      <c r="I45" s="133">
        <v>1</v>
      </c>
      <c r="L45" s="133">
        <v>1</v>
      </c>
      <c r="M45" s="133">
        <v>1</v>
      </c>
      <c r="AA45" s="133">
        <f t="shared" si="0"/>
        <v>3</v>
      </c>
      <c r="AB45" s="180">
        <v>0.04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2228</v>
      </c>
      <c r="I46" s="133">
        <v>1</v>
      </c>
      <c r="P46" s="133">
        <v>1</v>
      </c>
      <c r="AA46" s="133">
        <f t="shared" si="0"/>
        <v>2</v>
      </c>
      <c r="AB46" s="180">
        <v>1E-3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2391</v>
      </c>
      <c r="K47" s="133">
        <v>1</v>
      </c>
      <c r="N47" s="133">
        <v>1</v>
      </c>
      <c r="AA47" s="133">
        <f t="shared" si="0"/>
        <v>2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48" s="133" t="s">
        <v>2302</v>
      </c>
      <c r="L48" s="133">
        <v>1</v>
      </c>
      <c r="AA48" s="133">
        <f t="shared" si="0"/>
        <v>1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51.6" customHeight="1">
      <c r="A49" s="133" t="s">
        <v>2280</v>
      </c>
      <c r="S49" s="133">
        <v>1</v>
      </c>
      <c r="T49" s="133">
        <v>1</v>
      </c>
      <c r="AA49" s="133">
        <f t="shared" si="0"/>
        <v>2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2372</v>
      </c>
      <c r="N50" s="133">
        <v>1</v>
      </c>
      <c r="O50" s="133">
        <v>1</v>
      </c>
      <c r="P50" s="133">
        <v>1</v>
      </c>
      <c r="T50" s="133">
        <v>1</v>
      </c>
      <c r="W50" s="133">
        <v>1</v>
      </c>
      <c r="Y50" s="133">
        <v>1</v>
      </c>
      <c r="AA50" s="133">
        <f t="shared" si="0"/>
        <v>6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A121:AA200 B20:Z200" xr:uid="{00000000-0002-0000-4200-000000000000}">
      <formula1>$A$247:$A$249</formula1>
    </dataValidation>
    <dataValidation type="list" allowBlank="1" showInputMessage="1" showErrorMessage="1" sqref="B272" xr:uid="{00000000-0002-0000-4200-000001000000}">
      <formula1>DESC_LATIN</formula1>
    </dataValidation>
    <dataValidation type="list" allowBlank="1" showInputMessage="1" showErrorMessage="1" sqref="A20:A120" xr:uid="{00000000-0002-0000-4200-000002000000}">
      <formula1>$A$250:$A$509</formula1>
    </dataValidation>
    <dataValidation type="list" allowBlank="1" showInputMessage="1" showErrorMessage="1" sqref="B12:Z16" xr:uid="{00000000-0002-0000-42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200-000004000000}">
          <x14:formula1>
            <xm:f>'G:\LTMN\Braunton Burrows 06.19\Raw data\[12,17,34.xlsx]Whole site species list &amp; BAPs'!#REF!</xm:f>
          </x14:formula1>
          <xm:sqref>L5:O5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4"/>
  <dimension ref="A1:AB95"/>
  <sheetViews>
    <sheetView zoomScale="60" zoomScaleNormal="60" workbookViewId="0">
      <selection activeCell="A10" sqref="A10:AA11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2267</v>
      </c>
      <c r="B3" s="172" t="s">
        <v>2214</v>
      </c>
      <c r="C3" s="172" t="s">
        <v>2214</v>
      </c>
      <c r="D3" s="172" t="s">
        <v>2214</v>
      </c>
      <c r="E3" s="172"/>
      <c r="F3" s="172"/>
      <c r="G3" s="172" t="s">
        <v>2214</v>
      </c>
      <c r="H3" s="172" t="s">
        <v>2214</v>
      </c>
      <c r="I3" s="172"/>
      <c r="J3" s="172" t="s">
        <v>2214</v>
      </c>
      <c r="K3" s="172" t="s">
        <v>2214</v>
      </c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3.0000000000000001E-3</v>
      </c>
    </row>
    <row r="4" spans="1:28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/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2404</v>
      </c>
      <c r="B6" s="172"/>
      <c r="C6" s="172"/>
      <c r="D6" s="172"/>
      <c r="E6" s="172" t="s">
        <v>2214</v>
      </c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 t="s">
        <v>2405</v>
      </c>
      <c r="B7" s="172" t="s">
        <v>2214</v>
      </c>
      <c r="C7" s="172"/>
      <c r="D7" s="172"/>
      <c r="E7" s="172"/>
      <c r="F7" s="172"/>
      <c r="G7" s="172"/>
      <c r="H7" s="172" t="s">
        <v>2214</v>
      </c>
      <c r="I7" s="172"/>
      <c r="J7" s="172" t="s">
        <v>2214</v>
      </c>
      <c r="K7" s="172" t="s">
        <v>2214</v>
      </c>
      <c r="L7" s="172"/>
      <c r="M7" s="172"/>
      <c r="N7" s="172"/>
      <c r="O7" s="172"/>
      <c r="P7" s="172"/>
      <c r="Q7" s="172" t="s">
        <v>2214</v>
      </c>
      <c r="R7" s="172"/>
      <c r="S7" s="172"/>
      <c r="T7" s="172" t="s">
        <v>2214</v>
      </c>
      <c r="U7" s="172" t="s">
        <v>2214</v>
      </c>
      <c r="V7" s="172"/>
      <c r="W7" s="172"/>
      <c r="X7" s="172"/>
      <c r="Y7" s="172"/>
      <c r="Z7" s="172"/>
      <c r="AA7" s="173">
        <v>0.05</v>
      </c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 t="s">
        <v>2406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98" t="s">
        <v>2214</v>
      </c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>
        <v>1E-3</v>
      </c>
    </row>
    <row r="10" spans="1:28">
      <c r="A10" s="172" t="s">
        <v>2406</v>
      </c>
      <c r="B10" s="172"/>
      <c r="C10" s="172"/>
      <c r="D10" s="172"/>
      <c r="E10" s="172"/>
      <c r="F10" s="172"/>
      <c r="G10" s="172"/>
      <c r="H10" s="172"/>
      <c r="I10" s="172"/>
      <c r="J10" s="172"/>
      <c r="K10" s="198" t="s">
        <v>2214</v>
      </c>
      <c r="L10" s="172" t="s">
        <v>2214</v>
      </c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>
        <v>0</v>
      </c>
    </row>
    <row r="11" spans="1:28">
      <c r="A11" s="172" t="s">
        <v>2407</v>
      </c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 t="s">
        <v>2214</v>
      </c>
      <c r="T11" s="172"/>
      <c r="U11" s="172"/>
      <c r="V11" s="172"/>
      <c r="W11" s="172"/>
      <c r="X11" s="172"/>
      <c r="Y11" s="172"/>
      <c r="Z11" s="172"/>
      <c r="AA11" s="173">
        <v>1E-3</v>
      </c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4300-000000000000}">
      <formula1>$A$241:$A$243</formula1>
    </dataValidation>
    <dataValidation type="list" allowBlank="1" showInputMessage="1" showErrorMessage="1" sqref="B3:Z4 B6:Z47" xr:uid="{00000000-0002-0000-4300-000001000000}">
      <formula1>$A$55:$A$56</formula1>
    </dataValidation>
  </dataValidations>
  <pageMargins left="0.69930555555555596" right="0.69930555555555596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35"/>
  <dimension ref="A1:AB514"/>
  <sheetViews>
    <sheetView topLeftCell="A19" zoomScale="54" zoomScaleNormal="54" workbookViewId="0">
      <selection activeCell="A28" sqref="A28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16</v>
      </c>
      <c r="K2" s="323" t="s">
        <v>1771</v>
      </c>
      <c r="L2" s="324"/>
      <c r="M2" s="324"/>
      <c r="N2" s="350" t="s">
        <v>2700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14</v>
      </c>
      <c r="C5" s="342"/>
      <c r="D5" s="341">
        <v>3</v>
      </c>
      <c r="E5" s="342"/>
      <c r="F5" s="341">
        <v>3</v>
      </c>
      <c r="G5" s="342"/>
      <c r="H5" s="341">
        <v>212</v>
      </c>
      <c r="I5" s="342"/>
      <c r="J5" s="341" t="s">
        <v>2400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2401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4.5</v>
      </c>
      <c r="C11" s="130">
        <v>6</v>
      </c>
      <c r="D11" s="130">
        <v>4.5</v>
      </c>
      <c r="E11" s="130">
        <v>2.5</v>
      </c>
      <c r="F11" s="130">
        <v>2.5</v>
      </c>
      <c r="G11" s="130">
        <v>6.5</v>
      </c>
      <c r="H11" s="130">
        <v>6.5</v>
      </c>
      <c r="I11" s="130">
        <v>6.5</v>
      </c>
      <c r="J11" s="130">
        <v>2</v>
      </c>
      <c r="K11" s="130">
        <v>5</v>
      </c>
      <c r="L11" s="130">
        <v>4.5</v>
      </c>
      <c r="M11" s="130">
        <v>6</v>
      </c>
      <c r="N11" s="130">
        <v>4.5</v>
      </c>
      <c r="O11" s="130">
        <v>4</v>
      </c>
      <c r="P11" s="130">
        <v>17</v>
      </c>
      <c r="Q11" s="130">
        <v>7</v>
      </c>
      <c r="R11" s="130">
        <v>4.5</v>
      </c>
      <c r="S11" s="130">
        <v>13.5</v>
      </c>
      <c r="T11" s="130">
        <v>9.5</v>
      </c>
      <c r="U11" s="130">
        <v>12</v>
      </c>
      <c r="V11" s="130">
        <v>10.5</v>
      </c>
      <c r="W11" s="130">
        <v>12.5</v>
      </c>
      <c r="X11" s="130">
        <v>6</v>
      </c>
      <c r="Y11" s="130">
        <v>9.5</v>
      </c>
      <c r="Z11" s="130">
        <v>4.5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>
        <v>1</v>
      </c>
      <c r="P14" s="133">
        <v>1</v>
      </c>
      <c r="Q14" s="133"/>
      <c r="R14" s="133"/>
      <c r="S14" s="133"/>
      <c r="T14" s="133"/>
      <c r="U14" s="133"/>
      <c r="V14" s="133"/>
      <c r="W14" s="133"/>
      <c r="X14" s="133"/>
      <c r="Y14" s="133"/>
      <c r="Z14" s="133">
        <v>1</v>
      </c>
      <c r="AA14" s="133">
        <f>COUNTIF(B14:Z14,"1")</f>
        <v>3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0.02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 t="shared" ref="AA20:AA83" si="0">COUNTIF(B20:Z20,"1")</f>
        <v>24</v>
      </c>
      <c r="AB20" s="141">
        <v>0.35</v>
      </c>
    </row>
    <row r="21" spans="1:28" s="140" customFormat="1" ht="30">
      <c r="A21" s="139" t="s">
        <v>1798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R21" s="140">
        <v>1</v>
      </c>
      <c r="S21" s="140">
        <v>1</v>
      </c>
      <c r="V21" s="140">
        <v>1</v>
      </c>
      <c r="X21" s="140">
        <v>1</v>
      </c>
      <c r="Y21" s="140">
        <v>1</v>
      </c>
      <c r="Z21" s="140">
        <v>1</v>
      </c>
      <c r="AA21" s="140">
        <f t="shared" si="0"/>
        <v>20</v>
      </c>
      <c r="AB21" s="141">
        <v>0.15</v>
      </c>
    </row>
    <row r="22" spans="1:28" s="140" customFormat="1" ht="30">
      <c r="A22" s="139" t="s">
        <v>1804</v>
      </c>
      <c r="B22" s="142"/>
      <c r="H22" s="140">
        <v>1</v>
      </c>
      <c r="I22" s="140">
        <v>1</v>
      </c>
      <c r="AA22" s="140">
        <f t="shared" si="0"/>
        <v>2</v>
      </c>
      <c r="AB22" s="141">
        <v>2E-3</v>
      </c>
    </row>
    <row r="23" spans="1:28" s="140" customFormat="1">
      <c r="A23" s="139" t="s">
        <v>1809</v>
      </c>
      <c r="B23" s="142"/>
      <c r="Q23" s="140">
        <v>1</v>
      </c>
      <c r="V23" s="140">
        <v>1</v>
      </c>
      <c r="Z23" s="140">
        <v>1</v>
      </c>
      <c r="AA23" s="140">
        <f t="shared" si="0"/>
        <v>3</v>
      </c>
      <c r="AB23" s="141">
        <v>3.0000000000000001E-3</v>
      </c>
    </row>
    <row r="24" spans="1:28" s="140" customFormat="1" ht="30">
      <c r="A24" s="139" t="s">
        <v>2285</v>
      </c>
      <c r="B24" s="142"/>
      <c r="Q24" s="140">
        <v>1</v>
      </c>
      <c r="R24" s="140">
        <v>1</v>
      </c>
      <c r="V24" s="140">
        <v>1</v>
      </c>
      <c r="W24" s="140">
        <v>1</v>
      </c>
      <c r="Y24" s="140">
        <v>1</v>
      </c>
      <c r="AA24" s="140">
        <f t="shared" si="0"/>
        <v>5</v>
      </c>
      <c r="AB24" s="141">
        <v>0.01</v>
      </c>
    </row>
    <row r="25" spans="1:28" s="140" customFormat="1" ht="30">
      <c r="A25" s="139" t="s">
        <v>2229</v>
      </c>
      <c r="B25" s="142">
        <v>1</v>
      </c>
      <c r="D25" s="140">
        <v>1</v>
      </c>
      <c r="O25" s="140">
        <v>1</v>
      </c>
      <c r="P25" s="140">
        <v>1</v>
      </c>
      <c r="Q25" s="140">
        <v>1</v>
      </c>
      <c r="AA25" s="140">
        <f t="shared" si="0"/>
        <v>5</v>
      </c>
      <c r="AB25" s="141">
        <v>0.01</v>
      </c>
    </row>
    <row r="26" spans="1:28" s="140" customFormat="1" ht="30">
      <c r="A26" s="139" t="s">
        <v>1836</v>
      </c>
      <c r="B26" s="142">
        <v>1</v>
      </c>
      <c r="D26" s="140">
        <v>1</v>
      </c>
      <c r="E26" s="140">
        <v>1</v>
      </c>
      <c r="G26" s="140">
        <v>1</v>
      </c>
      <c r="J26" s="140">
        <v>1</v>
      </c>
      <c r="K26" s="140">
        <v>1</v>
      </c>
      <c r="L26" s="140">
        <v>1</v>
      </c>
      <c r="N26" s="140">
        <v>1</v>
      </c>
      <c r="O26" s="140">
        <v>1</v>
      </c>
      <c r="Q26" s="140">
        <v>1</v>
      </c>
      <c r="Y26" s="140">
        <v>1</v>
      </c>
      <c r="AA26" s="140">
        <f t="shared" si="0"/>
        <v>11</v>
      </c>
      <c r="AB26" s="141">
        <v>2E-3</v>
      </c>
    </row>
    <row r="27" spans="1:28" s="140" customFormat="1" ht="30">
      <c r="A27" s="139" t="s">
        <v>1797</v>
      </c>
      <c r="B27" s="142">
        <v>1</v>
      </c>
      <c r="C27" s="140">
        <v>1</v>
      </c>
      <c r="N27" s="140">
        <v>1</v>
      </c>
      <c r="O27" s="140">
        <v>1</v>
      </c>
      <c r="P27" s="140">
        <v>1</v>
      </c>
      <c r="R27" s="140">
        <v>1</v>
      </c>
      <c r="S27" s="140">
        <v>1</v>
      </c>
      <c r="V27" s="140">
        <v>1</v>
      </c>
      <c r="X27" s="140">
        <v>1</v>
      </c>
      <c r="Y27" s="140">
        <v>1</v>
      </c>
      <c r="AA27" s="140">
        <f t="shared" si="0"/>
        <v>10</v>
      </c>
      <c r="AB27" s="141">
        <v>6.0000000000000001E-3</v>
      </c>
    </row>
    <row r="28" spans="1:28" s="140" customFormat="1" ht="30">
      <c r="A28" s="139" t="s">
        <v>2276</v>
      </c>
      <c r="B28" s="142"/>
      <c r="AA28" s="140">
        <f t="shared" si="0"/>
        <v>0</v>
      </c>
      <c r="AB28" s="141">
        <v>0</v>
      </c>
    </row>
    <row r="29" spans="1:28" s="140" customFormat="1" ht="30">
      <c r="A29" s="139" t="s">
        <v>2286</v>
      </c>
      <c r="B29" s="142">
        <v>1</v>
      </c>
      <c r="D29" s="140">
        <v>1</v>
      </c>
      <c r="F29" s="140">
        <v>1</v>
      </c>
      <c r="G29" s="140">
        <v>1</v>
      </c>
      <c r="K29" s="140">
        <v>1</v>
      </c>
      <c r="L29" s="140">
        <v>1</v>
      </c>
      <c r="N29" s="140">
        <v>1</v>
      </c>
      <c r="P29" s="140">
        <v>1</v>
      </c>
      <c r="R29" s="140">
        <v>1</v>
      </c>
      <c r="U29" s="140">
        <v>1</v>
      </c>
      <c r="V29" s="140">
        <v>1</v>
      </c>
      <c r="X29" s="140">
        <v>1</v>
      </c>
      <c r="AA29" s="140">
        <f t="shared" si="0"/>
        <v>12</v>
      </c>
      <c r="AB29" s="141">
        <v>0.05</v>
      </c>
    </row>
    <row r="30" spans="1:28" s="140" customFormat="1" ht="30">
      <c r="A30" s="139" t="s">
        <v>2278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Q30" s="140">
        <v>1</v>
      </c>
      <c r="X30" s="140">
        <v>1</v>
      </c>
      <c r="Y30" s="140">
        <v>1</v>
      </c>
      <c r="Z30" s="140">
        <v>1</v>
      </c>
      <c r="AA30" s="140">
        <f t="shared" si="0"/>
        <v>18</v>
      </c>
      <c r="AB30" s="141">
        <v>0.04</v>
      </c>
    </row>
    <row r="31" spans="1:28" s="140" customFormat="1">
      <c r="A31" s="139" t="s">
        <v>1800</v>
      </c>
      <c r="B31" s="142">
        <v>1</v>
      </c>
      <c r="C31" s="140">
        <v>1</v>
      </c>
      <c r="D31" s="140">
        <v>1</v>
      </c>
      <c r="F31" s="140">
        <v>1</v>
      </c>
      <c r="H31" s="140">
        <v>1</v>
      </c>
      <c r="I31" s="140">
        <v>1</v>
      </c>
      <c r="L31" s="140">
        <v>1</v>
      </c>
      <c r="Q31" s="140">
        <v>1</v>
      </c>
      <c r="R31" s="140">
        <v>1</v>
      </c>
      <c r="S31" s="140">
        <v>1</v>
      </c>
      <c r="T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16</v>
      </c>
      <c r="AB31" s="141">
        <v>0.02</v>
      </c>
    </row>
    <row r="32" spans="1:28" s="140" customFormat="1">
      <c r="A32" s="139" t="s">
        <v>1820</v>
      </c>
      <c r="B32" s="142">
        <v>1</v>
      </c>
      <c r="E32" s="140">
        <v>1</v>
      </c>
      <c r="F32" s="140">
        <v>1</v>
      </c>
      <c r="J32" s="140">
        <v>1</v>
      </c>
      <c r="N32" s="140">
        <v>1</v>
      </c>
      <c r="Q32" s="140">
        <v>1</v>
      </c>
      <c r="R32" s="140">
        <v>1</v>
      </c>
      <c r="T32" s="140">
        <v>1</v>
      </c>
      <c r="Z32" s="140">
        <v>1</v>
      </c>
      <c r="AA32" s="140">
        <f t="shared" si="0"/>
        <v>9</v>
      </c>
      <c r="AB32" s="141">
        <v>1E-3</v>
      </c>
    </row>
    <row r="33" spans="1:28" s="140" customFormat="1">
      <c r="A33" s="139" t="s">
        <v>1817</v>
      </c>
      <c r="B33" s="142">
        <v>1</v>
      </c>
      <c r="C33" s="140">
        <v>1</v>
      </c>
      <c r="D33" s="140">
        <v>1</v>
      </c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>
        <v>1</v>
      </c>
      <c r="K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U33" s="140">
        <v>1</v>
      </c>
      <c r="V33" s="140">
        <v>1</v>
      </c>
      <c r="W33" s="140">
        <v>1</v>
      </c>
      <c r="X33" s="140">
        <v>1</v>
      </c>
      <c r="Y33" s="140">
        <v>1</v>
      </c>
      <c r="Z33" s="140">
        <v>1</v>
      </c>
      <c r="AA33" s="140">
        <f t="shared" si="0"/>
        <v>24</v>
      </c>
      <c r="AB33" s="141">
        <v>0.06</v>
      </c>
    </row>
    <row r="34" spans="1:28" s="140" customFormat="1" ht="30">
      <c r="A34" s="139" t="s">
        <v>2306</v>
      </c>
      <c r="B34" s="142"/>
      <c r="V34" s="140">
        <v>1</v>
      </c>
      <c r="X34" s="140">
        <v>1</v>
      </c>
      <c r="Y34" s="140">
        <v>1</v>
      </c>
      <c r="Z34" s="140">
        <v>1</v>
      </c>
      <c r="AA34" s="140">
        <f t="shared" si="0"/>
        <v>4</v>
      </c>
      <c r="AB34" s="141">
        <v>2E-3</v>
      </c>
    </row>
    <row r="35" spans="1:28" s="140" customFormat="1">
      <c r="A35" s="139" t="s">
        <v>1815</v>
      </c>
      <c r="B35" s="142">
        <v>1</v>
      </c>
      <c r="C35" s="140">
        <v>1</v>
      </c>
      <c r="F35" s="140">
        <v>1</v>
      </c>
      <c r="G35" s="140">
        <v>1</v>
      </c>
      <c r="J35" s="140">
        <v>1</v>
      </c>
      <c r="M35" s="140">
        <v>1</v>
      </c>
      <c r="N35" s="140">
        <v>1</v>
      </c>
      <c r="V35" s="140">
        <v>1</v>
      </c>
      <c r="AA35" s="140">
        <f t="shared" si="0"/>
        <v>8</v>
      </c>
      <c r="AB35" s="141">
        <v>0.02</v>
      </c>
    </row>
    <row r="36" spans="1:28" s="140" customFormat="1" ht="30">
      <c r="A36" s="139" t="s">
        <v>1824</v>
      </c>
      <c r="B36" s="142"/>
      <c r="Q36" s="140">
        <v>1</v>
      </c>
      <c r="AA36" s="140">
        <f t="shared" si="0"/>
        <v>1</v>
      </c>
      <c r="AB36" s="141">
        <v>0</v>
      </c>
    </row>
    <row r="37" spans="1:28" s="140" customFormat="1">
      <c r="A37" s="139" t="s">
        <v>1825</v>
      </c>
      <c r="B37" s="142">
        <v>1</v>
      </c>
      <c r="G37" s="140">
        <v>1</v>
      </c>
      <c r="H37" s="140">
        <v>1</v>
      </c>
      <c r="I37" s="140">
        <v>1</v>
      </c>
      <c r="K37" s="140">
        <v>1</v>
      </c>
      <c r="T37" s="140">
        <v>1</v>
      </c>
      <c r="U37" s="140">
        <v>1</v>
      </c>
      <c r="Z37" s="140">
        <v>1</v>
      </c>
      <c r="AA37" s="140">
        <f t="shared" si="0"/>
        <v>8</v>
      </c>
      <c r="AB37" s="141">
        <v>2E-3</v>
      </c>
    </row>
    <row r="38" spans="1:28" s="140" customFormat="1">
      <c r="A38" s="139" t="s">
        <v>1812</v>
      </c>
      <c r="B38" s="142">
        <v>1</v>
      </c>
      <c r="D38" s="140">
        <v>1</v>
      </c>
      <c r="E38" s="140">
        <v>1</v>
      </c>
      <c r="F38" s="140">
        <v>1</v>
      </c>
      <c r="G38" s="140">
        <v>1</v>
      </c>
      <c r="H38" s="140">
        <v>1</v>
      </c>
      <c r="I38" s="140">
        <v>1</v>
      </c>
      <c r="K38" s="140">
        <v>1</v>
      </c>
      <c r="N38" s="140">
        <v>1</v>
      </c>
      <c r="O38" s="140">
        <v>1</v>
      </c>
      <c r="R38" s="140">
        <v>1</v>
      </c>
      <c r="T38" s="140">
        <v>1</v>
      </c>
      <c r="U38" s="140">
        <v>1</v>
      </c>
      <c r="V38" s="140">
        <v>1</v>
      </c>
      <c r="Y38" s="140">
        <v>1</v>
      </c>
      <c r="AA38" s="140">
        <f t="shared" si="0"/>
        <v>15</v>
      </c>
      <c r="AB38" s="141">
        <v>0.03</v>
      </c>
    </row>
    <row r="39" spans="1:28" s="140" customFormat="1">
      <c r="A39" s="139" t="s">
        <v>1822</v>
      </c>
      <c r="B39" s="142">
        <v>1</v>
      </c>
      <c r="C39" s="140">
        <v>1</v>
      </c>
      <c r="D39" s="140">
        <v>1</v>
      </c>
      <c r="E39" s="140">
        <v>1</v>
      </c>
      <c r="F39" s="140">
        <v>1</v>
      </c>
      <c r="G39" s="140">
        <v>1</v>
      </c>
      <c r="H39" s="140">
        <v>1</v>
      </c>
      <c r="I39" s="140">
        <v>1</v>
      </c>
      <c r="J39" s="140">
        <v>1</v>
      </c>
      <c r="K39" s="140">
        <v>1</v>
      </c>
      <c r="L39" s="140">
        <v>1</v>
      </c>
      <c r="M39" s="140">
        <v>1</v>
      </c>
      <c r="N39" s="140">
        <v>1</v>
      </c>
      <c r="O39" s="140">
        <v>1</v>
      </c>
      <c r="P39" s="140">
        <v>1</v>
      </c>
      <c r="R39" s="140">
        <v>1</v>
      </c>
      <c r="S39" s="140">
        <v>1</v>
      </c>
      <c r="T39" s="140">
        <v>1</v>
      </c>
      <c r="U39" s="140">
        <v>1</v>
      </c>
      <c r="V39" s="140">
        <v>1</v>
      </c>
      <c r="W39" s="140">
        <v>1</v>
      </c>
      <c r="X39" s="140">
        <v>1</v>
      </c>
      <c r="Y39" s="140">
        <v>1</v>
      </c>
      <c r="Z39" s="140">
        <v>1</v>
      </c>
      <c r="AA39" s="140">
        <f t="shared" si="0"/>
        <v>24</v>
      </c>
      <c r="AB39" s="141">
        <v>0.02</v>
      </c>
    </row>
    <row r="40" spans="1:28" s="140" customFormat="1">
      <c r="A40" s="139" t="s">
        <v>1819</v>
      </c>
      <c r="B40" s="142">
        <v>1</v>
      </c>
      <c r="C40" s="140">
        <v>1</v>
      </c>
      <c r="D40" s="140">
        <v>1</v>
      </c>
      <c r="E40" s="140">
        <v>1</v>
      </c>
      <c r="F40" s="140">
        <v>1</v>
      </c>
      <c r="G40" s="140">
        <v>1</v>
      </c>
      <c r="H40" s="140">
        <v>1</v>
      </c>
      <c r="I40" s="140">
        <v>1</v>
      </c>
      <c r="J40" s="140">
        <v>1</v>
      </c>
      <c r="K40" s="140">
        <v>1</v>
      </c>
      <c r="M40" s="140">
        <v>1</v>
      </c>
      <c r="N40" s="140">
        <v>1</v>
      </c>
      <c r="O40" s="140">
        <v>1</v>
      </c>
      <c r="P40" s="140">
        <v>1</v>
      </c>
      <c r="Q40" s="140">
        <v>1</v>
      </c>
      <c r="R40" s="140">
        <v>1</v>
      </c>
      <c r="V40" s="140">
        <v>1</v>
      </c>
      <c r="W40" s="140">
        <v>1</v>
      </c>
      <c r="X40" s="140">
        <v>1</v>
      </c>
      <c r="Y40" s="140">
        <v>1</v>
      </c>
      <c r="AA40" s="140">
        <f t="shared" si="0"/>
        <v>20</v>
      </c>
      <c r="AB40" s="141">
        <v>0.15</v>
      </c>
    </row>
    <row r="41" spans="1:28" s="140" customFormat="1">
      <c r="A41" s="139" t="s">
        <v>1835</v>
      </c>
      <c r="B41" s="142"/>
      <c r="F41" s="140">
        <v>1</v>
      </c>
      <c r="L41" s="140">
        <v>1</v>
      </c>
      <c r="M41" s="140">
        <v>1</v>
      </c>
      <c r="O41" s="140">
        <v>1</v>
      </c>
      <c r="Q41" s="140">
        <v>1</v>
      </c>
      <c r="R41" s="140">
        <v>1</v>
      </c>
      <c r="S41" s="140">
        <v>1</v>
      </c>
      <c r="T41" s="140">
        <v>1</v>
      </c>
      <c r="V41" s="140">
        <v>1</v>
      </c>
      <c r="W41" s="140">
        <v>1</v>
      </c>
      <c r="X41" s="140">
        <v>1</v>
      </c>
      <c r="Z41" s="140">
        <v>1</v>
      </c>
      <c r="AA41" s="140">
        <f t="shared" si="0"/>
        <v>12</v>
      </c>
      <c r="AB41" s="141">
        <v>3.0000000000000001E-3</v>
      </c>
    </row>
    <row r="42" spans="1:28" s="140" customFormat="1" ht="30">
      <c r="A42" s="139" t="s">
        <v>2227</v>
      </c>
      <c r="B42" s="142"/>
      <c r="F42" s="140">
        <v>1</v>
      </c>
      <c r="H42" s="140">
        <v>1</v>
      </c>
      <c r="I42" s="140">
        <v>1</v>
      </c>
      <c r="M42" s="140">
        <v>1</v>
      </c>
      <c r="AA42" s="140">
        <f t="shared" si="0"/>
        <v>4</v>
      </c>
      <c r="AB42" s="141">
        <v>5.0000000000000001E-3</v>
      </c>
    </row>
    <row r="43" spans="1:28" s="140" customFormat="1" ht="30">
      <c r="A43" s="139" t="s">
        <v>1823</v>
      </c>
      <c r="B43" s="142"/>
      <c r="C43" s="140">
        <v>1</v>
      </c>
      <c r="E43" s="140">
        <v>1</v>
      </c>
      <c r="F43" s="140">
        <v>1</v>
      </c>
      <c r="H43" s="140">
        <v>1</v>
      </c>
      <c r="AA43" s="140">
        <f t="shared" si="0"/>
        <v>4</v>
      </c>
      <c r="AB43" s="141">
        <v>1E-3</v>
      </c>
    </row>
    <row r="44" spans="1:28" s="140" customFormat="1" ht="30">
      <c r="A44" s="139" t="s">
        <v>2381</v>
      </c>
      <c r="B44" s="142">
        <v>1</v>
      </c>
      <c r="C44" s="140">
        <v>1</v>
      </c>
      <c r="D44" s="140">
        <v>1</v>
      </c>
      <c r="E44" s="140">
        <v>1</v>
      </c>
      <c r="F44" s="140">
        <v>1</v>
      </c>
      <c r="G44" s="140">
        <v>1</v>
      </c>
      <c r="H44" s="140">
        <v>1</v>
      </c>
      <c r="I44" s="140">
        <v>1</v>
      </c>
      <c r="J44" s="140">
        <v>1</v>
      </c>
      <c r="K44" s="140">
        <v>1</v>
      </c>
      <c r="M44" s="140">
        <v>1</v>
      </c>
      <c r="N44" s="140">
        <v>1</v>
      </c>
      <c r="O44" s="140">
        <v>1</v>
      </c>
      <c r="P44" s="140">
        <v>1</v>
      </c>
      <c r="Q44" s="140">
        <v>1</v>
      </c>
      <c r="R44" s="140">
        <v>1</v>
      </c>
      <c r="S44" s="140">
        <v>1</v>
      </c>
      <c r="T44" s="140">
        <v>1</v>
      </c>
      <c r="U44" s="140">
        <v>1</v>
      </c>
      <c r="V44" s="140">
        <v>1</v>
      </c>
      <c r="Z44" s="140">
        <v>1</v>
      </c>
      <c r="AA44" s="140">
        <f t="shared" si="0"/>
        <v>21</v>
      </c>
      <c r="AB44" s="141">
        <v>0.04</v>
      </c>
    </row>
    <row r="45" spans="1:28" s="140" customFormat="1" ht="30">
      <c r="A45" s="139" t="s">
        <v>1833</v>
      </c>
      <c r="B45" s="142"/>
      <c r="D45" s="140">
        <v>1</v>
      </c>
      <c r="AA45" s="140">
        <f t="shared" si="0"/>
        <v>1</v>
      </c>
      <c r="AB45" s="141">
        <v>2E-3</v>
      </c>
    </row>
    <row r="46" spans="1:28" s="140" customFormat="1">
      <c r="A46" s="139" t="s">
        <v>1801</v>
      </c>
      <c r="B46" s="139"/>
      <c r="K46" s="140">
        <v>1</v>
      </c>
      <c r="R46" s="140">
        <v>1</v>
      </c>
      <c r="T46" s="140">
        <v>1</v>
      </c>
      <c r="U46" s="140">
        <v>1</v>
      </c>
      <c r="W46" s="140">
        <v>1</v>
      </c>
      <c r="X46" s="140">
        <v>1</v>
      </c>
      <c r="Z46" s="140">
        <v>1</v>
      </c>
      <c r="AA46" s="140">
        <f t="shared" si="0"/>
        <v>7</v>
      </c>
      <c r="AB46" s="141">
        <v>3.0000000000000001E-3</v>
      </c>
    </row>
    <row r="47" spans="1:28" s="140" customFormat="1" ht="30">
      <c r="A47" s="139" t="s">
        <v>2402</v>
      </c>
      <c r="B47" s="139"/>
      <c r="N47" s="140">
        <v>1</v>
      </c>
      <c r="AA47" s="140">
        <f t="shared" si="0"/>
        <v>1</v>
      </c>
      <c r="AB47" s="141">
        <v>1E-3</v>
      </c>
    </row>
    <row r="48" spans="1:28" s="140" customFormat="1" ht="30">
      <c r="A48" s="139" t="s">
        <v>2403</v>
      </c>
      <c r="B48" s="139"/>
      <c r="L48" s="140">
        <v>1</v>
      </c>
      <c r="AA48" s="140">
        <f t="shared" si="0"/>
        <v>1</v>
      </c>
      <c r="AB48" s="141">
        <v>5.0000000000000001E-3</v>
      </c>
    </row>
    <row r="49" spans="1:28" s="140" customFormat="1">
      <c r="A49" s="139" t="s">
        <v>2226</v>
      </c>
      <c r="B49" s="139"/>
      <c r="P49" s="140">
        <v>1</v>
      </c>
      <c r="T49" s="140">
        <v>1</v>
      </c>
      <c r="U49" s="140">
        <v>1</v>
      </c>
      <c r="X49" s="140">
        <v>1</v>
      </c>
      <c r="AA49" s="140">
        <f t="shared" si="0"/>
        <v>4</v>
      </c>
      <c r="AB49" s="141">
        <v>3.0000000000000001E-3</v>
      </c>
    </row>
    <row r="50" spans="1:28" s="140" customFormat="1" ht="30">
      <c r="A50" s="139" t="s">
        <v>1827</v>
      </c>
      <c r="B50" s="143"/>
      <c r="P50" s="140">
        <v>1</v>
      </c>
      <c r="T50" s="140">
        <v>1</v>
      </c>
      <c r="U50" s="140">
        <v>1</v>
      </c>
      <c r="W50" s="140">
        <v>1</v>
      </c>
      <c r="AA50" s="140">
        <f t="shared" si="0"/>
        <v>4</v>
      </c>
      <c r="AB50" s="141">
        <v>5.0000000000000001E-3</v>
      </c>
    </row>
    <row r="51" spans="1:28" s="140" customFormat="1" ht="30">
      <c r="A51" s="139" t="s">
        <v>2372</v>
      </c>
      <c r="B51" s="143"/>
      <c r="R51" s="140">
        <v>1</v>
      </c>
      <c r="AA51" s="140">
        <f t="shared" si="0"/>
        <v>1</v>
      </c>
      <c r="AB51" s="141">
        <v>1E-3</v>
      </c>
    </row>
    <row r="52" spans="1:28" s="140" customFormat="1" ht="30">
      <c r="A52" s="139" t="s">
        <v>2331</v>
      </c>
      <c r="B52" s="143"/>
      <c r="U52" s="140">
        <v>1</v>
      </c>
      <c r="Y52" s="140">
        <v>1</v>
      </c>
      <c r="Z52" s="140">
        <v>1</v>
      </c>
      <c r="AA52" s="140">
        <f t="shared" si="0"/>
        <v>3</v>
      </c>
      <c r="AB52" s="141">
        <v>3.0000000000000001E-3</v>
      </c>
    </row>
    <row r="53" spans="1:28" s="140" customFormat="1" ht="30">
      <c r="A53" s="139" t="s">
        <v>1834</v>
      </c>
      <c r="B53" s="139"/>
      <c r="W53" s="140">
        <v>1</v>
      </c>
      <c r="AA53" s="140">
        <f t="shared" si="0"/>
        <v>1</v>
      </c>
      <c r="AB53" s="141">
        <v>1E-3</v>
      </c>
    </row>
    <row r="54" spans="1:28" s="140" customFormat="1">
      <c r="A54" s="139"/>
      <c r="B54" s="144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B54" s="144"/>
    </row>
    <row r="55" spans="1:28" s="140" customFormat="1">
      <c r="A55" s="139"/>
      <c r="B55" s="139"/>
      <c r="AA55" s="140">
        <f t="shared" si="0"/>
        <v>0</v>
      </c>
      <c r="AB55" s="141">
        <f>SUM(AB20:AB53)</f>
        <v>1.0010000000000001</v>
      </c>
    </row>
    <row r="56" spans="1:28" s="140" customFormat="1">
      <c r="A56" s="139"/>
      <c r="B56" s="143"/>
      <c r="AA56" s="140">
        <f t="shared" si="0"/>
        <v>0</v>
      </c>
      <c r="AB56" s="141"/>
    </row>
    <row r="57" spans="1:28" s="140" customFormat="1">
      <c r="A57" s="139"/>
      <c r="B57" s="139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ref="AA84:AA113" si="1">COUNTIF(B84:Z84,"1")</f>
        <v>0</v>
      </c>
      <c r="AB84" s="141"/>
    </row>
    <row r="85" spans="1:28" s="140" customFormat="1">
      <c r="A85" s="139"/>
      <c r="AA85" s="140">
        <f t="shared" si="1"/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5" customFormat="1">
      <c r="AB114" s="146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/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pans="1:1" s="145" customFormat="1"/>
    <row r="226" spans="1:1" s="145" customFormat="1"/>
    <row r="227" spans="1:1" s="145" customFormat="1"/>
    <row r="228" spans="1:1" s="145" customFormat="1"/>
    <row r="229" spans="1:1" s="145" customFormat="1"/>
    <row r="230" spans="1:1" s="145" customFormat="1"/>
    <row r="231" spans="1:1" s="145" customFormat="1"/>
    <row r="232" spans="1:1" s="145" customFormat="1"/>
    <row r="233" spans="1:1" s="145" customFormat="1"/>
    <row r="234" spans="1:1" s="145" customFormat="1"/>
    <row r="235" spans="1:1" s="145" customFormat="1"/>
    <row r="236" spans="1:1" s="145" customFormat="1"/>
    <row r="237" spans="1:1" s="145" customFormat="1"/>
    <row r="238" spans="1:1" s="145" customFormat="1"/>
    <row r="239" spans="1:1" s="145" customFormat="1"/>
    <row r="240" spans="1:1" s="145" customFormat="1" ht="15.75">
      <c r="A240" s="128">
        <v>1</v>
      </c>
    </row>
    <row r="241" spans="1:4" ht="15.75">
      <c r="A241" s="147"/>
    </row>
    <row r="242" spans="1:4" ht="16.5" thickBot="1">
      <c r="A242" s="147"/>
    </row>
    <row r="243" spans="1:4">
      <c r="A243" s="148" t="str">
        <f>CONCATENATE(B243,D243,C243)</f>
        <v>Agonimia tristicula-Agonimia lichen</v>
      </c>
      <c r="B243" s="149" t="s">
        <v>1838</v>
      </c>
      <c r="C243" s="149" t="s">
        <v>1839</v>
      </c>
      <c r="D243" s="150" t="s">
        <v>1840</v>
      </c>
    </row>
    <row r="244" spans="1:4">
      <c r="A244" s="151" t="str">
        <f t="shared" ref="A244:A307" si="2">CONCATENATE(B244,D244,C244)</f>
        <v>Agrimonia eupatoria -Common agrimony</v>
      </c>
      <c r="B244" s="152" t="s">
        <v>207</v>
      </c>
      <c r="C244" s="152" t="s">
        <v>1841</v>
      </c>
      <c r="D244" s="153" t="s">
        <v>1840</v>
      </c>
    </row>
    <row r="245" spans="1:4">
      <c r="A245" s="151" t="str">
        <f t="shared" si="2"/>
        <v>Agrostis -Bent grass</v>
      </c>
      <c r="B245" s="154" t="s">
        <v>526</v>
      </c>
      <c r="C245" s="154" t="s">
        <v>1842</v>
      </c>
      <c r="D245" s="153" t="s">
        <v>1840</v>
      </c>
    </row>
    <row r="246" spans="1:4">
      <c r="A246" s="151" t="str">
        <f t="shared" si="2"/>
        <v>Agrostis canina -Velvet bent</v>
      </c>
      <c r="B246" s="154" t="s">
        <v>202</v>
      </c>
      <c r="C246" s="154" t="s">
        <v>1843</v>
      </c>
      <c r="D246" s="153" t="s">
        <v>1840</v>
      </c>
    </row>
    <row r="247" spans="1:4" ht="25.5">
      <c r="A247" s="151" t="str">
        <f t="shared" si="2"/>
        <v>Agrostis capillaris -Common bent</v>
      </c>
      <c r="B247" s="154" t="s">
        <v>199</v>
      </c>
      <c r="C247" s="154" t="s">
        <v>1844</v>
      </c>
      <c r="D247" s="153" t="s">
        <v>1840</v>
      </c>
    </row>
    <row r="248" spans="1:4" ht="25.5">
      <c r="A248" s="151" t="str">
        <f t="shared" si="2"/>
        <v>Agrostis stolonifera -Creeping bent</v>
      </c>
      <c r="B248" s="154" t="s">
        <v>200</v>
      </c>
      <c r="C248" s="154" t="s">
        <v>1845</v>
      </c>
      <c r="D248" s="153" t="s">
        <v>1840</v>
      </c>
    </row>
    <row r="249" spans="1:4">
      <c r="A249" s="151" t="str">
        <f t="shared" si="2"/>
        <v>Aira praecox-Early hair grass</v>
      </c>
      <c r="B249" s="154" t="s">
        <v>1846</v>
      </c>
      <c r="C249" s="154" t="s">
        <v>1847</v>
      </c>
      <c r="D249" s="153" t="s">
        <v>1840</v>
      </c>
    </row>
    <row r="250" spans="1:4">
      <c r="A250" s="151" t="str">
        <f t="shared" si="2"/>
        <v>Ajuga reptans -Bugle</v>
      </c>
      <c r="B250" s="152" t="s">
        <v>196</v>
      </c>
      <c r="C250" s="152" t="s">
        <v>1848</v>
      </c>
      <c r="D250" s="153" t="s">
        <v>1840</v>
      </c>
    </row>
    <row r="251" spans="1:4">
      <c r="A251" s="151" t="str">
        <f t="shared" si="2"/>
        <v>Alnus glutinosa-Common alder</v>
      </c>
      <c r="B251" s="154" t="s">
        <v>1849</v>
      </c>
      <c r="C251" s="154" t="s">
        <v>1850</v>
      </c>
      <c r="D251" s="153" t="s">
        <v>1840</v>
      </c>
    </row>
    <row r="252" spans="1:4" ht="25.5">
      <c r="A252" s="151" t="str">
        <f t="shared" si="2"/>
        <v>Ammophila arenaria-Marram</v>
      </c>
      <c r="B252" s="154" t="s">
        <v>1851</v>
      </c>
      <c r="C252" s="154" t="s">
        <v>1852</v>
      </c>
      <c r="D252" s="153" t="s">
        <v>1840</v>
      </c>
    </row>
    <row r="253" spans="1:4">
      <c r="A253" s="151" t="str">
        <f t="shared" si="2"/>
        <v>Anacamptis pyramidalis-Pyramidal orchid</v>
      </c>
      <c r="B253" s="152" t="s">
        <v>1853</v>
      </c>
      <c r="C253" s="152" t="s">
        <v>1854</v>
      </c>
      <c r="D253" s="153" t="s">
        <v>1840</v>
      </c>
    </row>
    <row r="254" spans="1:4">
      <c r="A254" s="151" t="str">
        <f t="shared" si="2"/>
        <v>Anagallis arvensis -Scarlet pimpernel</v>
      </c>
      <c r="B254" s="152" t="s">
        <v>182</v>
      </c>
      <c r="C254" s="152" t="s">
        <v>1855</v>
      </c>
      <c r="D254" s="153" t="s">
        <v>1840</v>
      </c>
    </row>
    <row r="255" spans="1:4">
      <c r="A255" s="151" t="str">
        <f t="shared" si="2"/>
        <v>Anagallis tenella-Bog pimpernel</v>
      </c>
      <c r="B255" s="152" t="s">
        <v>1856</v>
      </c>
      <c r="C255" s="152" t="s">
        <v>1857</v>
      </c>
      <c r="D255" s="153" t="s">
        <v>1840</v>
      </c>
    </row>
    <row r="256" spans="1:4">
      <c r="A256" s="151" t="str">
        <f t="shared" si="2"/>
        <v>Angelica sylvestris -Wild angelica</v>
      </c>
      <c r="B256" s="152" t="s">
        <v>179</v>
      </c>
      <c r="C256" s="152" t="s">
        <v>1858</v>
      </c>
      <c r="D256" s="153" t="s">
        <v>1840</v>
      </c>
    </row>
    <row r="257" spans="1:4" ht="25.5">
      <c r="A257" s="151" t="str">
        <f t="shared" si="2"/>
        <v>Anthoxanthum odoratum -Sweet vernal grass</v>
      </c>
      <c r="B257" s="154" t="s">
        <v>177</v>
      </c>
      <c r="C257" s="154" t="s">
        <v>1859</v>
      </c>
      <c r="D257" s="153" t="s">
        <v>1840</v>
      </c>
    </row>
    <row r="258" spans="1:4">
      <c r="A258" s="151" t="str">
        <f t="shared" si="2"/>
        <v>Arenaria serpyllifolia -Thyme leaved sandwort</v>
      </c>
      <c r="B258" s="152" t="s">
        <v>167</v>
      </c>
      <c r="C258" s="152" t="s">
        <v>1860</v>
      </c>
      <c r="D258" s="153" t="s">
        <v>1840</v>
      </c>
    </row>
    <row r="259" spans="1:4" ht="25.5">
      <c r="A259" s="151" t="str">
        <f t="shared" si="2"/>
        <v>Arrhenatherum elatius-False oat-grass</v>
      </c>
      <c r="B259" s="154" t="s">
        <v>1861</v>
      </c>
      <c r="C259" s="154" t="s">
        <v>1862</v>
      </c>
      <c r="D259" s="153" t="s">
        <v>1840</v>
      </c>
    </row>
    <row r="260" spans="1:4">
      <c r="A260" s="151" t="str">
        <f t="shared" si="2"/>
        <v>Asperula cynanchica -Squinancy wort</v>
      </c>
      <c r="B260" s="152" t="s">
        <v>163</v>
      </c>
      <c r="C260" s="152" t="s">
        <v>1863</v>
      </c>
      <c r="D260" s="153" t="s">
        <v>1840</v>
      </c>
    </row>
    <row r="261" spans="1:4">
      <c r="A261" s="151" t="str">
        <f t="shared" si="2"/>
        <v>Aster novi-belgii subsp. novi-belgii-Confused michaelmas daisy</v>
      </c>
      <c r="B261" s="152" t="s">
        <v>1864</v>
      </c>
      <c r="C261" s="152" t="s">
        <v>1865</v>
      </c>
      <c r="D261" s="153" t="s">
        <v>1840</v>
      </c>
    </row>
    <row r="262" spans="1:4">
      <c r="A262" s="151" t="str">
        <f t="shared" si="2"/>
        <v>Astragalus danicus-Purple Milk-vetch</v>
      </c>
      <c r="B262" s="152" t="s">
        <v>1866</v>
      </c>
      <c r="C262" s="152" t="s">
        <v>1867</v>
      </c>
      <c r="D262" s="153" t="s">
        <v>1840</v>
      </c>
    </row>
    <row r="263" spans="1:4">
      <c r="A263" s="151" t="str">
        <f t="shared" si="2"/>
        <v>Atriplex-Orache/ saltbush</v>
      </c>
      <c r="B263" s="152" t="s">
        <v>1868</v>
      </c>
      <c r="C263" s="152" t="s">
        <v>1869</v>
      </c>
      <c r="D263" s="153" t="s">
        <v>1840</v>
      </c>
    </row>
    <row r="264" spans="1:4">
      <c r="A264" s="151" t="str">
        <f t="shared" si="2"/>
        <v>Bacidia bagliettoana-Dotted lichen</v>
      </c>
      <c r="B264" s="149" t="s">
        <v>1870</v>
      </c>
      <c r="C264" s="149" t="s">
        <v>1871</v>
      </c>
      <c r="D264" s="153" t="s">
        <v>1840</v>
      </c>
    </row>
    <row r="265" spans="1:4">
      <c r="A265" s="151" t="str">
        <f t="shared" si="2"/>
        <v>Bellis perennis -Daisy</v>
      </c>
      <c r="B265" s="152" t="s">
        <v>155</v>
      </c>
      <c r="C265" s="152" t="s">
        <v>1872</v>
      </c>
      <c r="D265" s="153" t="s">
        <v>1840</v>
      </c>
    </row>
    <row r="266" spans="1:4" ht="25.5">
      <c r="A266" s="151" t="str">
        <f t="shared" si="2"/>
        <v>Betula pubescens (g)-Downy birch</v>
      </c>
      <c r="B266" s="155" t="s">
        <v>618</v>
      </c>
      <c r="C266" s="155" t="s">
        <v>1873</v>
      </c>
      <c r="D266" s="153" t="s">
        <v>1840</v>
      </c>
    </row>
    <row r="267" spans="1:4">
      <c r="A267" s="151" t="str">
        <f t="shared" si="2"/>
        <v>Betula seedling-Birch</v>
      </c>
      <c r="B267" s="156" t="s">
        <v>518</v>
      </c>
      <c r="C267" s="156" t="s">
        <v>1874</v>
      </c>
      <c r="D267" s="153" t="s">
        <v>1840</v>
      </c>
    </row>
    <row r="268" spans="1:4">
      <c r="A268" s="151" t="str">
        <f t="shared" si="2"/>
        <v>Blackstonia perfoliata -Yellow-wort</v>
      </c>
      <c r="B268" s="157" t="s">
        <v>150</v>
      </c>
      <c r="C268" s="157" t="s">
        <v>1875</v>
      </c>
      <c r="D268" s="153" t="s">
        <v>1840</v>
      </c>
    </row>
    <row r="269" spans="1:4" ht="25.5">
      <c r="A269" s="151" t="str">
        <f t="shared" si="2"/>
        <v>Bolboschoenus maritimus-Sea club-rush</v>
      </c>
      <c r="B269" s="156" t="s">
        <v>1876</v>
      </c>
      <c r="C269" s="156" t="s">
        <v>1877</v>
      </c>
      <c r="D269" s="153" t="s">
        <v>1840</v>
      </c>
    </row>
    <row r="270" spans="1:4">
      <c r="A270" s="151" t="str">
        <f t="shared" si="2"/>
        <v>Botrychium lunaria -Common moonwort</v>
      </c>
      <c r="B270" s="157" t="s">
        <v>148</v>
      </c>
      <c r="C270" s="157" t="s">
        <v>1878</v>
      </c>
      <c r="D270" s="153" t="s">
        <v>1840</v>
      </c>
    </row>
    <row r="271" spans="1:4" ht="25.5">
      <c r="A271" s="151" t="str">
        <f t="shared" si="2"/>
        <v>Brachypodium sylvaticum -False brome</v>
      </c>
      <c r="B271" s="156" t="s">
        <v>146</v>
      </c>
      <c r="C271" s="156" t="s">
        <v>1879</v>
      </c>
      <c r="D271" s="153" t="s">
        <v>1840</v>
      </c>
    </row>
    <row r="272" spans="1:4">
      <c r="A272" s="151" t="str">
        <f t="shared" si="2"/>
        <v>Brachythecium -</v>
      </c>
      <c r="B272" s="157" t="s">
        <v>445</v>
      </c>
      <c r="C272" s="157"/>
      <c r="D272" s="153" t="s">
        <v>1840</v>
      </c>
    </row>
    <row r="273" spans="1:4">
      <c r="A273" s="151" t="str">
        <f t="shared" si="2"/>
        <v>Briza media -Quaking grass</v>
      </c>
      <c r="B273" s="156" t="s">
        <v>144</v>
      </c>
      <c r="C273" s="156" t="s">
        <v>1880</v>
      </c>
      <c r="D273" s="153" t="s">
        <v>1840</v>
      </c>
    </row>
    <row r="274" spans="1:4">
      <c r="A274" s="151" t="str">
        <f t="shared" si="2"/>
        <v>Bromus -Bromes</v>
      </c>
      <c r="B274" s="156" t="s">
        <v>382</v>
      </c>
      <c r="C274" s="156" t="s">
        <v>1881</v>
      </c>
      <c r="D274" s="153" t="s">
        <v>1840</v>
      </c>
    </row>
    <row r="275" spans="1:4" ht="38.25">
      <c r="A275" s="151" t="str">
        <f t="shared" si="2"/>
        <v>Bromus hordeaceus subsp. ferronii-Least soft brome</v>
      </c>
      <c r="B275" s="156" t="s">
        <v>1882</v>
      </c>
      <c r="C275" s="156" t="s">
        <v>1883</v>
      </c>
      <c r="D275" s="153" t="s">
        <v>1840</v>
      </c>
    </row>
    <row r="276" spans="1:4" ht="51">
      <c r="A276" s="151" t="str">
        <f t="shared" si="2"/>
        <v>Bromus hordeaceus subsp. hordeaceus -Common soft brome</v>
      </c>
      <c r="B276" s="156" t="s">
        <v>141</v>
      </c>
      <c r="C276" s="156" t="s">
        <v>1884</v>
      </c>
      <c r="D276" s="153" t="s">
        <v>1840</v>
      </c>
    </row>
    <row r="277" spans="1:4" ht="38.25">
      <c r="A277" s="151" t="str">
        <f t="shared" si="2"/>
        <v>Bromus hordeaceus subsp. thominei-Sand soft brome</v>
      </c>
      <c r="B277" s="156" t="s">
        <v>1885</v>
      </c>
      <c r="C277" s="156" t="s">
        <v>1886</v>
      </c>
      <c r="D277" s="153" t="s">
        <v>1840</v>
      </c>
    </row>
    <row r="278" spans="1:4">
      <c r="A278" s="151" t="str">
        <f t="shared" si="2"/>
        <v>Bryum -</v>
      </c>
      <c r="B278" s="157" t="s">
        <v>517</v>
      </c>
      <c r="C278" s="157"/>
      <c r="D278" s="153" t="s">
        <v>1840</v>
      </c>
    </row>
    <row r="279" spans="1:4">
      <c r="A279" s="151" t="str">
        <f t="shared" si="2"/>
        <v>Bryum capillare -Capillary thread-moss</v>
      </c>
      <c r="B279" s="158" t="s">
        <v>894</v>
      </c>
      <c r="C279" s="159" t="s">
        <v>1887</v>
      </c>
      <c r="D279" s="153" t="s">
        <v>1840</v>
      </c>
    </row>
    <row r="280" spans="1:4">
      <c r="A280" s="151" t="str">
        <f t="shared" si="2"/>
        <v>Bryum pseudotriquetrum -Common green bryum moss</v>
      </c>
      <c r="B280" s="152" t="s">
        <v>891</v>
      </c>
      <c r="C280" s="152" t="s">
        <v>1888</v>
      </c>
      <c r="D280" s="153" t="s">
        <v>1840</v>
      </c>
    </row>
    <row r="281" spans="1:4">
      <c r="A281" s="151" t="str">
        <f t="shared" si="2"/>
        <v>C. x crocosmiiflora-Montbretia</v>
      </c>
      <c r="B281" s="152" t="s">
        <v>1889</v>
      </c>
      <c r="C281" s="152" t="s">
        <v>1890</v>
      </c>
      <c r="D281" s="153" t="s">
        <v>1840</v>
      </c>
    </row>
    <row r="282" spans="1:4">
      <c r="A282" s="151" t="str">
        <f t="shared" si="2"/>
        <v>Cakile maritima-Sea rocket</v>
      </c>
      <c r="B282" s="152" t="s">
        <v>1891</v>
      </c>
      <c r="C282" s="152" t="s">
        <v>1892</v>
      </c>
      <c r="D282" s="153" t="s">
        <v>1840</v>
      </c>
    </row>
    <row r="283" spans="1:4" ht="25.5">
      <c r="A283" s="151" t="str">
        <f t="shared" si="2"/>
        <v>Calamagrostis epigejos -Wood small reed/</v>
      </c>
      <c r="B283" s="154" t="s">
        <v>135</v>
      </c>
      <c r="C283" s="154" t="s">
        <v>1893</v>
      </c>
      <c r="D283" s="153" t="s">
        <v>1840</v>
      </c>
    </row>
    <row r="284" spans="1:4">
      <c r="A284" s="151" t="str">
        <f t="shared" si="2"/>
        <v>Calliergonella cuspidata-Pointed Spear Moss</v>
      </c>
      <c r="B284" s="152" t="s">
        <v>1894</v>
      </c>
      <c r="C284" s="152" t="s">
        <v>1895</v>
      </c>
      <c r="D284" s="153" t="s">
        <v>1840</v>
      </c>
    </row>
    <row r="285" spans="1:4">
      <c r="A285" s="151" t="str">
        <f t="shared" si="2"/>
        <v>Campanula rotundifolia -Harebell</v>
      </c>
      <c r="B285" s="152" t="s">
        <v>128</v>
      </c>
      <c r="C285" s="152" t="s">
        <v>1896</v>
      </c>
      <c r="D285" s="153" t="s">
        <v>1840</v>
      </c>
    </row>
    <row r="286" spans="1:4">
      <c r="A286" s="151" t="str">
        <f t="shared" si="2"/>
        <v>Campylium stellatum-Yellow stary feather moss</v>
      </c>
      <c r="B286" s="152" t="s">
        <v>1897</v>
      </c>
      <c r="C286" s="152" t="s">
        <v>1898</v>
      </c>
      <c r="D286" s="153" t="s">
        <v>1840</v>
      </c>
    </row>
    <row r="287" spans="1:4">
      <c r="A287" s="151" t="str">
        <f t="shared" si="2"/>
        <v>Carex arenaria-Sand sedge</v>
      </c>
      <c r="B287" s="154" t="s">
        <v>1899</v>
      </c>
      <c r="C287" s="154" t="s">
        <v>1900</v>
      </c>
      <c r="D287" s="153" t="s">
        <v>1840</v>
      </c>
    </row>
    <row r="288" spans="1:4">
      <c r="A288" s="151" t="str">
        <f t="shared" si="2"/>
        <v>Carex distans-Distant sedge</v>
      </c>
      <c r="B288" s="154" t="s">
        <v>1901</v>
      </c>
      <c r="C288" s="154" t="s">
        <v>1902</v>
      </c>
      <c r="D288" s="153" t="s">
        <v>1840</v>
      </c>
    </row>
    <row r="289" spans="1:4">
      <c r="A289" s="151" t="str">
        <f t="shared" si="2"/>
        <v>Carex flacca-Glaucous</v>
      </c>
      <c r="B289" s="154" t="s">
        <v>1903</v>
      </c>
      <c r="C289" s="154" t="s">
        <v>1904</v>
      </c>
      <c r="D289" s="153" t="s">
        <v>1840</v>
      </c>
    </row>
    <row r="290" spans="1:4">
      <c r="A290" s="151" t="str">
        <f t="shared" si="2"/>
        <v>Carex hirta -Hairy sedge</v>
      </c>
      <c r="B290" s="154" t="s">
        <v>108</v>
      </c>
      <c r="C290" s="154" t="s">
        <v>1905</v>
      </c>
      <c r="D290" s="153" t="s">
        <v>1840</v>
      </c>
    </row>
    <row r="291" spans="1:4">
      <c r="A291" s="151" t="str">
        <f t="shared" si="2"/>
        <v>Carex nigra -Common sedge</v>
      </c>
      <c r="B291" s="154" t="s">
        <v>102</v>
      </c>
      <c r="C291" s="154" t="s">
        <v>1906</v>
      </c>
      <c r="D291" s="153" t="s">
        <v>1840</v>
      </c>
    </row>
    <row r="292" spans="1:4">
      <c r="A292" s="151" t="str">
        <f t="shared" si="2"/>
        <v>Carex panicea -Carnation sedge</v>
      </c>
      <c r="B292" s="154" t="s">
        <v>98</v>
      </c>
      <c r="C292" s="154" t="s">
        <v>1907</v>
      </c>
      <c r="D292" s="153" t="s">
        <v>1840</v>
      </c>
    </row>
    <row r="293" spans="1:4">
      <c r="A293" s="151" t="str">
        <f t="shared" si="2"/>
        <v>Carex seedling-</v>
      </c>
      <c r="B293" s="154" t="s">
        <v>559</v>
      </c>
      <c r="C293" s="154"/>
      <c r="D293" s="153" t="s">
        <v>1840</v>
      </c>
    </row>
    <row r="294" spans="1:4" ht="38.25">
      <c r="A294" s="151" t="str">
        <f t="shared" si="2"/>
        <v>Carex viridula subsp. oedocarpa -Common yellow sedge</v>
      </c>
      <c r="B294" s="154" t="s">
        <v>114</v>
      </c>
      <c r="C294" s="154" t="s">
        <v>1908</v>
      </c>
      <c r="D294" s="153" t="s">
        <v>1840</v>
      </c>
    </row>
    <row r="295" spans="1:4">
      <c r="A295" s="151" t="str">
        <f t="shared" si="2"/>
        <v>Carlina vulgaris -Carline thistle</v>
      </c>
      <c r="B295" s="152" t="s">
        <v>85</v>
      </c>
      <c r="C295" s="152" t="s">
        <v>1909</v>
      </c>
      <c r="D295" s="153" t="s">
        <v>1840</v>
      </c>
    </row>
    <row r="296" spans="1:4" ht="25.5">
      <c r="A296" s="151" t="str">
        <f t="shared" si="2"/>
        <v>Catapodium marinum-Sea fern grass</v>
      </c>
      <c r="B296" s="154" t="s">
        <v>1910</v>
      </c>
      <c r="C296" s="154" t="s">
        <v>1911</v>
      </c>
      <c r="D296" s="153" t="s">
        <v>1840</v>
      </c>
    </row>
    <row r="297" spans="1:4" ht="25.5">
      <c r="A297" s="151" t="str">
        <f t="shared" si="2"/>
        <v>Catapodium rigidum -Fern grass</v>
      </c>
      <c r="B297" s="154" t="s">
        <v>82</v>
      </c>
      <c r="C297" s="154" t="s">
        <v>1912</v>
      </c>
      <c r="D297" s="153" t="s">
        <v>1840</v>
      </c>
    </row>
    <row r="298" spans="1:4">
      <c r="A298" s="151" t="str">
        <f t="shared" si="2"/>
        <v>Centaurea nigra -Common knapweed</v>
      </c>
      <c r="B298" s="152" t="s">
        <v>80</v>
      </c>
      <c r="C298" s="152" t="s">
        <v>1913</v>
      </c>
      <c r="D298" s="153" t="s">
        <v>1840</v>
      </c>
    </row>
    <row r="299" spans="1:4">
      <c r="A299" s="151" t="str">
        <f t="shared" si="2"/>
        <v>Centaurium erythraea -Common centaury</v>
      </c>
      <c r="B299" s="152" t="s">
        <v>78</v>
      </c>
      <c r="C299" s="152" t="s">
        <v>1914</v>
      </c>
      <c r="D299" s="153" t="s">
        <v>1840</v>
      </c>
    </row>
    <row r="300" spans="1:4">
      <c r="A300" s="151" t="str">
        <f t="shared" si="2"/>
        <v>Cerastium -</v>
      </c>
      <c r="B300" s="152" t="s">
        <v>367</v>
      </c>
      <c r="C300" s="152"/>
      <c r="D300" s="153" t="s">
        <v>1840</v>
      </c>
    </row>
    <row r="301" spans="1:4">
      <c r="A301" s="151" t="str">
        <f t="shared" si="2"/>
        <v>Cerastium diffusum -Sea mouse ear</v>
      </c>
      <c r="B301" s="152" t="s">
        <v>74</v>
      </c>
      <c r="C301" s="152" t="s">
        <v>1915</v>
      </c>
      <c r="D301" s="153" t="s">
        <v>1840</v>
      </c>
    </row>
    <row r="302" spans="1:4">
      <c r="A302" s="151" t="str">
        <f t="shared" si="2"/>
        <v>Cerastium fontanum-Common mouse ear</v>
      </c>
      <c r="B302" s="152" t="s">
        <v>1916</v>
      </c>
      <c r="C302" s="152" t="s">
        <v>1917</v>
      </c>
      <c r="D302" s="153" t="s">
        <v>1840</v>
      </c>
    </row>
    <row r="303" spans="1:4">
      <c r="A303" s="151" t="str">
        <f t="shared" si="2"/>
        <v>Cerastium semidecandrum -Little mouse ear</v>
      </c>
      <c r="B303" s="152" t="s">
        <v>71</v>
      </c>
      <c r="C303" s="152" t="s">
        <v>1918</v>
      </c>
      <c r="D303" s="153" t="s">
        <v>1840</v>
      </c>
    </row>
    <row r="304" spans="1:4">
      <c r="A304" s="151" t="str">
        <f t="shared" si="2"/>
        <v>Chaerophyllum temulum -Rough chevril</v>
      </c>
      <c r="B304" s="152" t="s">
        <v>70</v>
      </c>
      <c r="C304" s="152" t="s">
        <v>1919</v>
      </c>
      <c r="D304" s="153" t="s">
        <v>1840</v>
      </c>
    </row>
    <row r="305" spans="1:4">
      <c r="A305" s="151" t="str">
        <f t="shared" si="2"/>
        <v xml:space="preserve">Chamerion angustifolium -Rosebay willowherb </v>
      </c>
      <c r="B305" s="152" t="s">
        <v>69</v>
      </c>
      <c r="C305" s="152" t="s">
        <v>1920</v>
      </c>
      <c r="D305" s="153" t="s">
        <v>1840</v>
      </c>
    </row>
    <row r="306" spans="1:4">
      <c r="A306" s="151" t="str">
        <f t="shared" si="2"/>
        <v>Cirsium arvense-Creeping thistle</v>
      </c>
      <c r="B306" s="152" t="s">
        <v>1921</v>
      </c>
      <c r="C306" s="152" t="s">
        <v>1922</v>
      </c>
      <c r="D306" s="153" t="s">
        <v>1840</v>
      </c>
    </row>
    <row r="307" spans="1:4">
      <c r="A307" s="151" t="str">
        <f t="shared" si="2"/>
        <v>Cirsium dissectum -Meadow thistle</v>
      </c>
      <c r="B307" s="152" t="s">
        <v>556</v>
      </c>
      <c r="C307" s="152" t="s">
        <v>1923</v>
      </c>
      <c r="D307" s="153" t="s">
        <v>1840</v>
      </c>
    </row>
    <row r="308" spans="1:4">
      <c r="A308" s="151" t="str">
        <f>CONCATENATE(B308,D308,C308)</f>
        <v>Cirsium palustre -Marsh thistle</v>
      </c>
      <c r="B308" s="152" t="s">
        <v>58</v>
      </c>
      <c r="C308" s="152" t="s">
        <v>1924</v>
      </c>
      <c r="D308" s="153" t="s">
        <v>1840</v>
      </c>
    </row>
    <row r="309" spans="1:4">
      <c r="A309" s="160" t="str">
        <f t="shared" ref="A309:A372" si="3">CONCATENATE(B309,D309,C309)</f>
        <v>Cirsium vulgare-Spear thistle</v>
      </c>
      <c r="B309" s="152" t="s">
        <v>1925</v>
      </c>
      <c r="C309" s="152" t="s">
        <v>1926</v>
      </c>
      <c r="D309" s="153" t="s">
        <v>1840</v>
      </c>
    </row>
    <row r="310" spans="1:4">
      <c r="A310" s="151" t="str">
        <f t="shared" si="3"/>
        <v>Cladonia -Cup lichen</v>
      </c>
      <c r="B310" s="149" t="s">
        <v>570</v>
      </c>
      <c r="C310" s="149" t="s">
        <v>1927</v>
      </c>
      <c r="D310" s="153" t="s">
        <v>1840</v>
      </c>
    </row>
    <row r="311" spans="1:4">
      <c r="A311" s="151" t="str">
        <f t="shared" si="3"/>
        <v>Cladonia pocillum-</v>
      </c>
      <c r="B311" s="149" t="s">
        <v>1928</v>
      </c>
      <c r="C311" s="149"/>
      <c r="D311" s="153" t="s">
        <v>1840</v>
      </c>
    </row>
    <row r="312" spans="1:4">
      <c r="A312" s="151" t="str">
        <f t="shared" si="3"/>
        <v>Cladonia rangiformis-</v>
      </c>
      <c r="B312" s="149" t="s">
        <v>1929</v>
      </c>
      <c r="C312" s="149"/>
      <c r="D312" s="153" t="s">
        <v>1840</v>
      </c>
    </row>
    <row r="313" spans="1:4">
      <c r="A313" s="151" t="str">
        <f t="shared" si="3"/>
        <v>Clematis vitalba -Traveller's joy</v>
      </c>
      <c r="B313" s="152" t="s">
        <v>56</v>
      </c>
      <c r="C313" s="152" t="s">
        <v>1930</v>
      </c>
      <c r="D313" s="153" t="s">
        <v>1840</v>
      </c>
    </row>
    <row r="314" spans="1:4" ht="25.5">
      <c r="A314" s="151" t="str">
        <f t="shared" si="3"/>
        <v>Crataegus monogyna (g)-Hawthorn</v>
      </c>
      <c r="B314" s="154" t="s">
        <v>614</v>
      </c>
      <c r="C314" s="154" t="s">
        <v>1931</v>
      </c>
      <c r="D314" s="153" t="s">
        <v>1840</v>
      </c>
    </row>
    <row r="315" spans="1:4">
      <c r="A315" s="151" t="str">
        <f t="shared" si="3"/>
        <v>Crepis biennis-Rough hawks' beard</v>
      </c>
      <c r="B315" s="152" t="s">
        <v>1932</v>
      </c>
      <c r="C315" s="152" t="s">
        <v>1933</v>
      </c>
      <c r="D315" s="153" t="s">
        <v>1840</v>
      </c>
    </row>
    <row r="316" spans="1:4">
      <c r="A316" s="151" t="str">
        <f t="shared" si="3"/>
        <v>Crepis capillaris-Smooth hawk's beard</v>
      </c>
      <c r="B316" s="152" t="s">
        <v>1934</v>
      </c>
      <c r="C316" s="152" t="s">
        <v>1935</v>
      </c>
      <c r="D316" s="153" t="s">
        <v>1840</v>
      </c>
    </row>
    <row r="317" spans="1:4">
      <c r="A317" s="151" t="str">
        <f t="shared" si="3"/>
        <v>Crepis vesicaria -Beaked hawk's beard</v>
      </c>
      <c r="B317" s="152" t="s">
        <v>1936</v>
      </c>
      <c r="C317" s="152" t="s">
        <v>1937</v>
      </c>
      <c r="D317" s="153" t="s">
        <v>1840</v>
      </c>
    </row>
    <row r="318" spans="1:4">
      <c r="A318" s="151" t="str">
        <f t="shared" si="3"/>
        <v xml:space="preserve">Cynoglossum officinale -Hound's tongue </v>
      </c>
      <c r="B318" s="152" t="s">
        <v>37</v>
      </c>
      <c r="C318" s="152" t="s">
        <v>1938</v>
      </c>
      <c r="D318" s="153" t="s">
        <v>1840</v>
      </c>
    </row>
    <row r="319" spans="1:4" ht="25.5">
      <c r="A319" s="151" t="str">
        <f t="shared" si="3"/>
        <v>Cynosurus cristatus -Cresed dog's tail</v>
      </c>
      <c r="B319" s="154" t="s">
        <v>36</v>
      </c>
      <c r="C319" s="154" t="s">
        <v>1939</v>
      </c>
      <c r="D319" s="153" t="s">
        <v>1840</v>
      </c>
    </row>
    <row r="320" spans="1:4" ht="25.5">
      <c r="A320" s="151" t="str">
        <f t="shared" si="3"/>
        <v>Dactylis glomerata-Cock's foot</v>
      </c>
      <c r="B320" s="154" t="s">
        <v>1940</v>
      </c>
      <c r="C320" s="154" t="s">
        <v>1941</v>
      </c>
      <c r="D320" s="153" t="s">
        <v>1840</v>
      </c>
    </row>
    <row r="321" spans="1:4">
      <c r="A321" s="151" t="str">
        <f t="shared" si="3"/>
        <v>Dactylorhiza incarnata subsp. coccinea-Early marsh orchid</v>
      </c>
      <c r="B321" s="152" t="s">
        <v>1942</v>
      </c>
      <c r="C321" s="152" t="s">
        <v>1943</v>
      </c>
      <c r="D321" s="153" t="s">
        <v>1840</v>
      </c>
    </row>
    <row r="322" spans="1:4">
      <c r="A322" s="151" t="str">
        <f t="shared" si="3"/>
        <v>Dactylorhiza praetermissa-Southern marsh orchid</v>
      </c>
      <c r="B322" s="152" t="s">
        <v>1944</v>
      </c>
      <c r="C322" s="152" t="s">
        <v>1945</v>
      </c>
      <c r="D322" s="153" t="s">
        <v>1840</v>
      </c>
    </row>
    <row r="323" spans="1:4" ht="25.5">
      <c r="A323" s="151" t="str">
        <f t="shared" si="3"/>
        <v>Danthonia decumbens -Heath grass</v>
      </c>
      <c r="B323" s="154" t="s">
        <v>1010</v>
      </c>
      <c r="C323" s="154" t="s">
        <v>1946</v>
      </c>
      <c r="D323" s="153" t="s">
        <v>1840</v>
      </c>
    </row>
    <row r="324" spans="1:4">
      <c r="A324" s="151" t="str">
        <f t="shared" si="3"/>
        <v>Diploschistes muscorum-</v>
      </c>
      <c r="B324" s="149" t="s">
        <v>1947</v>
      </c>
      <c r="C324" s="149"/>
      <c r="D324" s="153" t="s">
        <v>1840</v>
      </c>
    </row>
    <row r="325" spans="1:4">
      <c r="A325" s="151" t="str">
        <f t="shared" si="3"/>
        <v>Echium vulgare -Viper's bugloss</v>
      </c>
      <c r="B325" s="152" t="s">
        <v>16</v>
      </c>
      <c r="C325" s="152" t="s">
        <v>1948</v>
      </c>
      <c r="D325" s="153" t="s">
        <v>1840</v>
      </c>
    </row>
    <row r="326" spans="1:4" ht="25.5">
      <c r="A326" s="151" t="str">
        <f t="shared" si="3"/>
        <v>Elytrigia atherica-Sea couch</v>
      </c>
      <c r="B326" s="154" t="s">
        <v>1949</v>
      </c>
      <c r="C326" s="154" t="s">
        <v>1950</v>
      </c>
      <c r="D326" s="153" t="s">
        <v>1840</v>
      </c>
    </row>
    <row r="327" spans="1:4">
      <c r="A327" s="151" t="str">
        <f t="shared" si="3"/>
        <v>Elytrigia juncea-Sand couch</v>
      </c>
      <c r="B327" s="154" t="s">
        <v>1951</v>
      </c>
      <c r="C327" s="154" t="s">
        <v>1952</v>
      </c>
      <c r="D327" s="153" t="s">
        <v>1840</v>
      </c>
    </row>
    <row r="328" spans="1:4">
      <c r="A328" s="151" t="str">
        <f t="shared" si="3"/>
        <v>Epipactis palustris-Marsh helleborine</v>
      </c>
      <c r="B328" s="152" t="s">
        <v>1953</v>
      </c>
      <c r="C328" s="152" t="s">
        <v>1954</v>
      </c>
      <c r="D328" s="153" t="s">
        <v>1840</v>
      </c>
    </row>
    <row r="329" spans="1:4">
      <c r="A329" s="151" t="str">
        <f t="shared" si="3"/>
        <v>Equisetum arvense-Field horsetail</v>
      </c>
      <c r="B329" s="152" t="s">
        <v>1955</v>
      </c>
      <c r="C329" s="152" t="s">
        <v>1956</v>
      </c>
      <c r="D329" s="153" t="s">
        <v>1840</v>
      </c>
    </row>
    <row r="330" spans="1:4">
      <c r="A330" s="151" t="str">
        <f t="shared" si="3"/>
        <v>Equisetum palustre-Marsh horsetail</v>
      </c>
      <c r="B330" s="152" t="s">
        <v>1957</v>
      </c>
      <c r="C330" s="152" t="s">
        <v>1958</v>
      </c>
      <c r="D330" s="153" t="s">
        <v>1840</v>
      </c>
    </row>
    <row r="331" spans="1:4">
      <c r="A331" s="151" t="str">
        <f t="shared" si="3"/>
        <v>Equisetum variegatum-Variegated horsetail</v>
      </c>
      <c r="B331" s="152" t="s">
        <v>1959</v>
      </c>
      <c r="C331" s="152" t="s">
        <v>1960</v>
      </c>
      <c r="D331" s="153" t="s">
        <v>1840</v>
      </c>
    </row>
    <row r="332" spans="1:4">
      <c r="A332" s="151" t="str">
        <f t="shared" si="3"/>
        <v>Erigeron acer -Blue fleabane</v>
      </c>
      <c r="B332" s="152" t="s">
        <v>1311</v>
      </c>
      <c r="C332" s="152" t="s">
        <v>1961</v>
      </c>
      <c r="D332" s="153" t="s">
        <v>1840</v>
      </c>
    </row>
    <row r="333" spans="1:4">
      <c r="A333" s="151" t="str">
        <f t="shared" si="3"/>
        <v>Erodium cicutarium-Common stork's bill</v>
      </c>
      <c r="B333" s="152" t="s">
        <v>1962</v>
      </c>
      <c r="C333" s="152" t="s">
        <v>1963</v>
      </c>
      <c r="D333" s="153" t="s">
        <v>1840</v>
      </c>
    </row>
    <row r="334" spans="1:4">
      <c r="A334" s="151" t="str">
        <f t="shared" si="3"/>
        <v>Erodium lebelii-Sticky stork's bill</v>
      </c>
      <c r="B334" s="152" t="s">
        <v>1964</v>
      </c>
      <c r="C334" s="152" t="s">
        <v>1965</v>
      </c>
      <c r="D334" s="153" t="s">
        <v>1840</v>
      </c>
    </row>
    <row r="335" spans="1:4">
      <c r="A335" s="151" t="str">
        <f t="shared" si="3"/>
        <v>Erophila verna-Common whitlow grass</v>
      </c>
      <c r="B335" s="152" t="s">
        <v>1966</v>
      </c>
      <c r="C335" s="152" t="s">
        <v>1967</v>
      </c>
      <c r="D335" s="153" t="s">
        <v>1840</v>
      </c>
    </row>
    <row r="336" spans="1:4">
      <c r="A336" s="151" t="str">
        <f t="shared" si="3"/>
        <v>Eupatorium cannabinum -Hemp-agrimony</v>
      </c>
      <c r="B336" s="152" t="s">
        <v>1305</v>
      </c>
      <c r="C336" s="152" t="s">
        <v>1968</v>
      </c>
      <c r="D336" s="153" t="s">
        <v>1840</v>
      </c>
    </row>
    <row r="337" spans="1:4">
      <c r="A337" s="151" t="str">
        <f t="shared" si="3"/>
        <v>Euphorbia paralias-Sea spurge</v>
      </c>
      <c r="B337" s="152" t="s">
        <v>1969</v>
      </c>
      <c r="C337" s="152" t="s">
        <v>1970</v>
      </c>
      <c r="D337" s="153" t="s">
        <v>1840</v>
      </c>
    </row>
    <row r="338" spans="1:4">
      <c r="A338" s="151" t="str">
        <f t="shared" si="3"/>
        <v>Euphorbia portlandica-Portland spurge</v>
      </c>
      <c r="B338" s="152" t="s">
        <v>1971</v>
      </c>
      <c r="C338" s="152" t="s">
        <v>1972</v>
      </c>
      <c r="D338" s="153" t="s">
        <v>1840</v>
      </c>
    </row>
    <row r="339" spans="1:4">
      <c r="A339" s="151" t="str">
        <f t="shared" si="3"/>
        <v>Euphrasia -Eyebright</v>
      </c>
      <c r="B339" s="152" t="s">
        <v>256</v>
      </c>
      <c r="C339" s="152" t="s">
        <v>1973</v>
      </c>
      <c r="D339" s="153" t="s">
        <v>1840</v>
      </c>
    </row>
    <row r="340" spans="1:4" ht="25.5">
      <c r="A340" s="151" t="str">
        <f t="shared" si="3"/>
        <v>Festuca arundinacea -Tall fescue</v>
      </c>
      <c r="B340" s="154" t="s">
        <v>1302</v>
      </c>
      <c r="C340" s="154" t="s">
        <v>1974</v>
      </c>
      <c r="D340" s="153" t="s">
        <v>1840</v>
      </c>
    </row>
    <row r="341" spans="1:4">
      <c r="A341" s="151" t="str">
        <f t="shared" si="3"/>
        <v>Festuca ovina -Sheep's fescue</v>
      </c>
      <c r="B341" s="154" t="s">
        <v>1300</v>
      </c>
      <c r="C341" s="154" t="s">
        <v>1975</v>
      </c>
      <c r="D341" s="153" t="s">
        <v>1840</v>
      </c>
    </row>
    <row r="342" spans="1:4" ht="25.5">
      <c r="A342" s="151" t="str">
        <f t="shared" si="3"/>
        <v>Festuca pratensis -Meadow fescue</v>
      </c>
      <c r="B342" s="154" t="s">
        <v>1299</v>
      </c>
      <c r="C342" s="154" t="s">
        <v>1976</v>
      </c>
      <c r="D342" s="153" t="s">
        <v>1840</v>
      </c>
    </row>
    <row r="343" spans="1:4">
      <c r="A343" s="151" t="str">
        <f t="shared" si="3"/>
        <v>Festuca rubra-Red fescue</v>
      </c>
      <c r="B343" s="154" t="s">
        <v>1977</v>
      </c>
      <c r="C343" s="154" t="s">
        <v>1978</v>
      </c>
      <c r="D343" s="153" t="s">
        <v>1840</v>
      </c>
    </row>
    <row r="344" spans="1:4">
      <c r="A344" s="151" t="str">
        <f t="shared" si="3"/>
        <v>Filipendula ulmaria -Dropwort</v>
      </c>
      <c r="B344" s="152" t="s">
        <v>1294</v>
      </c>
      <c r="C344" s="152" t="s">
        <v>1979</v>
      </c>
      <c r="D344" s="153" t="s">
        <v>1840</v>
      </c>
    </row>
    <row r="345" spans="1:4">
      <c r="A345" s="151" t="str">
        <f t="shared" si="3"/>
        <v>Fragaria vesca -Wild strawberry</v>
      </c>
      <c r="B345" s="152" t="s">
        <v>1292</v>
      </c>
      <c r="C345" s="152" t="s">
        <v>1980</v>
      </c>
      <c r="D345" s="153" t="s">
        <v>1840</v>
      </c>
    </row>
    <row r="346" spans="1:4">
      <c r="A346" s="151" t="str">
        <f t="shared" si="3"/>
        <v>Fulgensia fulgens -</v>
      </c>
      <c r="B346" s="149" t="s">
        <v>1981</v>
      </c>
      <c r="C346" s="149"/>
      <c r="D346" s="153" t="s">
        <v>1840</v>
      </c>
    </row>
    <row r="347" spans="1:4">
      <c r="A347" s="151" t="str">
        <f t="shared" si="3"/>
        <v>Galium aparine -Cleavers/ stickywilly</v>
      </c>
      <c r="B347" s="152" t="s">
        <v>1285</v>
      </c>
      <c r="C347" s="152" t="s">
        <v>1982</v>
      </c>
      <c r="D347" s="153" t="s">
        <v>1840</v>
      </c>
    </row>
    <row r="348" spans="1:4">
      <c r="A348" s="151" t="str">
        <f t="shared" si="3"/>
        <v>Galium palustre -Marsh bedstraw</v>
      </c>
      <c r="B348" s="152" t="s">
        <v>1282</v>
      </c>
      <c r="C348" s="152" t="s">
        <v>1983</v>
      </c>
      <c r="D348" s="153" t="s">
        <v>1840</v>
      </c>
    </row>
    <row r="349" spans="1:4">
      <c r="A349" s="151" t="str">
        <f t="shared" si="3"/>
        <v>Galium uliginosum -Fen bedstraw</v>
      </c>
      <c r="B349" s="152" t="s">
        <v>1279</v>
      </c>
      <c r="C349" s="152" t="s">
        <v>1984</v>
      </c>
      <c r="D349" s="153" t="s">
        <v>1840</v>
      </c>
    </row>
    <row r="350" spans="1:4">
      <c r="A350" s="151" t="str">
        <f t="shared" si="3"/>
        <v>Galium verum-Lady's bedstraw</v>
      </c>
      <c r="B350" s="152" t="s">
        <v>1985</v>
      </c>
      <c r="C350" s="152" t="s">
        <v>1986</v>
      </c>
      <c r="D350" s="153" t="s">
        <v>1840</v>
      </c>
    </row>
    <row r="351" spans="1:4">
      <c r="A351" s="151" t="str">
        <f t="shared" si="3"/>
        <v>Gentianella anglica-Early gentian</v>
      </c>
      <c r="B351" s="152" t="s">
        <v>1987</v>
      </c>
      <c r="C351" s="152" t="s">
        <v>1988</v>
      </c>
      <c r="D351" s="153" t="s">
        <v>1840</v>
      </c>
    </row>
    <row r="352" spans="1:4">
      <c r="A352" s="151" t="str">
        <f t="shared" si="3"/>
        <v>Gentianella uliginosa-Dune gentian</v>
      </c>
      <c r="B352" s="152" t="s">
        <v>1989</v>
      </c>
      <c r="C352" s="152" t="s">
        <v>1990</v>
      </c>
      <c r="D352" s="153" t="s">
        <v>1840</v>
      </c>
    </row>
    <row r="353" spans="1:4">
      <c r="A353" s="151" t="str">
        <f t="shared" si="3"/>
        <v>Geranium dissectum -Cut-leaved crane's bill</v>
      </c>
      <c r="B353" s="152" t="s">
        <v>1272</v>
      </c>
      <c r="C353" s="152" t="s">
        <v>1991</v>
      </c>
      <c r="D353" s="153" t="s">
        <v>1840</v>
      </c>
    </row>
    <row r="354" spans="1:4">
      <c r="A354" s="151" t="str">
        <f t="shared" si="3"/>
        <v>Geranium molle -Dove's foot crane's bill</v>
      </c>
      <c r="B354" s="152" t="s">
        <v>1271</v>
      </c>
      <c r="C354" s="152" t="s">
        <v>1992</v>
      </c>
      <c r="D354" s="153" t="s">
        <v>1840</v>
      </c>
    </row>
    <row r="355" spans="1:4">
      <c r="A355" s="151" t="str">
        <f t="shared" si="3"/>
        <v>Glaux maritima-Sea-milkwort</v>
      </c>
      <c r="B355" s="152" t="s">
        <v>1993</v>
      </c>
      <c r="C355" s="152" t="s">
        <v>1994</v>
      </c>
      <c r="D355" s="153" t="s">
        <v>1840</v>
      </c>
    </row>
    <row r="356" spans="1:4">
      <c r="A356" s="151" t="str">
        <f t="shared" si="3"/>
        <v>Glechoma hederacea -Ground ivy</v>
      </c>
      <c r="B356" s="152" t="s">
        <v>1265</v>
      </c>
      <c r="C356" s="152" t="s">
        <v>1995</v>
      </c>
      <c r="D356" s="153" t="s">
        <v>1840</v>
      </c>
    </row>
    <row r="357" spans="1:4">
      <c r="A357" s="151" t="str">
        <f t="shared" si="3"/>
        <v>Hedera helix-Common ivy</v>
      </c>
      <c r="B357" s="152" t="s">
        <v>1996</v>
      </c>
      <c r="C357" s="152" t="s">
        <v>1997</v>
      </c>
      <c r="D357" s="153" t="s">
        <v>1840</v>
      </c>
    </row>
    <row r="358" spans="1:4" ht="25.5">
      <c r="A358" s="151" t="str">
        <f t="shared" si="3"/>
        <v>Hippophae rhamnoides-Sea buckthorn</v>
      </c>
      <c r="B358" s="154" t="s">
        <v>1998</v>
      </c>
      <c r="C358" s="154" t="s">
        <v>1999</v>
      </c>
      <c r="D358" s="153" t="s">
        <v>1840</v>
      </c>
    </row>
    <row r="359" spans="1:4">
      <c r="A359" s="151" t="str">
        <f t="shared" si="3"/>
        <v>Holcus lanatus -Yorkshire fog</v>
      </c>
      <c r="B359" s="154" t="s">
        <v>1251</v>
      </c>
      <c r="C359" s="154" t="s">
        <v>2000</v>
      </c>
      <c r="D359" s="153" t="s">
        <v>1840</v>
      </c>
    </row>
    <row r="360" spans="1:4">
      <c r="A360" s="151" t="str">
        <f t="shared" si="3"/>
        <v>Homalothecium lutescens -Yellow feather moss</v>
      </c>
      <c r="B360" s="152" t="s">
        <v>889</v>
      </c>
      <c r="C360" s="152" t="s">
        <v>2001</v>
      </c>
      <c r="D360" s="153" t="s">
        <v>1840</v>
      </c>
    </row>
    <row r="361" spans="1:4">
      <c r="A361" s="151" t="str">
        <f t="shared" si="3"/>
        <v>Honckenya peploides-Sea sandwort</v>
      </c>
      <c r="B361" s="152" t="s">
        <v>2002</v>
      </c>
      <c r="C361" s="152" t="s">
        <v>2003</v>
      </c>
      <c r="D361" s="153" t="s">
        <v>1840</v>
      </c>
    </row>
    <row r="362" spans="1:4">
      <c r="A362" s="151" t="str">
        <f t="shared" si="3"/>
        <v xml:space="preserve">Hydrocotyle vulgaris-Marsh Pennywort </v>
      </c>
      <c r="B362" s="161" t="s">
        <v>2004</v>
      </c>
      <c r="C362" s="161" t="s">
        <v>2005</v>
      </c>
      <c r="D362" s="153" t="s">
        <v>1840</v>
      </c>
    </row>
    <row r="363" spans="1:4">
      <c r="A363" s="151" t="str">
        <f t="shared" si="3"/>
        <v>Hypericum perforatum -St John's wort</v>
      </c>
      <c r="B363" s="152" t="s">
        <v>1239</v>
      </c>
      <c r="C363" s="152" t="s">
        <v>2006</v>
      </c>
      <c r="D363" s="153" t="s">
        <v>1840</v>
      </c>
    </row>
    <row r="364" spans="1:4">
      <c r="A364" s="151" t="str">
        <f t="shared" si="3"/>
        <v>Hypericum tetrapterum -St Peter's wort</v>
      </c>
      <c r="B364" s="152" t="s">
        <v>1237</v>
      </c>
      <c r="C364" s="152" t="s">
        <v>2007</v>
      </c>
      <c r="D364" s="153" t="s">
        <v>1840</v>
      </c>
    </row>
    <row r="365" spans="1:4">
      <c r="A365" s="151" t="str">
        <f t="shared" si="3"/>
        <v>Hypnum -</v>
      </c>
      <c r="B365" s="152" t="s">
        <v>503</v>
      </c>
      <c r="C365" s="152"/>
      <c r="D365" s="153" t="s">
        <v>1840</v>
      </c>
    </row>
    <row r="366" spans="1:4">
      <c r="A366" s="151" t="str">
        <f t="shared" si="3"/>
        <v>Hypnum cupressiforme-Cypress-leaved plait-moss</v>
      </c>
      <c r="B366" s="152" t="s">
        <v>2008</v>
      </c>
      <c r="C366" s="152" t="s">
        <v>2009</v>
      </c>
      <c r="D366" s="153" t="s">
        <v>1840</v>
      </c>
    </row>
    <row r="367" spans="1:4">
      <c r="A367" s="151" t="str">
        <f t="shared" si="3"/>
        <v>Hypnum jutlandicum -Heath plait-moss</v>
      </c>
      <c r="B367" s="152" t="s">
        <v>569</v>
      </c>
      <c r="C367" s="152" t="s">
        <v>2010</v>
      </c>
      <c r="D367" s="153" t="s">
        <v>1840</v>
      </c>
    </row>
    <row r="368" spans="1:4">
      <c r="A368" s="151" t="str">
        <f t="shared" si="3"/>
        <v>Hypnum lacunosum var. lacunosum -Great plait-moss</v>
      </c>
      <c r="B368" s="152" t="s">
        <v>2011</v>
      </c>
      <c r="C368" s="152" t="s">
        <v>2012</v>
      </c>
      <c r="D368" s="153" t="s">
        <v>1840</v>
      </c>
    </row>
    <row r="369" spans="1:4">
      <c r="A369" s="151" t="str">
        <f t="shared" si="3"/>
        <v>Hypochaeris radicata-Cat's ear</v>
      </c>
      <c r="B369" s="152" t="s">
        <v>2013</v>
      </c>
      <c r="C369" s="152" t="s">
        <v>2014</v>
      </c>
      <c r="D369" s="153" t="s">
        <v>1840</v>
      </c>
    </row>
    <row r="370" spans="1:4">
      <c r="A370" s="151" t="str">
        <f t="shared" si="3"/>
        <v>Iris foetidissima-Stinking iris</v>
      </c>
      <c r="B370" s="152" t="s">
        <v>2015</v>
      </c>
      <c r="C370" s="152" t="s">
        <v>2016</v>
      </c>
      <c r="D370" s="153" t="s">
        <v>1840</v>
      </c>
    </row>
    <row r="371" spans="1:4">
      <c r="A371" s="151" t="str">
        <f t="shared" si="3"/>
        <v>Isolepis cernua -Slender club-rush</v>
      </c>
      <c r="B371" s="154" t="s">
        <v>1025</v>
      </c>
      <c r="C371" s="154" t="s">
        <v>2017</v>
      </c>
      <c r="D371" s="153" t="s">
        <v>1840</v>
      </c>
    </row>
    <row r="372" spans="1:4">
      <c r="A372" s="151" t="str">
        <f t="shared" si="3"/>
        <v>Juncus acutus -Sharp rush</v>
      </c>
      <c r="B372" s="154" t="s">
        <v>1230</v>
      </c>
      <c r="C372" s="154" t="s">
        <v>2018</v>
      </c>
      <c r="D372" s="153" t="s">
        <v>1840</v>
      </c>
    </row>
    <row r="373" spans="1:4" ht="25.5">
      <c r="A373" s="151" t="str">
        <f t="shared" ref="A373:A436" si="4">CONCATENATE(B373,D373,C373)</f>
        <v>Juncus articulatus -Jointed rush</v>
      </c>
      <c r="B373" s="154" t="s">
        <v>1229</v>
      </c>
      <c r="C373" s="154" t="s">
        <v>2019</v>
      </c>
      <c r="D373" s="153" t="s">
        <v>1840</v>
      </c>
    </row>
    <row r="374" spans="1:4">
      <c r="A374" s="151" t="str">
        <f t="shared" si="4"/>
        <v>Juncus bufonius -Toad rush</v>
      </c>
      <c r="B374" s="154" t="s">
        <v>1228</v>
      </c>
      <c r="C374" s="154" t="s">
        <v>2020</v>
      </c>
      <c r="D374" s="153" t="s">
        <v>1840</v>
      </c>
    </row>
    <row r="375" spans="1:4">
      <c r="A375" s="151" t="str">
        <f t="shared" si="4"/>
        <v>Juncus effusus-Soft rush</v>
      </c>
      <c r="B375" s="154" t="s">
        <v>2021</v>
      </c>
      <c r="C375" s="154" t="s">
        <v>2022</v>
      </c>
      <c r="D375" s="153" t="s">
        <v>1840</v>
      </c>
    </row>
    <row r="376" spans="1:4" ht="25.5">
      <c r="A376" s="151" t="str">
        <f t="shared" si="4"/>
        <v>Juncus maritimus-Sea rush</v>
      </c>
      <c r="B376" s="154" t="s">
        <v>2023</v>
      </c>
      <c r="C376" s="154" t="s">
        <v>2024</v>
      </c>
      <c r="D376" s="153" t="s">
        <v>1840</v>
      </c>
    </row>
    <row r="377" spans="1:4">
      <c r="A377" s="151" t="str">
        <f t="shared" si="4"/>
        <v>Kindbergia praelonga -Common feather moss</v>
      </c>
      <c r="B377" s="152" t="s">
        <v>851</v>
      </c>
      <c r="C377" s="152" t="s">
        <v>2025</v>
      </c>
      <c r="D377" s="153" t="s">
        <v>1840</v>
      </c>
    </row>
    <row r="378" spans="1:4">
      <c r="A378" s="151" t="str">
        <f t="shared" si="4"/>
        <v>Lactuca serriola-Prickly lettuce</v>
      </c>
      <c r="B378" s="152" t="s">
        <v>2026</v>
      </c>
      <c r="C378" s="152" t="s">
        <v>2027</v>
      </c>
      <c r="D378" s="153" t="s">
        <v>1840</v>
      </c>
    </row>
    <row r="379" spans="1:4">
      <c r="A379" s="151" t="str">
        <f t="shared" si="4"/>
        <v>Laurus nobilis-Bay tree</v>
      </c>
      <c r="B379" s="154" t="s">
        <v>2028</v>
      </c>
      <c r="C379" s="154" t="s">
        <v>2029</v>
      </c>
      <c r="D379" s="153" t="s">
        <v>1840</v>
      </c>
    </row>
    <row r="380" spans="1:4">
      <c r="A380" s="151" t="str">
        <f t="shared" si="4"/>
        <v>Leontodon autumnalis -Autumn hawkbit</v>
      </c>
      <c r="B380" s="152" t="s">
        <v>1207</v>
      </c>
      <c r="C380" s="152" t="s">
        <v>2030</v>
      </c>
      <c r="D380" s="153" t="s">
        <v>1840</v>
      </c>
    </row>
    <row r="381" spans="1:4">
      <c r="A381" s="151" t="str">
        <f t="shared" si="4"/>
        <v>Leontodon hispidus -Rough hawkbit</v>
      </c>
      <c r="B381" s="152" t="s">
        <v>1206</v>
      </c>
      <c r="C381" s="152" t="s">
        <v>2031</v>
      </c>
      <c r="D381" s="153" t="s">
        <v>1840</v>
      </c>
    </row>
    <row r="382" spans="1:4">
      <c r="A382" s="151" t="str">
        <f t="shared" si="4"/>
        <v>Leontodon saxatilis -Lesser hawkbit</v>
      </c>
      <c r="B382" s="152" t="s">
        <v>1205</v>
      </c>
      <c r="C382" s="152" t="s">
        <v>2032</v>
      </c>
      <c r="D382" s="153" t="s">
        <v>1840</v>
      </c>
    </row>
    <row r="383" spans="1:4">
      <c r="A383" s="151" t="str">
        <f t="shared" si="4"/>
        <v>Leptogium gelatinosum-Gelantinous skin lichen</v>
      </c>
      <c r="B383" s="149" t="s">
        <v>2033</v>
      </c>
      <c r="C383" s="149" t="s">
        <v>2034</v>
      </c>
      <c r="D383" s="153" t="s">
        <v>1840</v>
      </c>
    </row>
    <row r="384" spans="1:4" ht="25.5">
      <c r="A384" s="151" t="str">
        <f t="shared" si="4"/>
        <v>Leymus arenarius-Lyme-grass</v>
      </c>
      <c r="B384" s="154" t="s">
        <v>2035</v>
      </c>
      <c r="C384" s="154" t="s">
        <v>2036</v>
      </c>
      <c r="D384" s="153" t="s">
        <v>1840</v>
      </c>
    </row>
    <row r="385" spans="1:4" ht="25.5">
      <c r="A385" s="151" t="str">
        <f t="shared" si="4"/>
        <v>Ligustrum vulgare (g)-Wild privet</v>
      </c>
      <c r="B385" s="154" t="s">
        <v>497</v>
      </c>
      <c r="C385" s="154" t="s">
        <v>2037</v>
      </c>
      <c r="D385" s="153" t="s">
        <v>1840</v>
      </c>
    </row>
    <row r="386" spans="1:4">
      <c r="A386" s="151" t="str">
        <f t="shared" si="4"/>
        <v>Linaria arenaria-Sand toadflax</v>
      </c>
      <c r="B386" s="152" t="s">
        <v>2038</v>
      </c>
      <c r="C386" s="152" t="s">
        <v>2039</v>
      </c>
      <c r="D386" s="153" t="s">
        <v>1840</v>
      </c>
    </row>
    <row r="387" spans="1:4">
      <c r="A387" s="151" t="str">
        <f t="shared" si="4"/>
        <v>Linum catharticum -Fairy flax</v>
      </c>
      <c r="B387" s="152" t="s">
        <v>1201</v>
      </c>
      <c r="C387" s="152" t="s">
        <v>2040</v>
      </c>
      <c r="D387" s="153" t="s">
        <v>1840</v>
      </c>
    </row>
    <row r="388" spans="1:4">
      <c r="A388" s="151" t="str">
        <f t="shared" si="4"/>
        <v>Liparis loeselii-Fen orchid</v>
      </c>
      <c r="B388" s="152" t="s">
        <v>2041</v>
      </c>
      <c r="C388" s="152" t="s">
        <v>2042</v>
      </c>
      <c r="D388" s="153" t="s">
        <v>1840</v>
      </c>
    </row>
    <row r="389" spans="1:4">
      <c r="A389" s="151" t="str">
        <f t="shared" si="4"/>
        <v>Listera ovata -Common twayblade</v>
      </c>
      <c r="B389" s="152" t="s">
        <v>1199</v>
      </c>
      <c r="C389" s="152" t="s">
        <v>2043</v>
      </c>
      <c r="D389" s="153" t="s">
        <v>1840</v>
      </c>
    </row>
    <row r="390" spans="1:4" ht="25.5">
      <c r="A390" s="151" t="str">
        <f t="shared" si="4"/>
        <v>Lolium perenna-Perennial rye grass</v>
      </c>
      <c r="B390" s="154" t="s">
        <v>2044</v>
      </c>
      <c r="C390" s="154" t="s">
        <v>2045</v>
      </c>
      <c r="D390" s="153" t="s">
        <v>1840</v>
      </c>
    </row>
    <row r="391" spans="1:4">
      <c r="A391" s="151" t="str">
        <f t="shared" si="4"/>
        <v>Lotus angustissimus-Slender bird's foot trefoil</v>
      </c>
      <c r="B391" s="152" t="s">
        <v>2046</v>
      </c>
      <c r="C391" s="152" t="s">
        <v>2047</v>
      </c>
      <c r="D391" s="153" t="s">
        <v>1840</v>
      </c>
    </row>
    <row r="392" spans="1:4">
      <c r="A392" s="151" t="str">
        <f t="shared" si="4"/>
        <v>Lotus corniculatus-Bird's foot trefoil</v>
      </c>
      <c r="B392" s="152" t="s">
        <v>2048</v>
      </c>
      <c r="C392" s="152" t="s">
        <v>2049</v>
      </c>
      <c r="D392" s="153" t="s">
        <v>1840</v>
      </c>
    </row>
    <row r="393" spans="1:4">
      <c r="A393" s="151" t="str">
        <f t="shared" si="4"/>
        <v>Lotus pedunculatus -Greater bird's-foot trefoil</v>
      </c>
      <c r="B393" s="152" t="s">
        <v>1191</v>
      </c>
      <c r="C393" s="152" t="s">
        <v>2050</v>
      </c>
      <c r="D393" s="153" t="s">
        <v>1840</v>
      </c>
    </row>
    <row r="394" spans="1:4" ht="25.5">
      <c r="A394" s="151" t="str">
        <f t="shared" si="4"/>
        <v>Luzula campestris-Field wood rush</v>
      </c>
      <c r="B394" s="154" t="s">
        <v>2051</v>
      </c>
      <c r="C394" s="154" t="s">
        <v>2052</v>
      </c>
      <c r="D394" s="153" t="s">
        <v>1840</v>
      </c>
    </row>
    <row r="395" spans="1:4">
      <c r="A395" s="151" t="str">
        <f t="shared" si="4"/>
        <v>Marrubium vulgare-White horehound</v>
      </c>
      <c r="B395" s="152" t="s">
        <v>2053</v>
      </c>
      <c r="C395" s="152" t="s">
        <v>2054</v>
      </c>
      <c r="D395" s="153" t="s">
        <v>1840</v>
      </c>
    </row>
    <row r="396" spans="1:4">
      <c r="A396" s="151" t="str">
        <f t="shared" si="4"/>
        <v>matthiola sinuata-Sea stock</v>
      </c>
      <c r="B396" s="152" t="s">
        <v>2055</v>
      </c>
      <c r="C396" s="152" t="s">
        <v>2056</v>
      </c>
      <c r="D396" s="153" t="s">
        <v>1840</v>
      </c>
    </row>
    <row r="397" spans="1:4">
      <c r="A397" s="151" t="str">
        <f t="shared" si="4"/>
        <v>Medicago lupulina -Black medick</v>
      </c>
      <c r="B397" s="152" t="s">
        <v>1173</v>
      </c>
      <c r="C397" s="152" t="s">
        <v>2057</v>
      </c>
      <c r="D397" s="153" t="s">
        <v>1840</v>
      </c>
    </row>
    <row r="398" spans="1:4">
      <c r="A398" s="151" t="str">
        <f t="shared" si="4"/>
        <v>Medicago polymorpha-Burclover</v>
      </c>
      <c r="B398" s="152" t="s">
        <v>2058</v>
      </c>
      <c r="C398" s="152" t="s">
        <v>2059</v>
      </c>
      <c r="D398" s="153" t="s">
        <v>1840</v>
      </c>
    </row>
    <row r="399" spans="1:4">
      <c r="A399" s="151" t="str">
        <f t="shared" si="4"/>
        <v>Melilotus officinalis-Ribbed melilot</v>
      </c>
      <c r="B399" s="152" t="s">
        <v>2060</v>
      </c>
      <c r="C399" s="152" t="s">
        <v>2061</v>
      </c>
      <c r="D399" s="153" t="s">
        <v>1840</v>
      </c>
    </row>
    <row r="400" spans="1:4">
      <c r="A400" s="151" t="str">
        <f t="shared" si="4"/>
        <v>Mentha aquatica-Watermint</v>
      </c>
      <c r="B400" s="161" t="s">
        <v>2062</v>
      </c>
      <c r="C400" s="161" t="s">
        <v>2063</v>
      </c>
      <c r="D400" s="153" t="s">
        <v>1840</v>
      </c>
    </row>
    <row r="401" spans="1:4">
      <c r="A401" s="151" t="str">
        <f t="shared" si="4"/>
        <v>Myosotis ramosissima -Early forget-me-not</v>
      </c>
      <c r="B401" s="152" t="s">
        <v>1155</v>
      </c>
      <c r="C401" s="152" t="s">
        <v>2064</v>
      </c>
      <c r="D401" s="153" t="s">
        <v>1840</v>
      </c>
    </row>
    <row r="402" spans="1:4">
      <c r="A402" s="151" t="str">
        <f t="shared" si="4"/>
        <v>Odontites vernus -Red bartsia</v>
      </c>
      <c r="B402" s="152" t="s">
        <v>1147</v>
      </c>
      <c r="C402" s="152" t="s">
        <v>2065</v>
      </c>
      <c r="D402" s="153" t="s">
        <v>1840</v>
      </c>
    </row>
    <row r="403" spans="1:4">
      <c r="A403" s="151" t="str">
        <f t="shared" si="4"/>
        <v>Oenanthe lachenalii -Parsley water-dropwort</v>
      </c>
      <c r="B403" s="152" t="s">
        <v>2066</v>
      </c>
      <c r="C403" s="152" t="s">
        <v>2067</v>
      </c>
      <c r="D403" s="153" t="s">
        <v>1840</v>
      </c>
    </row>
    <row r="404" spans="1:4">
      <c r="A404" s="151" t="str">
        <f t="shared" si="4"/>
        <v>Oenothera-</v>
      </c>
      <c r="B404" s="152" t="s">
        <v>2068</v>
      </c>
      <c r="C404" s="152"/>
      <c r="D404" s="153" t="s">
        <v>1840</v>
      </c>
    </row>
    <row r="405" spans="1:4">
      <c r="A405" s="151" t="str">
        <f t="shared" si="4"/>
        <v>Oenothera biennis-Common evening primrose</v>
      </c>
      <c r="B405" s="152" t="s">
        <v>2069</v>
      </c>
      <c r="C405" s="152" t="s">
        <v>2070</v>
      </c>
      <c r="D405" s="153" t="s">
        <v>1840</v>
      </c>
    </row>
    <row r="406" spans="1:4">
      <c r="A406" s="151" t="str">
        <f t="shared" si="4"/>
        <v>Oenothera erythrosepala-</v>
      </c>
      <c r="B406" s="152" t="s">
        <v>2071</v>
      </c>
      <c r="C406" s="152"/>
      <c r="D406" s="153" t="s">
        <v>1840</v>
      </c>
    </row>
    <row r="407" spans="1:4">
      <c r="A407" s="151" t="str">
        <f t="shared" si="4"/>
        <v>Oenothera glazioviana-Large flowered evening primrose</v>
      </c>
      <c r="B407" s="152" t="s">
        <v>2072</v>
      </c>
      <c r="C407" s="152" t="s">
        <v>2073</v>
      </c>
      <c r="D407" s="153" t="s">
        <v>1840</v>
      </c>
    </row>
    <row r="408" spans="1:4">
      <c r="A408" s="151" t="str">
        <f t="shared" si="4"/>
        <v>Ononis repens-Restharrow</v>
      </c>
      <c r="B408" s="152" t="s">
        <v>2074</v>
      </c>
      <c r="C408" s="152" t="s">
        <v>2075</v>
      </c>
      <c r="D408" s="153" t="s">
        <v>1840</v>
      </c>
    </row>
    <row r="409" spans="1:4">
      <c r="A409" s="151" t="str">
        <f t="shared" si="4"/>
        <v>Ophioglossum vulgatum -Adder's tongue</v>
      </c>
      <c r="B409" s="152" t="s">
        <v>1144</v>
      </c>
      <c r="C409" s="152" t="s">
        <v>2076</v>
      </c>
      <c r="D409" s="153" t="s">
        <v>1840</v>
      </c>
    </row>
    <row r="410" spans="1:4">
      <c r="A410" s="151" t="str">
        <f t="shared" si="4"/>
        <v>Parentucellia viscosa -Yellow bartsia</v>
      </c>
      <c r="B410" s="152" t="s">
        <v>492</v>
      </c>
      <c r="C410" s="152" t="s">
        <v>2077</v>
      </c>
      <c r="D410" s="153" t="s">
        <v>1840</v>
      </c>
    </row>
    <row r="411" spans="1:4">
      <c r="A411" s="151" t="str">
        <f t="shared" si="4"/>
        <v>Peltigera-Dog lichens</v>
      </c>
      <c r="B411" s="149" t="s">
        <v>2078</v>
      </c>
      <c r="C411" s="149" t="s">
        <v>2079</v>
      </c>
      <c r="D411" s="153" t="s">
        <v>1840</v>
      </c>
    </row>
    <row r="412" spans="1:4">
      <c r="A412" s="151" t="str">
        <f t="shared" si="4"/>
        <v>Peltigera rufescens-</v>
      </c>
      <c r="B412" s="149" t="s">
        <v>2080</v>
      </c>
      <c r="C412" s="149"/>
      <c r="D412" s="153" t="s">
        <v>1840</v>
      </c>
    </row>
    <row r="413" spans="1:4">
      <c r="A413" s="151" t="str">
        <f t="shared" si="4"/>
        <v>Petalophyllum ralfsii -Petalwort</v>
      </c>
      <c r="B413" s="152" t="s">
        <v>2081</v>
      </c>
      <c r="C413" s="152" t="s">
        <v>2082</v>
      </c>
      <c r="D413" s="153" t="s">
        <v>1840</v>
      </c>
    </row>
    <row r="414" spans="1:4" ht="25.5">
      <c r="A414" s="151" t="str">
        <f t="shared" si="4"/>
        <v>Phleum arenarium-Sand cat's tail</v>
      </c>
      <c r="B414" s="154" t="s">
        <v>2083</v>
      </c>
      <c r="C414" s="154" t="s">
        <v>2084</v>
      </c>
      <c r="D414" s="153" t="s">
        <v>1840</v>
      </c>
    </row>
    <row r="415" spans="1:4">
      <c r="A415" s="151" t="str">
        <f t="shared" si="4"/>
        <v>Pilosella officinarum-Mouse-ear hawkweed</v>
      </c>
      <c r="B415" s="152" t="s">
        <v>2085</v>
      </c>
      <c r="C415" s="152" t="s">
        <v>2086</v>
      </c>
      <c r="D415" s="153" t="s">
        <v>1840</v>
      </c>
    </row>
    <row r="416" spans="1:4">
      <c r="A416" s="151" t="str">
        <f t="shared" si="4"/>
        <v>Placidium pilosellum-</v>
      </c>
      <c r="B416" s="149" t="s">
        <v>2087</v>
      </c>
      <c r="C416" s="149"/>
      <c r="D416" s="153" t="s">
        <v>1840</v>
      </c>
    </row>
    <row r="417" spans="1:4">
      <c r="A417" s="151" t="str">
        <f t="shared" si="4"/>
        <v>Plantago coronopus-Buck's-horn plantain</v>
      </c>
      <c r="B417" s="152" t="s">
        <v>2088</v>
      </c>
      <c r="C417" s="152" t="s">
        <v>2089</v>
      </c>
      <c r="D417" s="153" t="s">
        <v>1840</v>
      </c>
    </row>
    <row r="418" spans="1:4">
      <c r="A418" s="151" t="str">
        <f t="shared" si="4"/>
        <v>Plantago lanceolata-Ribwort plantain</v>
      </c>
      <c r="B418" s="152" t="s">
        <v>2090</v>
      </c>
      <c r="C418" s="152" t="s">
        <v>2091</v>
      </c>
      <c r="D418" s="153" t="s">
        <v>1840</v>
      </c>
    </row>
    <row r="419" spans="1:4" ht="15.75" thickBot="1">
      <c r="A419" s="162" t="str">
        <f t="shared" si="4"/>
        <v>Poa -Meadow grass</v>
      </c>
      <c r="B419" s="154" t="s">
        <v>550</v>
      </c>
      <c r="C419" s="154" t="s">
        <v>2092</v>
      </c>
      <c r="D419" s="163" t="s">
        <v>1840</v>
      </c>
    </row>
    <row r="420" spans="1:4" ht="26.25" thickBot="1">
      <c r="A420" s="162" t="str">
        <f t="shared" si="4"/>
        <v>Poa annua -Annual meadow grass</v>
      </c>
      <c r="B420" s="154" t="s">
        <v>1119</v>
      </c>
      <c r="C420" s="154" t="s">
        <v>2093</v>
      </c>
      <c r="D420" s="163" t="s">
        <v>1840</v>
      </c>
    </row>
    <row r="421" spans="1:4" ht="26.25" thickBot="1">
      <c r="A421" s="162" t="str">
        <f t="shared" si="4"/>
        <v>Poa bulbosa -Bulbous meadow grass</v>
      </c>
      <c r="B421" s="154" t="s">
        <v>2094</v>
      </c>
      <c r="C421" s="154" t="s">
        <v>2095</v>
      </c>
      <c r="D421" s="163" t="s">
        <v>1840</v>
      </c>
    </row>
    <row r="422" spans="1:4" ht="26.25" thickBot="1">
      <c r="A422" s="162" t="str">
        <f t="shared" si="4"/>
        <v>Poa humilis -Spreading meadow grass</v>
      </c>
      <c r="B422" s="154" t="s">
        <v>1113</v>
      </c>
      <c r="C422" s="154" t="s">
        <v>2096</v>
      </c>
      <c r="D422" s="163" t="s">
        <v>1840</v>
      </c>
    </row>
    <row r="423" spans="1:4" ht="26.25" thickBot="1">
      <c r="A423" s="162" t="str">
        <f t="shared" si="4"/>
        <v>Poa pratensis s.str. -Smooth meadow grass</v>
      </c>
      <c r="B423" s="154" t="s">
        <v>1114</v>
      </c>
      <c r="C423" s="154" t="s">
        <v>2097</v>
      </c>
      <c r="D423" s="163" t="s">
        <v>1840</v>
      </c>
    </row>
    <row r="424" spans="1:4" ht="15.75" thickBot="1">
      <c r="A424" s="162" t="str">
        <f t="shared" si="4"/>
        <v>Polygala vulgaris -Common milkwort</v>
      </c>
      <c r="B424" s="152" t="s">
        <v>1110</v>
      </c>
      <c r="C424" s="152" t="s">
        <v>2098</v>
      </c>
      <c r="D424" s="163" t="s">
        <v>1840</v>
      </c>
    </row>
    <row r="425" spans="1:4" ht="15.75" thickBot="1">
      <c r="A425" s="162" t="str">
        <f t="shared" si="4"/>
        <v>Polygonum maritima-Sea knotgrass</v>
      </c>
      <c r="B425" s="152" t="s">
        <v>2099</v>
      </c>
      <c r="C425" s="152" t="s">
        <v>2100</v>
      </c>
      <c r="D425" s="163" t="s">
        <v>1840</v>
      </c>
    </row>
    <row r="426" spans="1:4" ht="15.75" thickBot="1">
      <c r="A426" s="162" t="str">
        <f t="shared" si="4"/>
        <v>Polypodium-</v>
      </c>
      <c r="B426" s="152" t="s">
        <v>2101</v>
      </c>
      <c r="C426" s="152"/>
      <c r="D426" s="163" t="s">
        <v>1840</v>
      </c>
    </row>
    <row r="427" spans="1:4" ht="15.75" thickBot="1">
      <c r="A427" s="162" t="str">
        <f t="shared" si="4"/>
        <v>Polypodium vulgare -Comon polypody</v>
      </c>
      <c r="B427" s="152" t="s">
        <v>1101</v>
      </c>
      <c r="C427" s="152" t="s">
        <v>2102</v>
      </c>
      <c r="D427" s="163" t="s">
        <v>1840</v>
      </c>
    </row>
    <row r="428" spans="1:4" ht="15.75" thickBot="1">
      <c r="A428" s="162" t="str">
        <f t="shared" si="4"/>
        <v>Potamogeton coloratus-Fen pondweed</v>
      </c>
      <c r="B428" s="161" t="s">
        <v>2103</v>
      </c>
      <c r="C428" s="161" t="s">
        <v>2104</v>
      </c>
      <c r="D428" s="163" t="s">
        <v>1840</v>
      </c>
    </row>
    <row r="429" spans="1:4" ht="15.75" thickBot="1">
      <c r="A429" s="162" t="str">
        <f t="shared" si="4"/>
        <v>Potentilla anserina-Silverweed</v>
      </c>
      <c r="B429" s="152" t="s">
        <v>2105</v>
      </c>
      <c r="C429" s="152" t="s">
        <v>2106</v>
      </c>
      <c r="D429" s="163" t="s">
        <v>1840</v>
      </c>
    </row>
    <row r="430" spans="1:4" ht="15.75" thickBot="1">
      <c r="A430" s="162" t="str">
        <f t="shared" si="4"/>
        <v>Potentilla erecta -Tormentill</v>
      </c>
      <c r="B430" s="152" t="s">
        <v>1095</v>
      </c>
      <c r="C430" s="152" t="s">
        <v>2107</v>
      </c>
      <c r="D430" s="163" t="s">
        <v>1840</v>
      </c>
    </row>
    <row r="431" spans="1:4" ht="15.75" thickBot="1">
      <c r="A431" s="162" t="str">
        <f t="shared" si="4"/>
        <v>Potentilla palustris -Marsh cinquefoil</v>
      </c>
      <c r="B431" s="152" t="s">
        <v>1094</v>
      </c>
      <c r="C431" s="152" t="s">
        <v>2108</v>
      </c>
      <c r="D431" s="163" t="s">
        <v>1840</v>
      </c>
    </row>
    <row r="432" spans="1:4" ht="15.75" thickBot="1">
      <c r="A432" s="162" t="str">
        <f t="shared" si="4"/>
        <v>Potentilla reptans -Creeping cinquefoil</v>
      </c>
      <c r="B432" s="152" t="s">
        <v>1093</v>
      </c>
      <c r="C432" s="152" t="s">
        <v>2109</v>
      </c>
      <c r="D432" s="163" t="s">
        <v>1840</v>
      </c>
    </row>
    <row r="433" spans="1:4" ht="15.75" thickBot="1">
      <c r="A433" s="162" t="str">
        <f t="shared" si="4"/>
        <v>Potentilla sterilis -Barren strawberry</v>
      </c>
      <c r="B433" s="152" t="s">
        <v>1092</v>
      </c>
      <c r="C433" s="152" t="s">
        <v>2110</v>
      </c>
      <c r="D433" s="163" t="s">
        <v>1840</v>
      </c>
    </row>
    <row r="434" spans="1:4" ht="15.75" thickBot="1">
      <c r="A434" s="162" t="str">
        <f t="shared" si="4"/>
        <v>Prunella vulgaris-Self-heal</v>
      </c>
      <c r="B434" s="152" t="s">
        <v>2111</v>
      </c>
      <c r="C434" s="152" t="s">
        <v>2112</v>
      </c>
      <c r="D434" s="163" t="s">
        <v>1840</v>
      </c>
    </row>
    <row r="435" spans="1:4" ht="26.25" thickBot="1">
      <c r="A435" s="162" t="str">
        <f t="shared" si="4"/>
        <v>Prunus spinosa (g)-Blackthorn</v>
      </c>
      <c r="B435" s="154" t="s">
        <v>601</v>
      </c>
      <c r="C435" s="154" t="s">
        <v>2113</v>
      </c>
      <c r="D435" s="163" t="s">
        <v>1840</v>
      </c>
    </row>
    <row r="436" spans="1:4" ht="15.75" thickBot="1">
      <c r="A436" s="162" t="str">
        <f t="shared" si="4"/>
        <v>Pseudoscleropodium purum -Neat feather moss</v>
      </c>
      <c r="B436" s="152" t="s">
        <v>791</v>
      </c>
      <c r="C436" s="152" t="s">
        <v>2114</v>
      </c>
      <c r="D436" s="163" t="s">
        <v>1840</v>
      </c>
    </row>
    <row r="437" spans="1:4" ht="15.75" thickBot="1">
      <c r="A437" s="162" t="str">
        <f t="shared" ref="A437:A500" si="5">CONCATENATE(B437,D437,C437)</f>
        <v>Pulicaria dysenterica -Common fleabane</v>
      </c>
      <c r="B437" s="164" t="s">
        <v>1081</v>
      </c>
      <c r="C437" s="164" t="s">
        <v>2115</v>
      </c>
      <c r="D437" s="163" t="s">
        <v>1840</v>
      </c>
    </row>
    <row r="438" spans="1:4" ht="15.75" thickBot="1">
      <c r="A438" s="162" t="str">
        <f t="shared" si="5"/>
        <v>Pyrola rotundifolia-Round leaved wintergreen</v>
      </c>
      <c r="B438" s="164" t="s">
        <v>2116</v>
      </c>
      <c r="C438" s="164" t="s">
        <v>2117</v>
      </c>
      <c r="D438" s="163" t="s">
        <v>1840</v>
      </c>
    </row>
    <row r="439" spans="1:4" ht="15.75" thickBot="1">
      <c r="A439" s="162" t="str">
        <f t="shared" si="5"/>
        <v>Ranunculus acris -Meadow buttercup</v>
      </c>
      <c r="B439" s="164" t="s">
        <v>1077</v>
      </c>
      <c r="C439" s="164" t="s">
        <v>2118</v>
      </c>
      <c r="D439" s="163" t="s">
        <v>1840</v>
      </c>
    </row>
    <row r="440" spans="1:4" ht="15.75" thickBot="1">
      <c r="A440" s="162" t="str">
        <f t="shared" si="5"/>
        <v>Ranunculus bulbosus -Bulbous buttercup</v>
      </c>
      <c r="B440" s="164" t="s">
        <v>1075</v>
      </c>
      <c r="C440" s="164" t="s">
        <v>2119</v>
      </c>
      <c r="D440" s="163" t="s">
        <v>1840</v>
      </c>
    </row>
    <row r="441" spans="1:4" ht="15.75" thickBot="1">
      <c r="A441" s="162" t="str">
        <f t="shared" si="5"/>
        <v>Ranunculus flammula -Lesser spearwort</v>
      </c>
      <c r="B441" s="164" t="s">
        <v>1073</v>
      </c>
      <c r="C441" s="164" t="s">
        <v>2120</v>
      </c>
      <c r="D441" s="163" t="s">
        <v>1840</v>
      </c>
    </row>
    <row r="442" spans="1:4" ht="15.75" thickBot="1">
      <c r="A442" s="162" t="str">
        <f t="shared" si="5"/>
        <v>Ranunculus repens -Creeping buttercup</v>
      </c>
      <c r="B442" s="164" t="s">
        <v>1071</v>
      </c>
      <c r="C442" s="164" t="s">
        <v>2121</v>
      </c>
      <c r="D442" s="163" t="s">
        <v>1840</v>
      </c>
    </row>
    <row r="443" spans="1:4" ht="15.75" thickBot="1">
      <c r="A443" s="162" t="str">
        <f t="shared" si="5"/>
        <v>Rhinanthus minor -Yellow rattle</v>
      </c>
      <c r="B443" s="164" t="s">
        <v>1067</v>
      </c>
      <c r="C443" s="164" t="s">
        <v>2122</v>
      </c>
      <c r="D443" s="163" t="s">
        <v>1840</v>
      </c>
    </row>
    <row r="444" spans="1:4" ht="15.75" thickBot="1">
      <c r="A444" s="162" t="str">
        <f t="shared" si="5"/>
        <v>Rhytidiadelphus squarrosus-Springy turf moss</v>
      </c>
      <c r="B444" s="164" t="s">
        <v>2123</v>
      </c>
      <c r="C444" s="164" t="s">
        <v>2124</v>
      </c>
      <c r="D444" s="163" t="s">
        <v>1840</v>
      </c>
    </row>
    <row r="445" spans="1:4" ht="15.75" thickBot="1">
      <c r="A445" s="162" t="str">
        <f t="shared" si="5"/>
        <v>Rhytidiadelphus triquetrus -Big shaggy moss</v>
      </c>
      <c r="B445" s="164" t="s">
        <v>779</v>
      </c>
      <c r="C445" s="164" t="s">
        <v>2125</v>
      </c>
      <c r="D445" s="163" t="s">
        <v>1840</v>
      </c>
    </row>
    <row r="446" spans="1:4" ht="15.75" thickBot="1">
      <c r="A446" s="162" t="str">
        <f t="shared" si="5"/>
        <v>Rosa seedling-Rose</v>
      </c>
      <c r="B446" s="164" t="s">
        <v>539</v>
      </c>
      <c r="C446" s="164" t="s">
        <v>2126</v>
      </c>
      <c r="D446" s="163" t="s">
        <v>1840</v>
      </c>
    </row>
    <row r="447" spans="1:4" ht="15.75" thickBot="1">
      <c r="A447" s="162" t="str">
        <f t="shared" si="5"/>
        <v>Rubia peregrina-Wild madder</v>
      </c>
      <c r="B447" s="164" t="s">
        <v>2127</v>
      </c>
      <c r="C447" s="164" t="s">
        <v>2128</v>
      </c>
      <c r="D447" s="163" t="s">
        <v>1840</v>
      </c>
    </row>
    <row r="448" spans="1:4" ht="15.75" thickBot="1">
      <c r="A448" s="162" t="str">
        <f t="shared" si="5"/>
        <v>Rubus -Bramble</v>
      </c>
      <c r="B448" s="165" t="s">
        <v>324</v>
      </c>
      <c r="C448" s="165" t="s">
        <v>2129</v>
      </c>
      <c r="D448" s="163" t="s">
        <v>1840</v>
      </c>
    </row>
    <row r="449" spans="1:4" ht="26.25" thickBot="1">
      <c r="A449" s="162" t="str">
        <f t="shared" si="5"/>
        <v>Rubus fruticosus agg. -Blackberry</v>
      </c>
      <c r="B449" s="165" t="s">
        <v>1056</v>
      </c>
      <c r="C449" s="165" t="s">
        <v>2130</v>
      </c>
      <c r="D449" s="163" t="s">
        <v>1840</v>
      </c>
    </row>
    <row r="450" spans="1:4" ht="15.75" thickBot="1">
      <c r="A450" s="162" t="str">
        <f t="shared" si="5"/>
        <v>Rumex acetosa -Common sorrel</v>
      </c>
      <c r="B450" s="164" t="s">
        <v>1053</v>
      </c>
      <c r="C450" s="164" t="s">
        <v>2131</v>
      </c>
      <c r="D450" s="163" t="s">
        <v>1840</v>
      </c>
    </row>
    <row r="451" spans="1:4" ht="15.75" thickBot="1">
      <c r="A451" s="162" t="str">
        <f t="shared" si="5"/>
        <v>Rumex crispus -Curled dock</v>
      </c>
      <c r="B451" s="164" t="s">
        <v>1050</v>
      </c>
      <c r="C451" s="164" t="s">
        <v>2132</v>
      </c>
      <c r="D451" s="163" t="s">
        <v>1840</v>
      </c>
    </row>
    <row r="452" spans="1:4" ht="15.75" thickBot="1">
      <c r="A452" s="162" t="str">
        <f t="shared" si="5"/>
        <v>Rumex rupestris-Shore dock</v>
      </c>
      <c r="B452" s="164" t="s">
        <v>2133</v>
      </c>
      <c r="C452" s="164" t="s">
        <v>2134</v>
      </c>
      <c r="D452" s="163" t="s">
        <v>1840</v>
      </c>
    </row>
    <row r="453" spans="1:4" ht="15.75" thickBot="1">
      <c r="A453" s="162" t="str">
        <f t="shared" si="5"/>
        <v>S. x reichardtii-</v>
      </c>
      <c r="B453" s="165" t="s">
        <v>2135</v>
      </c>
      <c r="C453" s="165"/>
      <c r="D453" s="163" t="s">
        <v>1840</v>
      </c>
    </row>
    <row r="454" spans="1:4" ht="15.75" thickBot="1">
      <c r="A454" s="162" t="str">
        <f t="shared" si="5"/>
        <v xml:space="preserve">Salix cinera-Grey willow </v>
      </c>
      <c r="B454" s="165" t="s">
        <v>2136</v>
      </c>
      <c r="C454" s="165" t="s">
        <v>2137</v>
      </c>
      <c r="D454" s="163" t="s">
        <v>1840</v>
      </c>
    </row>
    <row r="455" spans="1:4" ht="15.75" thickBot="1">
      <c r="A455" s="162" t="str">
        <f t="shared" si="5"/>
        <v>Salix repens-Creeping willow</v>
      </c>
      <c r="B455" s="165" t="s">
        <v>2138</v>
      </c>
      <c r="C455" s="165" t="s">
        <v>2139</v>
      </c>
      <c r="D455" s="163" t="s">
        <v>1840</v>
      </c>
    </row>
    <row r="456" spans="1:4" ht="15.75" thickBot="1">
      <c r="A456" s="162" t="str">
        <f t="shared" si="5"/>
        <v>Salsola kali-Saltwort</v>
      </c>
      <c r="B456" s="164" t="s">
        <v>2140</v>
      </c>
      <c r="C456" s="164" t="s">
        <v>2141</v>
      </c>
      <c r="D456" s="163" t="s">
        <v>1840</v>
      </c>
    </row>
    <row r="457" spans="1:4" ht="15.75" thickBot="1">
      <c r="A457" s="162" t="str">
        <f t="shared" si="5"/>
        <v>Salvia verbenaca-Wild clary</v>
      </c>
      <c r="B457" s="164" t="s">
        <v>2142</v>
      </c>
      <c r="C457" s="164" t="s">
        <v>2143</v>
      </c>
      <c r="D457" s="163" t="s">
        <v>1840</v>
      </c>
    </row>
    <row r="458" spans="1:4" ht="15.75" thickBot="1">
      <c r="A458" s="162" t="str">
        <f t="shared" si="5"/>
        <v>Samolus valerandi-Brookweed</v>
      </c>
      <c r="B458" s="164" t="s">
        <v>2144</v>
      </c>
      <c r="C458" s="164" t="s">
        <v>2145</v>
      </c>
      <c r="D458" s="163" t="s">
        <v>1840</v>
      </c>
    </row>
    <row r="459" spans="1:4" ht="26.25" thickBot="1">
      <c r="A459" s="162" t="str">
        <f t="shared" si="5"/>
        <v>Scirpoides holoschoenus-Round-headed club rush</v>
      </c>
      <c r="B459" s="165" t="s">
        <v>2146</v>
      </c>
      <c r="C459" s="165" t="s">
        <v>2147</v>
      </c>
      <c r="D459" s="163" t="s">
        <v>1840</v>
      </c>
    </row>
    <row r="460" spans="1:4" ht="15.75" thickBot="1">
      <c r="A460" s="162" t="str">
        <f t="shared" si="5"/>
        <v>Sedum acre -Biting stonecrop</v>
      </c>
      <c r="B460" s="164" t="s">
        <v>1020</v>
      </c>
      <c r="C460" s="164" t="s">
        <v>2148</v>
      </c>
      <c r="D460" s="163" t="s">
        <v>1840</v>
      </c>
    </row>
    <row r="461" spans="1:4" ht="15.75" thickBot="1">
      <c r="A461" s="162" t="str">
        <f t="shared" si="5"/>
        <v>Senecio erucifolius -Hoary ragwort</v>
      </c>
      <c r="B461" s="164" t="s">
        <v>1016</v>
      </c>
      <c r="C461" s="164" t="s">
        <v>2149</v>
      </c>
      <c r="D461" s="163" t="s">
        <v>1840</v>
      </c>
    </row>
    <row r="462" spans="1:4" ht="15.75" thickBot="1">
      <c r="A462" s="162" t="str">
        <f t="shared" si="5"/>
        <v>Senecio jacobaea-Ragwort</v>
      </c>
      <c r="B462" s="164" t="s">
        <v>2150</v>
      </c>
      <c r="C462" s="164" t="s">
        <v>2151</v>
      </c>
      <c r="D462" s="163" t="s">
        <v>1840</v>
      </c>
    </row>
    <row r="463" spans="1:4" ht="15.75" thickBot="1">
      <c r="A463" s="162" t="str">
        <f t="shared" si="5"/>
        <v>Solidago virgaurea -Goldenrod</v>
      </c>
      <c r="B463" s="164" t="s">
        <v>1004</v>
      </c>
      <c r="C463" s="164" t="s">
        <v>2152</v>
      </c>
      <c r="D463" s="163" t="s">
        <v>1840</v>
      </c>
    </row>
    <row r="464" spans="1:4" ht="15.75" thickBot="1">
      <c r="A464" s="162" t="str">
        <f t="shared" si="5"/>
        <v>Sonchus arvensis -Perennial sow-thistle</v>
      </c>
      <c r="B464" s="164" t="s">
        <v>1003</v>
      </c>
      <c r="C464" s="164" t="s">
        <v>2153</v>
      </c>
      <c r="D464" s="163" t="s">
        <v>1840</v>
      </c>
    </row>
    <row r="465" spans="1:4" ht="15.75" thickBot="1">
      <c r="A465" s="162" t="str">
        <f t="shared" si="5"/>
        <v>Sonchus asper -Prickly sow-thistle</v>
      </c>
      <c r="B465" s="164" t="s">
        <v>1002</v>
      </c>
      <c r="C465" s="164" t="s">
        <v>2154</v>
      </c>
      <c r="D465" s="163" t="s">
        <v>1840</v>
      </c>
    </row>
    <row r="466" spans="1:4" ht="15.75" thickBot="1">
      <c r="A466" s="162" t="str">
        <f t="shared" si="5"/>
        <v>Sonchus oleraceus -Smooth sow-thistle</v>
      </c>
      <c r="B466" s="164" t="s">
        <v>1001</v>
      </c>
      <c r="C466" s="164" t="s">
        <v>2155</v>
      </c>
      <c r="D466" s="163" t="s">
        <v>1840</v>
      </c>
    </row>
    <row r="467" spans="1:4" ht="15.75" thickBot="1">
      <c r="A467" s="162" t="str">
        <f t="shared" si="5"/>
        <v>Syntrichia ruraliformis-Sand hill screw moss</v>
      </c>
      <c r="B467" s="164" t="s">
        <v>2156</v>
      </c>
      <c r="C467" s="164" t="s">
        <v>2157</v>
      </c>
      <c r="D467" s="163" t="s">
        <v>1840</v>
      </c>
    </row>
    <row r="468" spans="1:4" ht="15.75" thickBot="1">
      <c r="A468" s="162" t="str">
        <f t="shared" si="5"/>
        <v>Syntrichia ruralis-Great hairy screw moss</v>
      </c>
      <c r="B468" s="164" t="s">
        <v>2158</v>
      </c>
      <c r="C468" s="164" t="s">
        <v>2159</v>
      </c>
      <c r="D468" s="163" t="s">
        <v>1840</v>
      </c>
    </row>
    <row r="469" spans="1:4" ht="15.75" thickBot="1">
      <c r="A469" s="162" t="str">
        <f t="shared" si="5"/>
        <v>Taraxacum agg.-Dandelion</v>
      </c>
      <c r="B469" s="164" t="s">
        <v>2160</v>
      </c>
      <c r="C469" s="164" t="s">
        <v>2161</v>
      </c>
      <c r="D469" s="163" t="s">
        <v>1840</v>
      </c>
    </row>
    <row r="470" spans="1:4" ht="15.75" thickBot="1">
      <c r="A470" s="162" t="str">
        <f t="shared" si="5"/>
        <v>Taraxacum officinale agg.-Common dandelion</v>
      </c>
      <c r="B470" s="164" t="s">
        <v>2162</v>
      </c>
      <c r="C470" s="164" t="s">
        <v>2163</v>
      </c>
      <c r="D470" s="163" t="s">
        <v>1840</v>
      </c>
    </row>
    <row r="471" spans="1:4" ht="15.75" thickBot="1">
      <c r="A471" s="162" t="str">
        <f t="shared" si="5"/>
        <v>Teucrium scordium -Water germander</v>
      </c>
      <c r="B471" s="164" t="s">
        <v>414</v>
      </c>
      <c r="C471" s="164" t="s">
        <v>2164</v>
      </c>
      <c r="D471" s="163" t="s">
        <v>1840</v>
      </c>
    </row>
    <row r="472" spans="1:4" ht="15.75" thickBot="1">
      <c r="A472" s="162" t="str">
        <f t="shared" si="5"/>
        <v>Teucrium scorodonia -Wood sage</v>
      </c>
      <c r="B472" s="164" t="s">
        <v>986</v>
      </c>
      <c r="C472" s="164" t="s">
        <v>2165</v>
      </c>
      <c r="D472" s="163" t="s">
        <v>1840</v>
      </c>
    </row>
    <row r="473" spans="1:4" ht="15.75" thickBot="1">
      <c r="A473" s="162" t="str">
        <f t="shared" si="5"/>
        <v>Thymus polytrichus-Wild thyme</v>
      </c>
      <c r="B473" s="164" t="s">
        <v>2166</v>
      </c>
      <c r="C473" s="164" t="s">
        <v>2167</v>
      </c>
      <c r="D473" s="163" t="s">
        <v>1840</v>
      </c>
    </row>
    <row r="474" spans="1:4" ht="15.75" thickBot="1">
      <c r="A474" s="162" t="str">
        <f t="shared" si="5"/>
        <v>Thymus pulegioides -Large garden thyme</v>
      </c>
      <c r="B474" s="164" t="s">
        <v>412</v>
      </c>
      <c r="C474" s="164" t="s">
        <v>2168</v>
      </c>
      <c r="D474" s="163" t="s">
        <v>1840</v>
      </c>
    </row>
    <row r="475" spans="1:4" ht="15.75" thickBot="1">
      <c r="A475" s="162" t="str">
        <f t="shared" si="5"/>
        <v>Toninia sedifolia -</v>
      </c>
      <c r="B475" s="166" t="s">
        <v>2169</v>
      </c>
      <c r="C475" s="166"/>
      <c r="D475" s="163" t="s">
        <v>1840</v>
      </c>
    </row>
    <row r="476" spans="1:4" ht="15.75" thickBot="1">
      <c r="A476" s="162" t="str">
        <f t="shared" si="5"/>
        <v>Tortella flavovirens-Yellow crisp-moss</v>
      </c>
      <c r="B476" s="164" t="s">
        <v>2170</v>
      </c>
      <c r="C476" s="164" t="s">
        <v>2171</v>
      </c>
      <c r="D476" s="163" t="s">
        <v>1840</v>
      </c>
    </row>
    <row r="477" spans="1:4" ht="15.75" thickBot="1">
      <c r="A477" s="162" t="str">
        <f t="shared" si="5"/>
        <v>Tortula muralis-wall scew-moss</v>
      </c>
      <c r="B477" s="164" t="s">
        <v>2172</v>
      </c>
      <c r="C477" s="164" t="s">
        <v>2173</v>
      </c>
      <c r="D477" s="163" t="s">
        <v>1840</v>
      </c>
    </row>
    <row r="478" spans="1:4" ht="15.75" thickBot="1">
      <c r="A478" s="162" t="str">
        <f t="shared" si="5"/>
        <v>Tragopogon pratensis -Goat's beard</v>
      </c>
      <c r="B478" s="164" t="s">
        <v>977</v>
      </c>
      <c r="C478" s="164" t="s">
        <v>2174</v>
      </c>
      <c r="D478" s="163" t="s">
        <v>1840</v>
      </c>
    </row>
    <row r="479" spans="1:4" ht="15.75" thickBot="1">
      <c r="A479" s="162" t="str">
        <f t="shared" si="5"/>
        <v>Trichostomum brachydontium-Variable crisp-moss</v>
      </c>
      <c r="B479" s="164" t="s">
        <v>2175</v>
      </c>
      <c r="C479" s="164" t="s">
        <v>2176</v>
      </c>
      <c r="D479" s="163" t="s">
        <v>1840</v>
      </c>
    </row>
    <row r="480" spans="1:4" ht="15.75" thickBot="1">
      <c r="A480" s="162" t="str">
        <f t="shared" si="5"/>
        <v>Trifolium arvense-Hare's foot clover</v>
      </c>
      <c r="B480" s="164" t="s">
        <v>2177</v>
      </c>
      <c r="C480" s="164" t="s">
        <v>2178</v>
      </c>
      <c r="D480" s="163" t="s">
        <v>1840</v>
      </c>
    </row>
    <row r="481" spans="1:4" ht="15.75" thickBot="1">
      <c r="A481" s="162" t="str">
        <f t="shared" si="5"/>
        <v>Trifolium dubium -Lesser trefoil</v>
      </c>
      <c r="B481" s="164" t="s">
        <v>974</v>
      </c>
      <c r="C481" s="164" t="s">
        <v>2179</v>
      </c>
      <c r="D481" s="163" t="s">
        <v>1840</v>
      </c>
    </row>
    <row r="482" spans="1:4" ht="15.75" thickBot="1">
      <c r="A482" s="162" t="str">
        <f t="shared" si="5"/>
        <v>Trifolium glomeratum-Clustered clover</v>
      </c>
      <c r="B482" s="164" t="s">
        <v>2180</v>
      </c>
      <c r="C482" s="164" t="s">
        <v>2181</v>
      </c>
      <c r="D482" s="163" t="s">
        <v>1840</v>
      </c>
    </row>
    <row r="483" spans="1:4" ht="15.75" thickBot="1">
      <c r="A483" s="162" t="str">
        <f t="shared" si="5"/>
        <v>Trifolium pratense -Red clover</v>
      </c>
      <c r="B483" s="164" t="s">
        <v>972</v>
      </c>
      <c r="C483" s="164" t="s">
        <v>2182</v>
      </c>
      <c r="D483" s="163" t="s">
        <v>1840</v>
      </c>
    </row>
    <row r="484" spans="1:4" ht="15.75" thickBot="1">
      <c r="A484" s="162" t="str">
        <f t="shared" si="5"/>
        <v>Trifolium repens-White clover</v>
      </c>
      <c r="B484" s="164" t="s">
        <v>2183</v>
      </c>
      <c r="C484" s="164" t="s">
        <v>2184</v>
      </c>
      <c r="D484" s="163" t="s">
        <v>1840</v>
      </c>
    </row>
    <row r="485" spans="1:4" ht="15.75" thickBot="1">
      <c r="A485" s="162" t="str">
        <f t="shared" si="5"/>
        <v>Trifolium squamosum-Sea clover</v>
      </c>
      <c r="B485" s="164" t="s">
        <v>2185</v>
      </c>
      <c r="C485" s="164" t="s">
        <v>2186</v>
      </c>
      <c r="D485" s="163" t="s">
        <v>1840</v>
      </c>
    </row>
    <row r="486" spans="1:4" ht="15.75" thickBot="1">
      <c r="A486" s="162" t="str">
        <f t="shared" si="5"/>
        <v>Urtica dioca-Common nettle</v>
      </c>
      <c r="B486" s="164" t="s">
        <v>2187</v>
      </c>
      <c r="C486" s="164" t="s">
        <v>2188</v>
      </c>
      <c r="D486" s="163" t="s">
        <v>1840</v>
      </c>
    </row>
    <row r="487" spans="1:4" ht="15.75" thickBot="1">
      <c r="A487" s="162" t="str">
        <f t="shared" si="5"/>
        <v>Usnea-</v>
      </c>
      <c r="B487" s="164" t="s">
        <v>2189</v>
      </c>
      <c r="C487" s="167"/>
      <c r="D487" s="163" t="s">
        <v>1840</v>
      </c>
    </row>
    <row r="488" spans="1:4" ht="15.75" thickBot="1">
      <c r="A488" s="162" t="str">
        <f t="shared" si="5"/>
        <v>Veronica arvensis -Wall speedwell</v>
      </c>
      <c r="B488" s="164" t="s">
        <v>949</v>
      </c>
      <c r="C488" s="164" t="s">
        <v>2190</v>
      </c>
      <c r="D488" s="163" t="s">
        <v>1840</v>
      </c>
    </row>
    <row r="489" spans="1:4" ht="15.75" thickBot="1">
      <c r="A489" s="162" t="str">
        <f t="shared" si="5"/>
        <v>Veronica chamaedrys-Germander speedwell</v>
      </c>
      <c r="B489" s="164" t="s">
        <v>2191</v>
      </c>
      <c r="C489" s="164" t="s">
        <v>2192</v>
      </c>
      <c r="D489" s="163" t="s">
        <v>1840</v>
      </c>
    </row>
    <row r="490" spans="1:4" ht="15.75" thickBot="1">
      <c r="A490" s="162" t="str">
        <f t="shared" si="5"/>
        <v>Veronica officinalis -Heath speedwell</v>
      </c>
      <c r="B490" s="164" t="s">
        <v>941</v>
      </c>
      <c r="C490" s="164" t="s">
        <v>2193</v>
      </c>
      <c r="D490" s="163" t="s">
        <v>1840</v>
      </c>
    </row>
    <row r="491" spans="1:4" ht="15.75" thickBot="1">
      <c r="A491" s="162" t="str">
        <f t="shared" si="5"/>
        <v>Veronica serpyllifolia subsp. serpyllifolia -Thyme leaved speedwell</v>
      </c>
      <c r="B491" s="164" t="s">
        <v>938</v>
      </c>
      <c r="C491" s="164" t="s">
        <v>2194</v>
      </c>
      <c r="D491" s="163" t="s">
        <v>1840</v>
      </c>
    </row>
    <row r="492" spans="1:4" ht="15.75" thickBot="1">
      <c r="A492" s="162" t="str">
        <f t="shared" si="5"/>
        <v>Vicia cracca -Tufted vetch</v>
      </c>
      <c r="B492" s="164" t="s">
        <v>934</v>
      </c>
      <c r="C492" s="164" t="s">
        <v>2195</v>
      </c>
      <c r="D492" s="163" t="s">
        <v>1840</v>
      </c>
    </row>
    <row r="493" spans="1:4" ht="15.75" thickBot="1">
      <c r="A493" s="162" t="str">
        <f t="shared" si="5"/>
        <v>Vicia hirsuta -Hairy tare</v>
      </c>
      <c r="B493" s="164" t="s">
        <v>933</v>
      </c>
      <c r="C493" s="164" t="s">
        <v>2196</v>
      </c>
      <c r="D493" s="163" t="s">
        <v>1840</v>
      </c>
    </row>
    <row r="494" spans="1:4" ht="15.75" thickBot="1">
      <c r="A494" s="162" t="str">
        <f t="shared" si="5"/>
        <v>Vicia lathyroides -Spring vetch</v>
      </c>
      <c r="B494" s="164" t="s">
        <v>2197</v>
      </c>
      <c r="C494" s="164" t="s">
        <v>2198</v>
      </c>
      <c r="D494" s="163" t="s">
        <v>1840</v>
      </c>
    </row>
    <row r="495" spans="1:4" ht="15.75" thickBot="1">
      <c r="A495" s="162" t="str">
        <f t="shared" si="5"/>
        <v>Vicia sativa -Common vetch</v>
      </c>
      <c r="B495" s="164" t="s">
        <v>558</v>
      </c>
      <c r="C495" s="164" t="s">
        <v>2199</v>
      </c>
      <c r="D495" s="163" t="s">
        <v>1840</v>
      </c>
    </row>
    <row r="496" spans="1:4" ht="15.75" thickBot="1">
      <c r="A496" s="162" t="str">
        <f t="shared" si="5"/>
        <v>Vicia sativa subsp. nigra -Narrow leaved vetch</v>
      </c>
      <c r="B496" s="164" t="s">
        <v>935</v>
      </c>
      <c r="C496" s="164" t="s">
        <v>2200</v>
      </c>
      <c r="D496" s="163" t="s">
        <v>1840</v>
      </c>
    </row>
    <row r="497" spans="1:4" ht="15.75" thickBot="1">
      <c r="A497" s="162" t="str">
        <f t="shared" si="5"/>
        <v>Viola canina-Heath dog violet</v>
      </c>
      <c r="B497" s="164" t="s">
        <v>2201</v>
      </c>
      <c r="C497" s="164" t="s">
        <v>2202</v>
      </c>
      <c r="D497" s="163" t="s">
        <v>1840</v>
      </c>
    </row>
    <row r="498" spans="1:4" ht="15.75" thickBot="1">
      <c r="A498" s="162" t="str">
        <f t="shared" si="5"/>
        <v>Viola hirta -Hairy violet</v>
      </c>
      <c r="B498" s="164" t="s">
        <v>928</v>
      </c>
      <c r="C498" s="164" t="s">
        <v>2203</v>
      </c>
      <c r="D498" s="163" t="s">
        <v>1840</v>
      </c>
    </row>
    <row r="499" spans="1:4" ht="15.75" thickBot="1">
      <c r="A499" s="162" t="str">
        <f t="shared" si="5"/>
        <v>Viola riviniana-Common dog violet</v>
      </c>
      <c r="B499" s="164" t="s">
        <v>2204</v>
      </c>
      <c r="C499" s="164" t="s">
        <v>2205</v>
      </c>
      <c r="D499" s="163" t="s">
        <v>1840</v>
      </c>
    </row>
    <row r="500" spans="1:4" ht="15.75" thickBot="1">
      <c r="A500" s="162" t="str">
        <f t="shared" si="5"/>
        <v>Viola tricolor  -Wild pansy</v>
      </c>
      <c r="B500" s="164" t="s">
        <v>2206</v>
      </c>
      <c r="C500" s="164" t="s">
        <v>2207</v>
      </c>
      <c r="D500" s="163" t="s">
        <v>1840</v>
      </c>
    </row>
    <row r="501" spans="1:4" ht="15.75" thickBot="1">
      <c r="A501" s="162" t="str">
        <f>CONCATENATE(B501,D501,C501)</f>
        <v>Viola tricolor subsp. curtisii-Seaside pansy</v>
      </c>
      <c r="B501" s="164" t="s">
        <v>2208</v>
      </c>
      <c r="C501" s="164" t="s">
        <v>2209</v>
      </c>
      <c r="D501" s="163" t="s">
        <v>1840</v>
      </c>
    </row>
    <row r="502" spans="1:4" ht="26.25" thickBot="1">
      <c r="A502" s="168" t="str">
        <f>CONCATENATE(B502,D502,C502)</f>
        <v>Vulpia fasciculata-Dune fescue</v>
      </c>
      <c r="B502" s="165" t="s">
        <v>2210</v>
      </c>
      <c r="C502" s="165" t="s">
        <v>2211</v>
      </c>
      <c r="D502" s="163" t="s">
        <v>1840</v>
      </c>
    </row>
    <row r="503" spans="1:4">
      <c r="A503" s="169"/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A20:A113" xr:uid="{00000000-0002-0000-4400-000000000000}">
      <formula1>$A$243:$A$502</formula1>
    </dataValidation>
    <dataValidation type="list" allowBlank="1" showInputMessage="1" showErrorMessage="1" sqref="B20:Z113 B12:Z16" xr:uid="{00000000-0002-0000-4400-000001000000}">
      <formula1>$A$240:$A$241</formula1>
    </dataValidation>
    <dataValidation type="list" allowBlank="1" showInputMessage="1" showErrorMessage="1" sqref="B265" xr:uid="{00000000-0002-0000-4400-000002000000}">
      <formula1>DESC_LATIN</formula1>
    </dataValidation>
    <dataValidation type="list" allowBlank="1" showInputMessage="1" showErrorMessage="1" sqref="B114:AA193" xr:uid="{00000000-0002-0000-4400-000003000000}">
      <formula1>$A$240:$A$242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400-000004000000}">
          <x14:formula1>
            <xm:f>'G:\LTMN\Braunton Burrows 06.19\Raw data\[16.xlsx]Whole site species list &amp; BAPs'!#REF!</xm:f>
          </x14:formula1>
          <xm:sqref>L5:O5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6"/>
  <dimension ref="A1:AB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7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2396</v>
      </c>
      <c r="B3" s="172"/>
      <c r="C3" s="172" t="s">
        <v>2214</v>
      </c>
      <c r="D3" s="172"/>
      <c r="E3" s="172" t="s">
        <v>2214</v>
      </c>
      <c r="F3" s="172"/>
      <c r="G3" s="172"/>
      <c r="H3" s="172"/>
      <c r="I3" s="172"/>
      <c r="J3" s="172"/>
      <c r="K3" s="172"/>
      <c r="L3" s="172"/>
      <c r="M3" s="172"/>
      <c r="N3" s="172"/>
      <c r="O3" s="172" t="s">
        <v>2214</v>
      </c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8">
      <c r="A4" s="172" t="s">
        <v>2397</v>
      </c>
      <c r="B4" s="172"/>
      <c r="C4" s="172"/>
      <c r="D4" s="172" t="s">
        <v>2214</v>
      </c>
      <c r="E4" s="172" t="s">
        <v>2214</v>
      </c>
      <c r="F4" s="172" t="s">
        <v>2214</v>
      </c>
      <c r="G4" s="172" t="s">
        <v>2214</v>
      </c>
      <c r="H4" s="172" t="s">
        <v>2214</v>
      </c>
      <c r="I4" s="172" t="s">
        <v>2214</v>
      </c>
      <c r="J4" s="172" t="s">
        <v>2214</v>
      </c>
      <c r="K4" s="172" t="s">
        <v>2214</v>
      </c>
      <c r="L4" s="172" t="s">
        <v>2214</v>
      </c>
      <c r="M4" s="172" t="s">
        <v>2214</v>
      </c>
      <c r="N4" s="172" t="s">
        <v>2214</v>
      </c>
      <c r="O4" s="172" t="s">
        <v>2214</v>
      </c>
      <c r="P4" s="172" t="s">
        <v>2214</v>
      </c>
      <c r="Q4" s="172" t="s">
        <v>2214</v>
      </c>
      <c r="R4" s="172" t="s">
        <v>2214</v>
      </c>
      <c r="S4" s="172" t="s">
        <v>2214</v>
      </c>
      <c r="T4" s="172" t="s">
        <v>2214</v>
      </c>
      <c r="U4" s="172" t="s">
        <v>2214</v>
      </c>
      <c r="V4" s="172" t="s">
        <v>2214</v>
      </c>
      <c r="W4" s="172" t="s">
        <v>2214</v>
      </c>
      <c r="X4" s="172" t="s">
        <v>2214</v>
      </c>
      <c r="Y4" s="172"/>
      <c r="Z4" s="172"/>
      <c r="AA4" s="174">
        <v>0.02</v>
      </c>
    </row>
    <row r="5" spans="1:28" ht="30">
      <c r="A5" s="175" t="s">
        <v>2398</v>
      </c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1</v>
      </c>
      <c r="AB5" s="177"/>
    </row>
    <row r="6" spans="1:28">
      <c r="A6" s="172" t="s">
        <v>2399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 t="s">
        <v>2214</v>
      </c>
      <c r="U6" s="172" t="s">
        <v>2214</v>
      </c>
      <c r="V6" s="172"/>
      <c r="W6" s="172"/>
      <c r="X6" s="172"/>
      <c r="Y6" s="172" t="s">
        <v>2214</v>
      </c>
      <c r="Z6" s="172"/>
      <c r="AA6" s="178">
        <v>1E-3</v>
      </c>
    </row>
    <row r="7" spans="1:28">
      <c r="A7" s="172" t="s">
        <v>2243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 t="s">
        <v>2214</v>
      </c>
      <c r="Y7" s="172" t="s">
        <v>2214</v>
      </c>
      <c r="Z7" s="172"/>
      <c r="AA7" s="173">
        <v>1E-3</v>
      </c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4500-000000000000}">
      <formula1>$A$241:$A$243</formula1>
    </dataValidation>
    <dataValidation type="list" allowBlank="1" showInputMessage="1" showErrorMessage="1" sqref="B3:Z4 B6:Z47" xr:uid="{00000000-0002-0000-4500-000001000000}">
      <formula1>$A$55:$A$56</formula1>
    </dataValidation>
  </dataValidations>
  <pageMargins left="0.69930555555555596" right="0.69930555555555596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37"/>
  <dimension ref="A1:AB515"/>
  <sheetViews>
    <sheetView topLeftCell="A19" zoomScale="60" zoomScaleNormal="60" workbookViewId="0">
      <pane xSplit="1" topLeftCell="B1" activePane="topRight" state="frozen"/>
      <selection activeCell="C49" sqref="C49:C51"/>
      <selection pane="topRight" activeCell="A21" sqref="A21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15</v>
      </c>
      <c r="K2" s="323" t="s">
        <v>1771</v>
      </c>
      <c r="L2" s="324"/>
      <c r="M2" s="324"/>
      <c r="N2" s="350" t="s">
        <v>2394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17</v>
      </c>
      <c r="C5" s="342"/>
      <c r="D5" s="341">
        <v>16</v>
      </c>
      <c r="E5" s="342"/>
      <c r="F5" s="341">
        <v>0</v>
      </c>
      <c r="G5" s="342"/>
      <c r="H5" s="341">
        <v>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2297</v>
      </c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2395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1.5</v>
      </c>
      <c r="C11" s="130">
        <v>1.5</v>
      </c>
      <c r="D11" s="130">
        <v>1.5</v>
      </c>
      <c r="E11" s="130">
        <v>1.5</v>
      </c>
      <c r="F11" s="130">
        <v>3</v>
      </c>
      <c r="G11" s="130">
        <v>1</v>
      </c>
      <c r="H11" s="130">
        <v>1.5</v>
      </c>
      <c r="I11" s="130">
        <v>1.5</v>
      </c>
      <c r="J11" s="130">
        <v>1</v>
      </c>
      <c r="K11" s="130">
        <v>1</v>
      </c>
      <c r="L11" s="130">
        <v>2</v>
      </c>
      <c r="M11" s="130">
        <v>3</v>
      </c>
      <c r="N11" s="130">
        <v>2</v>
      </c>
      <c r="O11" s="130">
        <v>1.5</v>
      </c>
      <c r="P11" s="130">
        <v>1</v>
      </c>
      <c r="Q11" s="130">
        <v>2.5</v>
      </c>
      <c r="R11" s="130">
        <v>3</v>
      </c>
      <c r="S11" s="130">
        <v>2</v>
      </c>
      <c r="T11" s="130">
        <v>2.5</v>
      </c>
      <c r="U11" s="130">
        <v>1</v>
      </c>
      <c r="V11" s="130">
        <v>8</v>
      </c>
      <c r="W11" s="130">
        <v>1.5</v>
      </c>
      <c r="X11" s="130">
        <v>4</v>
      </c>
      <c r="Y11" s="130">
        <v>1</v>
      </c>
      <c r="Z11" s="130">
        <v>1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/>
      <c r="M14" s="133"/>
      <c r="N14" s="133"/>
      <c r="O14" s="133">
        <v>1</v>
      </c>
      <c r="P14" s="133">
        <v>1</v>
      </c>
      <c r="Q14" s="133"/>
      <c r="R14" s="133">
        <v>1</v>
      </c>
      <c r="S14" s="133"/>
      <c r="T14" s="133"/>
      <c r="U14" s="133">
        <v>1</v>
      </c>
      <c r="V14" s="133"/>
      <c r="W14" s="133">
        <v>1</v>
      </c>
      <c r="X14" s="133"/>
      <c r="Y14" s="133">
        <v>1</v>
      </c>
      <c r="Z14" s="133">
        <v>1</v>
      </c>
      <c r="AA14" s="133">
        <f>COUNTIF(B14:Z14,"1")</f>
        <v>17</v>
      </c>
      <c r="AB14" s="134">
        <v>0.03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0.08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H20" s="140">
        <v>1</v>
      </c>
      <c r="I20" s="140">
        <v>1</v>
      </c>
      <c r="J20" s="140">
        <v>1</v>
      </c>
      <c r="K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22</v>
      </c>
      <c r="AB20" s="141">
        <v>0.12</v>
      </c>
    </row>
    <row r="21" spans="1:28" s="140" customFormat="1" ht="30">
      <c r="A21" s="139" t="s">
        <v>1798</v>
      </c>
      <c r="B21" s="142">
        <v>1</v>
      </c>
      <c r="C21" s="140">
        <v>1</v>
      </c>
      <c r="D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24</v>
      </c>
      <c r="AB21" s="141">
        <v>0.28000000000000003</v>
      </c>
    </row>
    <row r="22" spans="1:28" s="140" customFormat="1" ht="30">
      <c r="A22" s="139" t="s">
        <v>1834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AA22" s="140">
        <f t="shared" si="0"/>
        <v>24</v>
      </c>
      <c r="AB22" s="141">
        <v>0.15</v>
      </c>
    </row>
    <row r="23" spans="1:28" s="140" customFormat="1" ht="30">
      <c r="A23" s="139" t="s">
        <v>2229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24</v>
      </c>
      <c r="AB23" s="141">
        <v>0.1</v>
      </c>
    </row>
    <row r="24" spans="1:28" s="140" customFormat="1">
      <c r="A24" s="139" t="s">
        <v>1809</v>
      </c>
      <c r="B24" s="142"/>
      <c r="D24" s="140">
        <v>1</v>
      </c>
      <c r="E24" s="140">
        <v>1</v>
      </c>
      <c r="F24" s="140">
        <v>1</v>
      </c>
      <c r="K24" s="140">
        <v>1</v>
      </c>
      <c r="O24" s="140">
        <v>1</v>
      </c>
      <c r="P24" s="140">
        <v>1</v>
      </c>
      <c r="R24" s="140">
        <v>1</v>
      </c>
      <c r="T24" s="140">
        <v>1</v>
      </c>
      <c r="V24" s="140">
        <v>1</v>
      </c>
      <c r="W24" s="140">
        <v>1</v>
      </c>
      <c r="Y24" s="140">
        <v>1</v>
      </c>
      <c r="AA24" s="140">
        <f t="shared" si="0"/>
        <v>11</v>
      </c>
      <c r="AB24" s="141">
        <v>0.01</v>
      </c>
    </row>
    <row r="25" spans="1:28" s="140" customFormat="1" ht="30">
      <c r="A25" s="139" t="s">
        <v>1797</v>
      </c>
      <c r="B25" s="142">
        <v>1</v>
      </c>
      <c r="C25" s="140">
        <v>1</v>
      </c>
      <c r="D25" s="140">
        <v>1</v>
      </c>
      <c r="F25" s="140">
        <v>1</v>
      </c>
      <c r="G25" s="140">
        <v>1</v>
      </c>
      <c r="H25" s="140">
        <v>1</v>
      </c>
      <c r="J25" s="140">
        <v>1</v>
      </c>
      <c r="L25" s="140">
        <v>1</v>
      </c>
      <c r="N25" s="140">
        <v>1</v>
      </c>
      <c r="Q25" s="140">
        <v>1</v>
      </c>
      <c r="T25" s="140">
        <v>1</v>
      </c>
      <c r="U25" s="140">
        <v>1</v>
      </c>
      <c r="Y25" s="140">
        <v>1</v>
      </c>
      <c r="Z25" s="140">
        <v>1</v>
      </c>
      <c r="AA25" s="140">
        <f t="shared" si="0"/>
        <v>14</v>
      </c>
      <c r="AB25" s="141">
        <v>0.03</v>
      </c>
    </row>
    <row r="26" spans="1:28" s="140" customFormat="1">
      <c r="A26" s="139" t="s">
        <v>1822</v>
      </c>
      <c r="B26" s="142">
        <v>1</v>
      </c>
      <c r="C26" s="140">
        <v>1</v>
      </c>
      <c r="D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T26" s="140">
        <v>1</v>
      </c>
      <c r="U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22</v>
      </c>
      <c r="AB26" s="141">
        <v>0.02</v>
      </c>
    </row>
    <row r="27" spans="1:28" s="140" customFormat="1">
      <c r="A27" s="139" t="s">
        <v>1817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25</v>
      </c>
      <c r="AB27" s="141">
        <v>0.75</v>
      </c>
    </row>
    <row r="28" spans="1:28" s="140" customFormat="1" ht="30">
      <c r="A28" s="139" t="s">
        <v>2277</v>
      </c>
      <c r="B28" s="142">
        <v>1</v>
      </c>
      <c r="G28" s="140">
        <v>1</v>
      </c>
      <c r="T28" s="140">
        <v>1</v>
      </c>
      <c r="X28" s="140">
        <v>1</v>
      </c>
      <c r="AA28" s="140">
        <f t="shared" si="0"/>
        <v>4</v>
      </c>
      <c r="AB28" s="141">
        <v>5.0000000000000001E-3</v>
      </c>
    </row>
    <row r="29" spans="1:28" s="140" customFormat="1">
      <c r="A29" s="139" t="s">
        <v>1830</v>
      </c>
      <c r="B29" s="142">
        <v>1</v>
      </c>
      <c r="C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W29" s="140">
        <v>1</v>
      </c>
      <c r="X29" s="140">
        <v>1</v>
      </c>
      <c r="Y29" s="140">
        <v>1</v>
      </c>
      <c r="Z29" s="140">
        <v>1</v>
      </c>
      <c r="AA29" s="140">
        <f t="shared" si="0"/>
        <v>24</v>
      </c>
      <c r="AB29" s="141">
        <v>0.12</v>
      </c>
    </row>
    <row r="30" spans="1:28" s="140" customFormat="1" ht="30">
      <c r="A30" s="139" t="s">
        <v>1816</v>
      </c>
      <c r="B30" s="142">
        <v>1</v>
      </c>
      <c r="C30" s="140">
        <v>1</v>
      </c>
      <c r="D30" s="140">
        <v>1</v>
      </c>
      <c r="E30" s="140">
        <v>1</v>
      </c>
      <c r="G30" s="140">
        <v>1</v>
      </c>
      <c r="H30" s="140">
        <v>1</v>
      </c>
      <c r="J30" s="140">
        <v>1</v>
      </c>
      <c r="L30" s="140">
        <v>1</v>
      </c>
      <c r="P30" s="140">
        <v>1</v>
      </c>
      <c r="Q30" s="140">
        <v>1</v>
      </c>
      <c r="U30" s="140">
        <v>1</v>
      </c>
      <c r="Y30" s="140">
        <v>1</v>
      </c>
      <c r="AA30" s="140">
        <f t="shared" si="0"/>
        <v>12</v>
      </c>
      <c r="AB30" s="141">
        <v>0.01</v>
      </c>
    </row>
    <row r="31" spans="1:28" s="140" customFormat="1">
      <c r="A31" s="139" t="s">
        <v>1800</v>
      </c>
      <c r="B31" s="142"/>
      <c r="C31" s="140">
        <v>1</v>
      </c>
      <c r="D31" s="140">
        <v>1</v>
      </c>
      <c r="E31" s="140">
        <v>1</v>
      </c>
      <c r="G31" s="140">
        <v>1</v>
      </c>
      <c r="L31" s="140">
        <v>1</v>
      </c>
      <c r="AA31" s="140">
        <f t="shared" si="0"/>
        <v>5</v>
      </c>
      <c r="AB31" s="141">
        <v>5.0000000000000001E-3</v>
      </c>
    </row>
    <row r="32" spans="1:28" s="140" customFormat="1">
      <c r="A32" s="139" t="s">
        <v>1812</v>
      </c>
      <c r="B32" s="142">
        <v>1</v>
      </c>
      <c r="G32" s="140">
        <v>1</v>
      </c>
      <c r="H32" s="140">
        <v>1</v>
      </c>
      <c r="J32" s="140">
        <v>1</v>
      </c>
      <c r="L32" s="140">
        <v>1</v>
      </c>
      <c r="M32" s="140">
        <v>1</v>
      </c>
      <c r="N32" s="140">
        <v>1</v>
      </c>
      <c r="O32" s="140">
        <v>1</v>
      </c>
      <c r="P32" s="140">
        <v>1</v>
      </c>
      <c r="Q32" s="140">
        <v>1</v>
      </c>
      <c r="R32" s="140">
        <v>1</v>
      </c>
      <c r="S32" s="140">
        <v>1</v>
      </c>
      <c r="T32" s="140">
        <v>1</v>
      </c>
      <c r="V32" s="140">
        <v>1</v>
      </c>
      <c r="W32" s="140">
        <v>1</v>
      </c>
      <c r="X32" s="140">
        <v>1</v>
      </c>
      <c r="AA32" s="140">
        <f t="shared" si="0"/>
        <v>16</v>
      </c>
      <c r="AB32" s="141">
        <v>0.02</v>
      </c>
    </row>
    <row r="33" spans="1:28" s="140" customFormat="1">
      <c r="A33" s="139" t="s">
        <v>1802</v>
      </c>
      <c r="B33" s="142">
        <v>1</v>
      </c>
      <c r="AA33" s="140">
        <f t="shared" si="0"/>
        <v>1</v>
      </c>
      <c r="AB33" s="141">
        <v>1E-3</v>
      </c>
    </row>
    <row r="34" spans="1:28" s="140" customFormat="1" ht="30">
      <c r="A34" s="139" t="s">
        <v>2276</v>
      </c>
      <c r="B34" s="142">
        <v>1</v>
      </c>
      <c r="G34" s="140">
        <v>1</v>
      </c>
      <c r="J34" s="140">
        <v>1</v>
      </c>
      <c r="V34" s="140">
        <v>1</v>
      </c>
      <c r="AA34" s="140">
        <f t="shared" si="0"/>
        <v>4</v>
      </c>
      <c r="AB34" s="141">
        <v>1E-3</v>
      </c>
    </row>
    <row r="35" spans="1:28" s="140" customFormat="1">
      <c r="A35" s="139" t="s">
        <v>1820</v>
      </c>
      <c r="B35" s="142">
        <v>1</v>
      </c>
      <c r="E35" s="140">
        <v>1</v>
      </c>
      <c r="F35" s="140">
        <v>1</v>
      </c>
      <c r="G35" s="140">
        <v>1</v>
      </c>
      <c r="H35" s="140">
        <v>1</v>
      </c>
      <c r="I35" s="140">
        <v>1</v>
      </c>
      <c r="K35" s="140">
        <v>1</v>
      </c>
      <c r="L35" s="140">
        <v>1</v>
      </c>
      <c r="M35" s="140">
        <v>1</v>
      </c>
      <c r="N35" s="140">
        <v>1</v>
      </c>
      <c r="O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Z35" s="140">
        <v>1</v>
      </c>
      <c r="AA35" s="140">
        <f t="shared" si="0"/>
        <v>21</v>
      </c>
      <c r="AB35" s="141">
        <v>0.08</v>
      </c>
    </row>
    <row r="36" spans="1:28" s="140" customFormat="1">
      <c r="A36" s="139" t="s">
        <v>1829</v>
      </c>
      <c r="B36" s="142">
        <v>1</v>
      </c>
      <c r="E36" s="140">
        <v>1</v>
      </c>
      <c r="L36" s="140">
        <v>1</v>
      </c>
      <c r="M36" s="140">
        <v>1</v>
      </c>
      <c r="AA36" s="140">
        <f t="shared" si="0"/>
        <v>4</v>
      </c>
      <c r="AB36" s="141">
        <v>1E-3</v>
      </c>
    </row>
    <row r="37" spans="1:28" s="140" customFormat="1">
      <c r="A37" s="139" t="s">
        <v>1813</v>
      </c>
      <c r="B37" s="142">
        <v>1</v>
      </c>
      <c r="C37" s="140">
        <v>1</v>
      </c>
      <c r="V37" s="140">
        <v>1</v>
      </c>
      <c r="AA37" s="140">
        <f t="shared" si="0"/>
        <v>3</v>
      </c>
      <c r="AB37" s="141">
        <v>1E-3</v>
      </c>
    </row>
    <row r="38" spans="1:28" s="140" customFormat="1" ht="30">
      <c r="A38" s="139" t="s">
        <v>1818</v>
      </c>
      <c r="B38" s="142"/>
      <c r="D38" s="140">
        <v>1</v>
      </c>
      <c r="E38" s="140">
        <v>1</v>
      </c>
      <c r="F38" s="140">
        <v>1</v>
      </c>
      <c r="G38" s="140">
        <v>1</v>
      </c>
      <c r="H38" s="140">
        <v>1</v>
      </c>
      <c r="I38" s="140">
        <v>1</v>
      </c>
      <c r="J38" s="140">
        <v>1</v>
      </c>
      <c r="K38" s="140">
        <v>1</v>
      </c>
      <c r="L38" s="140">
        <v>1</v>
      </c>
      <c r="M38" s="140">
        <v>1</v>
      </c>
      <c r="N38" s="140">
        <v>1</v>
      </c>
      <c r="O38" s="140">
        <v>1</v>
      </c>
      <c r="Q38" s="140">
        <v>1</v>
      </c>
      <c r="R38" s="140">
        <v>1</v>
      </c>
      <c r="S38" s="140">
        <v>1</v>
      </c>
      <c r="T38" s="140">
        <v>1</v>
      </c>
      <c r="U38" s="140">
        <v>1</v>
      </c>
      <c r="V38" s="140">
        <v>1</v>
      </c>
      <c r="W38" s="140">
        <v>1</v>
      </c>
      <c r="X38" s="140">
        <v>1</v>
      </c>
      <c r="Y38" s="140">
        <v>1</v>
      </c>
      <c r="Z38" s="140">
        <v>1</v>
      </c>
      <c r="AA38" s="140">
        <f t="shared" si="0"/>
        <v>22</v>
      </c>
      <c r="AB38" s="141">
        <v>0.01</v>
      </c>
    </row>
    <row r="39" spans="1:28" s="140" customFormat="1">
      <c r="A39" s="139" t="s">
        <v>1835</v>
      </c>
      <c r="B39" s="142"/>
      <c r="D39" s="140">
        <v>1</v>
      </c>
      <c r="R39" s="140">
        <v>1</v>
      </c>
      <c r="AA39" s="140">
        <f t="shared" si="0"/>
        <v>2</v>
      </c>
      <c r="AB39" s="141">
        <v>1E-3</v>
      </c>
    </row>
    <row r="40" spans="1:28" s="140" customFormat="1">
      <c r="A40" s="139" t="s">
        <v>1815</v>
      </c>
      <c r="B40" s="142"/>
      <c r="D40" s="140">
        <v>1</v>
      </c>
      <c r="E40" s="140">
        <v>1</v>
      </c>
      <c r="F40" s="140">
        <v>1</v>
      </c>
      <c r="G40" s="140">
        <v>1</v>
      </c>
      <c r="H40" s="140">
        <v>1</v>
      </c>
      <c r="I40" s="140">
        <v>1</v>
      </c>
      <c r="J40" s="140">
        <v>1</v>
      </c>
      <c r="K40" s="140">
        <v>1</v>
      </c>
      <c r="L40" s="140">
        <v>1</v>
      </c>
      <c r="M40" s="140">
        <v>1</v>
      </c>
      <c r="N40" s="140">
        <v>1</v>
      </c>
      <c r="O40" s="140">
        <v>1</v>
      </c>
      <c r="R40" s="140">
        <v>1</v>
      </c>
      <c r="S40" s="140">
        <v>1</v>
      </c>
      <c r="U40" s="140">
        <v>1</v>
      </c>
      <c r="V40" s="140">
        <v>1</v>
      </c>
      <c r="W40" s="140">
        <v>1</v>
      </c>
      <c r="X40" s="140">
        <v>1</v>
      </c>
      <c r="Y40" s="140">
        <v>1</v>
      </c>
      <c r="Z40" s="140">
        <v>1</v>
      </c>
      <c r="AA40" s="140">
        <f t="shared" si="0"/>
        <v>20</v>
      </c>
      <c r="AB40" s="141">
        <v>0.1</v>
      </c>
    </row>
    <row r="41" spans="1:28" s="140" customFormat="1" ht="30">
      <c r="A41" s="139" t="s">
        <v>1823</v>
      </c>
      <c r="B41" s="142"/>
      <c r="D41" s="140">
        <v>1</v>
      </c>
      <c r="Q41" s="140">
        <v>1</v>
      </c>
      <c r="AA41" s="140">
        <f t="shared" si="0"/>
        <v>2</v>
      </c>
      <c r="AB41" s="141">
        <v>1E-3</v>
      </c>
    </row>
    <row r="42" spans="1:28" s="140" customFormat="1" ht="30">
      <c r="A42" s="139" t="s">
        <v>1804</v>
      </c>
      <c r="B42" s="142"/>
      <c r="F42" s="140">
        <v>1</v>
      </c>
      <c r="I42" s="140">
        <v>1</v>
      </c>
      <c r="O42" s="140">
        <v>1</v>
      </c>
      <c r="V42" s="140">
        <v>1</v>
      </c>
      <c r="Z42" s="140">
        <v>1</v>
      </c>
      <c r="AA42" s="140">
        <f t="shared" si="0"/>
        <v>5</v>
      </c>
      <c r="AB42" s="141">
        <v>0.01</v>
      </c>
    </row>
    <row r="43" spans="1:28" s="140" customFormat="1" ht="30">
      <c r="A43" s="139" t="s">
        <v>2391</v>
      </c>
      <c r="B43" s="142"/>
      <c r="E43" s="140">
        <v>1</v>
      </c>
      <c r="AA43" s="140">
        <f t="shared" si="0"/>
        <v>1</v>
      </c>
      <c r="AB43" s="141">
        <v>1E-3</v>
      </c>
    </row>
    <row r="44" spans="1:28" s="140" customFormat="1" ht="30">
      <c r="A44" s="139" t="s">
        <v>2278</v>
      </c>
      <c r="B44" s="142"/>
      <c r="D44" s="140">
        <v>1</v>
      </c>
      <c r="F44" s="140">
        <v>1</v>
      </c>
      <c r="K44" s="140">
        <v>1</v>
      </c>
      <c r="W44" s="140">
        <v>1</v>
      </c>
      <c r="X44" s="140">
        <v>1</v>
      </c>
      <c r="Y44" s="140">
        <v>1</v>
      </c>
      <c r="Z44" s="140">
        <v>1</v>
      </c>
      <c r="AA44" s="140">
        <f t="shared" si="0"/>
        <v>7</v>
      </c>
      <c r="AB44" s="141">
        <v>5.0000000000000001E-3</v>
      </c>
    </row>
    <row r="45" spans="1:28" s="140" customFormat="1" ht="30">
      <c r="A45" s="139" t="s">
        <v>1826</v>
      </c>
      <c r="B45" s="142"/>
      <c r="D45" s="140">
        <v>1</v>
      </c>
      <c r="F45" s="140">
        <v>1</v>
      </c>
      <c r="H45" s="140">
        <v>1</v>
      </c>
      <c r="I45" s="140">
        <v>1</v>
      </c>
      <c r="K45" s="140">
        <v>1</v>
      </c>
      <c r="M45" s="140">
        <v>1</v>
      </c>
      <c r="N45" s="140">
        <v>1</v>
      </c>
      <c r="O45" s="140">
        <v>1</v>
      </c>
      <c r="P45" s="140">
        <v>1</v>
      </c>
      <c r="Q45" s="140">
        <v>1</v>
      </c>
      <c r="R45" s="140">
        <v>1</v>
      </c>
      <c r="S45" s="140">
        <v>1</v>
      </c>
      <c r="V45" s="140">
        <v>1</v>
      </c>
      <c r="W45" s="140">
        <v>1</v>
      </c>
      <c r="X45" s="140">
        <v>1</v>
      </c>
      <c r="Y45" s="140">
        <v>1</v>
      </c>
      <c r="Z45" s="140">
        <v>1</v>
      </c>
      <c r="AA45" s="140">
        <f t="shared" si="0"/>
        <v>17</v>
      </c>
      <c r="AB45" s="141">
        <v>0.02</v>
      </c>
    </row>
    <row r="46" spans="1:28" s="140" customFormat="1">
      <c r="A46" s="139" t="s">
        <v>2308</v>
      </c>
      <c r="B46" s="139"/>
      <c r="K46" s="140">
        <v>1</v>
      </c>
      <c r="AA46" s="140">
        <f t="shared" si="0"/>
        <v>1</v>
      </c>
      <c r="AB46" s="141">
        <v>1E-3</v>
      </c>
    </row>
    <row r="47" spans="1:28" s="140" customFormat="1">
      <c r="A47" s="139" t="s">
        <v>2357</v>
      </c>
      <c r="B47" s="139"/>
      <c r="L47" s="140">
        <v>1</v>
      </c>
      <c r="V47" s="140">
        <v>1</v>
      </c>
      <c r="W47" s="140">
        <v>1</v>
      </c>
      <c r="X47" s="140">
        <v>1</v>
      </c>
      <c r="AA47" s="140">
        <f t="shared" si="0"/>
        <v>4</v>
      </c>
      <c r="AB47" s="141">
        <v>0.01</v>
      </c>
    </row>
    <row r="48" spans="1:28" s="140" customFormat="1" ht="30">
      <c r="A48" s="139" t="s">
        <v>1836</v>
      </c>
      <c r="B48" s="139"/>
      <c r="L48" s="140">
        <v>1</v>
      </c>
      <c r="M48" s="140">
        <v>1</v>
      </c>
      <c r="P48" s="140">
        <v>1</v>
      </c>
      <c r="R48" s="140">
        <v>1</v>
      </c>
      <c r="V48" s="140">
        <v>1</v>
      </c>
      <c r="AA48" s="140">
        <f t="shared" si="0"/>
        <v>5</v>
      </c>
      <c r="AB48" s="141">
        <v>2E-3</v>
      </c>
    </row>
    <row r="49" spans="1:28" s="140" customFormat="1" ht="30">
      <c r="A49" s="139" t="s">
        <v>2318</v>
      </c>
      <c r="B49" s="139"/>
      <c r="K49" s="140">
        <v>1</v>
      </c>
      <c r="M49" s="140">
        <v>1</v>
      </c>
      <c r="O49" s="140">
        <v>1</v>
      </c>
      <c r="T49" s="140">
        <v>1</v>
      </c>
      <c r="AA49" s="140">
        <f t="shared" si="0"/>
        <v>4</v>
      </c>
      <c r="AB49" s="141">
        <v>4.0000000000000001E-3</v>
      </c>
    </row>
    <row r="50" spans="1:28" s="140" customFormat="1" ht="30">
      <c r="A50" s="139" t="s">
        <v>1824</v>
      </c>
      <c r="B50" s="139"/>
      <c r="O50" s="140">
        <v>1</v>
      </c>
      <c r="P50" s="140">
        <v>1</v>
      </c>
      <c r="Q50" s="140">
        <v>1</v>
      </c>
      <c r="R50" s="140">
        <v>1</v>
      </c>
      <c r="S50" s="140">
        <v>1</v>
      </c>
      <c r="T50" s="140">
        <v>1</v>
      </c>
      <c r="U50" s="140">
        <v>1</v>
      </c>
      <c r="V50" s="140">
        <v>1</v>
      </c>
      <c r="W50" s="140">
        <v>1</v>
      </c>
      <c r="Y50" s="140">
        <v>1</v>
      </c>
      <c r="Z50" s="140">
        <v>1</v>
      </c>
      <c r="AA50" s="140">
        <f t="shared" si="0"/>
        <v>11</v>
      </c>
      <c r="AB50" s="141">
        <v>0.02</v>
      </c>
    </row>
    <row r="51" spans="1:28" s="140" customFormat="1">
      <c r="A51" s="139" t="s">
        <v>2350</v>
      </c>
      <c r="B51" s="143"/>
      <c r="O51" s="140">
        <v>1</v>
      </c>
      <c r="AA51" s="140">
        <f t="shared" si="0"/>
        <v>1</v>
      </c>
      <c r="AB51" s="141">
        <v>1E-3</v>
      </c>
    </row>
    <row r="52" spans="1:28" s="140" customFormat="1" ht="30">
      <c r="A52" s="139" t="s">
        <v>2227</v>
      </c>
      <c r="B52" s="143"/>
      <c r="O52" s="140">
        <v>1</v>
      </c>
      <c r="R52" s="140">
        <v>1</v>
      </c>
      <c r="S52" s="140">
        <v>1</v>
      </c>
      <c r="Y52" s="140">
        <v>1</v>
      </c>
      <c r="Z52" s="140">
        <v>1</v>
      </c>
      <c r="AA52" s="140">
        <f t="shared" si="0"/>
        <v>5</v>
      </c>
      <c r="AB52" s="141">
        <v>3.0000000000000001E-3</v>
      </c>
    </row>
    <row r="53" spans="1:28" s="140" customFormat="1">
      <c r="A53" s="139" t="s">
        <v>1810</v>
      </c>
      <c r="B53" s="143"/>
      <c r="T53" s="140">
        <v>1</v>
      </c>
      <c r="U53" s="140">
        <v>1</v>
      </c>
      <c r="Y53" s="140">
        <v>1</v>
      </c>
      <c r="Z53" s="140">
        <v>1</v>
      </c>
      <c r="AA53" s="140">
        <f t="shared" si="0"/>
        <v>4</v>
      </c>
      <c r="AB53" s="141">
        <v>2E-3</v>
      </c>
    </row>
    <row r="54" spans="1:28" s="140" customFormat="1">
      <c r="A54" s="139" t="s">
        <v>2226</v>
      </c>
      <c r="B54" s="139"/>
      <c r="R54" s="140">
        <v>1</v>
      </c>
      <c r="S54" s="140">
        <v>1</v>
      </c>
      <c r="X54" s="140">
        <v>1</v>
      </c>
      <c r="Y54" s="140">
        <v>1</v>
      </c>
      <c r="AA54" s="140">
        <f t="shared" si="0"/>
        <v>4</v>
      </c>
      <c r="AB54" s="141">
        <v>1E-3</v>
      </c>
    </row>
    <row r="55" spans="1:28" s="140" customFormat="1" ht="30">
      <c r="A55" s="139" t="s">
        <v>2257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>
        <v>1</v>
      </c>
      <c r="AA55" s="140">
        <f t="shared" si="0"/>
        <v>1</v>
      </c>
      <c r="AB55" s="144">
        <v>0.1</v>
      </c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A20:A114" xr:uid="{00000000-0002-0000-4600-000000000000}">
      <formula1>$A$244:$A$503</formula1>
    </dataValidation>
    <dataValidation type="list" allowBlank="1" showInputMessage="1" showErrorMessage="1" sqref="B115:AA194" xr:uid="{00000000-0002-0000-4600-000001000000}">
      <formula1>$A$241:$A$243</formula1>
    </dataValidation>
    <dataValidation type="list" allowBlank="1" showInputMessage="1" showErrorMessage="1" sqref="B20:Z114 B12:Z16" xr:uid="{00000000-0002-0000-4600-000002000000}">
      <formula1>$A$241:$A$242</formula1>
    </dataValidation>
    <dataValidation type="list" allowBlank="1" showInputMessage="1" showErrorMessage="1" sqref="B266" xr:uid="{00000000-0002-0000-4600-000003000000}">
      <formula1>DESC_LATIN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600-000004000000}">
          <x14:formula1>
            <xm:f>'G:\LTMN\Braunton Burrows 06.19\Raw data\[15.xlsx]Whole site species list &amp; BAPs'!#REF!</xm:f>
          </x14:formula1>
          <xm:sqref>L5:O5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5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2281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 t="s">
        <v>2214</v>
      </c>
      <c r="V3" s="172"/>
      <c r="W3" s="172"/>
      <c r="X3" s="172"/>
      <c r="Y3" s="172"/>
      <c r="Z3" s="172" t="s">
        <v>2214</v>
      </c>
      <c r="AA3" s="173">
        <v>2E-3</v>
      </c>
    </row>
    <row r="4" spans="1:27">
      <c r="A4" s="172" t="s">
        <v>2393</v>
      </c>
      <c r="B4" s="172"/>
      <c r="C4" s="172"/>
      <c r="D4" s="172"/>
      <c r="E4" s="172"/>
      <c r="F4" s="172"/>
      <c r="G4" s="172"/>
      <c r="H4" s="172"/>
      <c r="I4" s="172"/>
      <c r="J4" s="172"/>
      <c r="K4" s="172" t="s">
        <v>2214</v>
      </c>
      <c r="L4" s="172"/>
      <c r="M4" s="172"/>
      <c r="N4" s="172"/>
      <c r="O4" s="172"/>
      <c r="P4" s="172" t="s">
        <v>2214</v>
      </c>
      <c r="Q4" s="172"/>
      <c r="R4" s="172"/>
      <c r="S4" s="172"/>
      <c r="T4" s="172"/>
      <c r="U4" s="172" t="s">
        <v>2214</v>
      </c>
      <c r="V4" s="172"/>
      <c r="W4" s="172"/>
      <c r="X4" s="172" t="s">
        <v>2214</v>
      </c>
      <c r="Y4" s="172"/>
      <c r="Z4" s="172" t="s">
        <v>2214</v>
      </c>
      <c r="AA4" s="173">
        <v>5.0000000000000001E-3</v>
      </c>
    </row>
    <row r="5" spans="1:27">
      <c r="A5" s="172" t="s">
        <v>2267</v>
      </c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 t="s">
        <v>2214</v>
      </c>
      <c r="Z5" s="172"/>
      <c r="AA5" s="173">
        <v>1E-3</v>
      </c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4700-000000000000}">
      <formula1>$A$55:$A$56</formula1>
    </dataValidation>
  </dataValidations>
  <pageMargins left="0.69930555555555596" right="0.69930555555555596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IH509"/>
  <sheetViews>
    <sheetView topLeftCell="A7" zoomScale="60" zoomScaleNormal="60" workbookViewId="0">
      <pane xSplit="1" topLeftCell="B1" activePane="topRight" state="frozen"/>
      <selection activeCell="C49" sqref="C49:C51"/>
      <selection pane="topRight" activeCell="AC53" sqref="AC52:AC53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14</v>
      </c>
      <c r="K2" s="323" t="s">
        <v>1771</v>
      </c>
      <c r="L2" s="324"/>
      <c r="M2" s="324"/>
      <c r="N2" s="350" t="s">
        <v>2384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26</v>
      </c>
      <c r="C5" s="331"/>
      <c r="D5" s="345">
        <v>13</v>
      </c>
      <c r="E5" s="331"/>
      <c r="F5" s="345">
        <v>20</v>
      </c>
      <c r="G5" s="331"/>
      <c r="H5" s="345">
        <v>240</v>
      </c>
      <c r="I5" s="331"/>
      <c r="J5" s="345">
        <v>1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2385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2386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2387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122</v>
      </c>
      <c r="C11" s="179">
        <v>110</v>
      </c>
      <c r="D11" s="179">
        <v>55</v>
      </c>
      <c r="E11" s="179">
        <v>5</v>
      </c>
      <c r="F11" s="179">
        <v>4</v>
      </c>
      <c r="G11" s="179">
        <v>113</v>
      </c>
      <c r="H11" s="179">
        <v>123</v>
      </c>
      <c r="I11" s="179">
        <v>69</v>
      </c>
      <c r="J11" s="179">
        <v>71</v>
      </c>
      <c r="K11" s="179">
        <v>49</v>
      </c>
      <c r="L11" s="179">
        <v>97</v>
      </c>
      <c r="M11" s="179">
        <v>102</v>
      </c>
      <c r="N11" s="179">
        <v>57</v>
      </c>
      <c r="O11" s="179">
        <v>90</v>
      </c>
      <c r="P11" s="179">
        <v>14</v>
      </c>
      <c r="Q11" s="179">
        <v>70</v>
      </c>
      <c r="R11" s="179">
        <v>52</v>
      </c>
      <c r="S11" s="179">
        <v>18</v>
      </c>
      <c r="T11" s="179">
        <v>4</v>
      </c>
      <c r="U11" s="179">
        <v>18</v>
      </c>
      <c r="V11" s="179">
        <v>68</v>
      </c>
      <c r="W11" s="179">
        <v>44</v>
      </c>
      <c r="X11" s="179">
        <v>3</v>
      </c>
      <c r="Y11" s="179">
        <v>25</v>
      </c>
      <c r="Z11" s="179">
        <v>7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/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24</v>
      </c>
      <c r="AB14" s="134">
        <v>0.4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0.5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2261</v>
      </c>
      <c r="B20" s="133">
        <v>1</v>
      </c>
      <c r="E20" s="133">
        <v>1</v>
      </c>
      <c r="G20" s="133">
        <v>1</v>
      </c>
      <c r="H20" s="133">
        <v>1</v>
      </c>
      <c r="I20" s="133">
        <v>1</v>
      </c>
      <c r="J20" s="133">
        <v>1</v>
      </c>
      <c r="L20" s="133">
        <v>1</v>
      </c>
      <c r="M20" s="133">
        <v>1</v>
      </c>
      <c r="N20" s="133">
        <v>1</v>
      </c>
      <c r="O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20</v>
      </c>
      <c r="AB20" s="180">
        <v>0.5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2388</v>
      </c>
      <c r="B21" s="133">
        <v>1</v>
      </c>
      <c r="G21" s="133">
        <v>1</v>
      </c>
      <c r="H21" s="133">
        <v>1</v>
      </c>
      <c r="I21" s="133">
        <v>1</v>
      </c>
      <c r="K21" s="133">
        <v>1</v>
      </c>
      <c r="M21" s="133">
        <v>1</v>
      </c>
      <c r="P21" s="133">
        <v>1</v>
      </c>
      <c r="W21" s="133">
        <v>1</v>
      </c>
      <c r="AA21" s="133">
        <f t="shared" ref="AA21:AA84" si="0">COUNTIF(B21:Z21,"1")</f>
        <v>8</v>
      </c>
      <c r="AB21" s="180">
        <v>0.75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1829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R22" s="133">
        <v>1</v>
      </c>
      <c r="S22" s="133">
        <v>1</v>
      </c>
      <c r="T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20</v>
      </c>
      <c r="AB22" s="180">
        <v>0.2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1800</v>
      </c>
      <c r="B23" s="133">
        <v>1</v>
      </c>
      <c r="C23" s="133">
        <v>1</v>
      </c>
      <c r="F23" s="133">
        <v>1</v>
      </c>
      <c r="G23" s="133">
        <v>1</v>
      </c>
      <c r="H23" s="133">
        <v>1</v>
      </c>
      <c r="J23" s="133">
        <v>1</v>
      </c>
      <c r="K23" s="133">
        <v>1</v>
      </c>
      <c r="N23" s="133">
        <v>1</v>
      </c>
      <c r="O23" s="133">
        <v>1</v>
      </c>
      <c r="P23" s="133">
        <v>1</v>
      </c>
      <c r="S23" s="133">
        <v>1</v>
      </c>
      <c r="T23" s="133">
        <v>1</v>
      </c>
      <c r="U23" s="133">
        <v>1</v>
      </c>
      <c r="W23" s="133">
        <v>1</v>
      </c>
      <c r="X23" s="133">
        <v>1</v>
      </c>
      <c r="Z23" s="133">
        <v>1</v>
      </c>
      <c r="AA23" s="133">
        <f t="shared" si="0"/>
        <v>16</v>
      </c>
      <c r="AB23" s="180">
        <v>0.02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t="30">
      <c r="A24" s="133" t="s">
        <v>2389</v>
      </c>
      <c r="D24" s="133">
        <v>1</v>
      </c>
      <c r="E24" s="133">
        <v>1</v>
      </c>
      <c r="F24" s="133">
        <v>1</v>
      </c>
      <c r="J24" s="133">
        <v>1</v>
      </c>
      <c r="X24" s="133">
        <v>1</v>
      </c>
      <c r="AA24" s="133">
        <f t="shared" si="0"/>
        <v>5</v>
      </c>
      <c r="AB24" s="180">
        <v>1E-3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1808</v>
      </c>
      <c r="B25" s="133">
        <v>1</v>
      </c>
      <c r="C25" s="133">
        <v>1</v>
      </c>
      <c r="D25" s="133">
        <v>1</v>
      </c>
      <c r="K25" s="133">
        <v>1</v>
      </c>
      <c r="L25" s="133">
        <v>1</v>
      </c>
      <c r="M25" s="133">
        <v>1</v>
      </c>
      <c r="N25" s="133">
        <v>1</v>
      </c>
      <c r="P25" s="133">
        <v>1</v>
      </c>
      <c r="Q25" s="133">
        <v>1</v>
      </c>
      <c r="S25" s="133">
        <v>1</v>
      </c>
      <c r="V25" s="133">
        <v>1</v>
      </c>
      <c r="AA25" s="133">
        <f t="shared" si="0"/>
        <v>11</v>
      </c>
      <c r="AB25" s="180">
        <v>5.0000000000000001E-3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2280</v>
      </c>
      <c r="S26" s="133">
        <v>1</v>
      </c>
      <c r="X26" s="133">
        <v>1</v>
      </c>
      <c r="AA26" s="133">
        <f t="shared" si="0"/>
        <v>2</v>
      </c>
      <c r="AB26" s="180">
        <v>2E-3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2279</v>
      </c>
      <c r="F27" s="133">
        <v>1</v>
      </c>
      <c r="J27" s="133">
        <v>1</v>
      </c>
      <c r="O27" s="133">
        <v>1</v>
      </c>
      <c r="P27" s="133">
        <v>1</v>
      </c>
      <c r="T27" s="133">
        <v>1</v>
      </c>
      <c r="X27" s="133">
        <v>1</v>
      </c>
      <c r="AA27" s="133">
        <f t="shared" si="0"/>
        <v>6</v>
      </c>
      <c r="AB27" s="180">
        <v>1E-3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t="30">
      <c r="A28" s="133" t="s">
        <v>2372</v>
      </c>
      <c r="D28" s="133">
        <v>1</v>
      </c>
      <c r="E28" s="133">
        <v>1</v>
      </c>
      <c r="H28" s="133">
        <v>1</v>
      </c>
      <c r="J28" s="133">
        <v>1</v>
      </c>
      <c r="K28" s="133">
        <v>1</v>
      </c>
      <c r="N28" s="133">
        <v>1</v>
      </c>
      <c r="O28" s="133">
        <v>1</v>
      </c>
      <c r="P28" s="133">
        <v>1</v>
      </c>
      <c r="Q28" s="133">
        <v>1</v>
      </c>
      <c r="R28" s="133">
        <v>1</v>
      </c>
      <c r="S28" s="133">
        <v>1</v>
      </c>
      <c r="T28" s="133">
        <v>1</v>
      </c>
      <c r="V28" s="133">
        <v>1</v>
      </c>
      <c r="W28" s="133">
        <v>1</v>
      </c>
      <c r="X28" s="133">
        <v>1</v>
      </c>
      <c r="Y28" s="133">
        <v>1</v>
      </c>
      <c r="Z28" s="133">
        <v>1</v>
      </c>
      <c r="AA28" s="133">
        <f t="shared" si="0"/>
        <v>17</v>
      </c>
      <c r="AB28" s="180">
        <v>1E-3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2321</v>
      </c>
      <c r="C29" s="133">
        <v>1</v>
      </c>
      <c r="D29" s="133">
        <v>1</v>
      </c>
      <c r="X29" s="133">
        <v>1</v>
      </c>
      <c r="AA29" s="133">
        <f t="shared" si="0"/>
        <v>3</v>
      </c>
      <c r="AB29" s="180">
        <v>1E-3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1819</v>
      </c>
      <c r="K30" s="133">
        <v>1</v>
      </c>
      <c r="S30" s="133">
        <v>1</v>
      </c>
      <c r="V30" s="133">
        <v>1</v>
      </c>
      <c r="W30" s="133">
        <v>1</v>
      </c>
      <c r="X30" s="133">
        <v>1</v>
      </c>
      <c r="AA30" s="133">
        <f t="shared" si="0"/>
        <v>5</v>
      </c>
      <c r="AB30" s="180">
        <v>0.02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1813</v>
      </c>
      <c r="C31" s="133">
        <v>1</v>
      </c>
      <c r="G31" s="133">
        <v>1</v>
      </c>
      <c r="I31" s="133">
        <v>1</v>
      </c>
      <c r="K31" s="133">
        <v>1</v>
      </c>
      <c r="M31" s="133">
        <v>1</v>
      </c>
      <c r="N31" s="133">
        <v>1</v>
      </c>
      <c r="O31" s="133">
        <v>1</v>
      </c>
      <c r="P31" s="133">
        <v>1</v>
      </c>
      <c r="T31" s="133">
        <v>1</v>
      </c>
      <c r="X31" s="133">
        <v>1</v>
      </c>
      <c r="Y31" s="133">
        <v>1</v>
      </c>
      <c r="AA31" s="133">
        <f t="shared" si="0"/>
        <v>11</v>
      </c>
      <c r="AB31" s="180">
        <v>0.02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1824</v>
      </c>
      <c r="B32" s="133">
        <v>1</v>
      </c>
      <c r="C32" s="133">
        <v>1</v>
      </c>
      <c r="G32" s="133">
        <v>1</v>
      </c>
      <c r="H32" s="133">
        <v>1</v>
      </c>
      <c r="I32" s="133">
        <v>1</v>
      </c>
      <c r="J32" s="133">
        <v>1</v>
      </c>
      <c r="M32" s="133">
        <v>1</v>
      </c>
      <c r="N32" s="133">
        <v>1</v>
      </c>
      <c r="O32" s="133">
        <v>1</v>
      </c>
      <c r="P32" s="133">
        <v>1</v>
      </c>
      <c r="R32" s="133">
        <v>1</v>
      </c>
      <c r="T32" s="133">
        <v>1</v>
      </c>
      <c r="U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17</v>
      </c>
      <c r="AB32" s="180">
        <v>0.02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1820</v>
      </c>
      <c r="B33" s="133">
        <v>1</v>
      </c>
      <c r="C33" s="133">
        <v>1</v>
      </c>
      <c r="D33" s="133">
        <v>1</v>
      </c>
      <c r="E33" s="133">
        <v>1</v>
      </c>
      <c r="G33" s="133">
        <v>1</v>
      </c>
      <c r="H33" s="133">
        <v>1</v>
      </c>
      <c r="I33" s="133">
        <v>1</v>
      </c>
      <c r="J33" s="133">
        <v>1</v>
      </c>
      <c r="L33" s="133">
        <v>1</v>
      </c>
      <c r="M33" s="133">
        <v>1</v>
      </c>
      <c r="N33" s="133">
        <v>1</v>
      </c>
      <c r="O33" s="133">
        <v>1</v>
      </c>
      <c r="P33" s="133">
        <v>1</v>
      </c>
      <c r="Q33" s="133">
        <v>1</v>
      </c>
      <c r="R33" s="133">
        <v>1</v>
      </c>
      <c r="S33" s="133">
        <v>1</v>
      </c>
      <c r="T33" s="133">
        <v>1</v>
      </c>
      <c r="V33" s="133">
        <v>1</v>
      </c>
      <c r="W33" s="133">
        <v>1</v>
      </c>
      <c r="X33" s="133">
        <v>1</v>
      </c>
      <c r="Y33" s="133">
        <v>1</v>
      </c>
      <c r="Z33" s="133">
        <v>1</v>
      </c>
      <c r="AA33" s="133">
        <f t="shared" si="0"/>
        <v>22</v>
      </c>
      <c r="AB33" s="180">
        <v>0.1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2257</v>
      </c>
      <c r="C34" s="133">
        <v>1</v>
      </c>
      <c r="D34" s="133">
        <v>1</v>
      </c>
      <c r="F34" s="133">
        <v>1</v>
      </c>
      <c r="G34" s="133">
        <v>1</v>
      </c>
      <c r="H34" s="133">
        <v>1</v>
      </c>
      <c r="J34" s="133">
        <v>1</v>
      </c>
      <c r="K34" s="133">
        <v>1</v>
      </c>
      <c r="N34" s="133">
        <v>1</v>
      </c>
      <c r="O34" s="133">
        <v>1</v>
      </c>
      <c r="X34" s="133">
        <v>1</v>
      </c>
      <c r="AA34" s="133">
        <f t="shared" si="0"/>
        <v>10</v>
      </c>
      <c r="AB34" s="180">
        <v>1E-3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2390</v>
      </c>
      <c r="B35" s="133">
        <v>1</v>
      </c>
      <c r="D35" s="133">
        <v>1</v>
      </c>
      <c r="H35" s="133">
        <v>1</v>
      </c>
      <c r="I35" s="133">
        <v>1</v>
      </c>
      <c r="J35" s="133">
        <v>1</v>
      </c>
      <c r="M35" s="133">
        <v>1</v>
      </c>
      <c r="N35" s="133">
        <v>1</v>
      </c>
      <c r="R35" s="133">
        <v>1</v>
      </c>
      <c r="W35" s="133">
        <v>1</v>
      </c>
      <c r="X35" s="133">
        <v>1</v>
      </c>
      <c r="AA35" s="133">
        <f t="shared" si="0"/>
        <v>10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1832</v>
      </c>
      <c r="B36" s="133">
        <v>1</v>
      </c>
      <c r="C36" s="133">
        <v>1</v>
      </c>
      <c r="H36" s="133">
        <v>1</v>
      </c>
      <c r="O36" s="133">
        <v>1</v>
      </c>
      <c r="AA36" s="133">
        <f t="shared" si="0"/>
        <v>4</v>
      </c>
      <c r="AB36" s="180">
        <v>5.0000000000000001E-3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1828</v>
      </c>
      <c r="B37" s="133">
        <v>1</v>
      </c>
      <c r="C37" s="133">
        <v>1</v>
      </c>
      <c r="D37" s="133">
        <v>1</v>
      </c>
      <c r="E37" s="133">
        <v>1</v>
      </c>
      <c r="F37" s="133">
        <v>1</v>
      </c>
      <c r="H37" s="133">
        <v>1</v>
      </c>
      <c r="I37" s="133">
        <v>1</v>
      </c>
      <c r="J37" s="133">
        <v>1</v>
      </c>
      <c r="K37" s="133">
        <v>1</v>
      </c>
      <c r="L37" s="133">
        <v>1</v>
      </c>
      <c r="N37" s="133">
        <v>1</v>
      </c>
      <c r="O37" s="133">
        <v>1</v>
      </c>
      <c r="P37" s="133">
        <v>1</v>
      </c>
      <c r="Q37" s="133">
        <v>1</v>
      </c>
      <c r="S37" s="133">
        <v>1</v>
      </c>
      <c r="T37" s="133">
        <v>1</v>
      </c>
      <c r="U37" s="133">
        <v>1</v>
      </c>
      <c r="V37" s="133">
        <v>1</v>
      </c>
      <c r="X37" s="133">
        <v>1</v>
      </c>
      <c r="Y37" s="133">
        <v>1</v>
      </c>
      <c r="Z37" s="133">
        <v>1</v>
      </c>
      <c r="AA37" s="133">
        <f t="shared" si="0"/>
        <v>21</v>
      </c>
      <c r="AB37" s="180">
        <v>0.05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>
      <c r="A38" s="133" t="s">
        <v>2277</v>
      </c>
      <c r="B38" s="133">
        <v>1</v>
      </c>
      <c r="C38" s="133">
        <v>1</v>
      </c>
      <c r="D38" s="133">
        <v>1</v>
      </c>
      <c r="E38" s="133">
        <v>1</v>
      </c>
      <c r="F38" s="133">
        <v>1</v>
      </c>
      <c r="O38" s="133">
        <v>1</v>
      </c>
      <c r="T38" s="133">
        <v>1</v>
      </c>
      <c r="U38" s="133">
        <v>1</v>
      </c>
      <c r="Z38" s="133">
        <v>1</v>
      </c>
      <c r="AA38" s="133">
        <f t="shared" si="0"/>
        <v>9</v>
      </c>
      <c r="AB38" s="180">
        <v>5.0000000000000001E-3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1814</v>
      </c>
      <c r="C39" s="133">
        <v>1</v>
      </c>
      <c r="AA39" s="133">
        <f t="shared" si="0"/>
        <v>1</v>
      </c>
      <c r="AB39" s="180">
        <v>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1798</v>
      </c>
      <c r="D40" s="133">
        <v>1</v>
      </c>
      <c r="E40" s="133">
        <v>1</v>
      </c>
      <c r="F40" s="133">
        <v>1</v>
      </c>
      <c r="K40" s="133">
        <v>1</v>
      </c>
      <c r="L40" s="133">
        <v>1</v>
      </c>
      <c r="O40" s="133">
        <v>1</v>
      </c>
      <c r="P40" s="133">
        <v>1</v>
      </c>
      <c r="R40" s="133">
        <v>1</v>
      </c>
      <c r="S40" s="133">
        <v>1</v>
      </c>
      <c r="T40" s="133">
        <v>1</v>
      </c>
      <c r="U40" s="133">
        <v>1</v>
      </c>
      <c r="W40" s="133">
        <v>1</v>
      </c>
      <c r="X40" s="133">
        <v>1</v>
      </c>
      <c r="AA40" s="133">
        <f t="shared" si="0"/>
        <v>13</v>
      </c>
      <c r="AB40" s="180">
        <v>5.0000000000000001E-3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2251</v>
      </c>
      <c r="D41" s="133">
        <v>1</v>
      </c>
      <c r="E41" s="133">
        <v>1</v>
      </c>
      <c r="F41" s="133">
        <v>1</v>
      </c>
      <c r="K41" s="133">
        <v>1</v>
      </c>
      <c r="O41" s="133">
        <v>1</v>
      </c>
      <c r="S41" s="133">
        <v>1</v>
      </c>
      <c r="T41" s="133">
        <v>1</v>
      </c>
      <c r="X41" s="133">
        <v>1</v>
      </c>
      <c r="Y41" s="133">
        <v>1</v>
      </c>
      <c r="Z41" s="133">
        <v>1</v>
      </c>
      <c r="AA41" s="133">
        <f t="shared" si="0"/>
        <v>10</v>
      </c>
      <c r="AB41" s="180">
        <v>5.0000000000000001E-3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2350</v>
      </c>
      <c r="D42" s="133">
        <v>1</v>
      </c>
      <c r="X42" s="133">
        <v>1</v>
      </c>
      <c r="Y42" s="133">
        <v>1</v>
      </c>
      <c r="Z42" s="133">
        <v>1</v>
      </c>
      <c r="AA42" s="133">
        <f t="shared" si="0"/>
        <v>4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43" s="133" t="s">
        <v>1807</v>
      </c>
      <c r="E43" s="133">
        <v>1</v>
      </c>
      <c r="AA43" s="133">
        <f t="shared" si="0"/>
        <v>1</v>
      </c>
      <c r="AB43" s="180">
        <v>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2266</v>
      </c>
      <c r="E44" s="133">
        <v>1</v>
      </c>
      <c r="G44" s="133">
        <v>1</v>
      </c>
      <c r="J44" s="133">
        <v>1</v>
      </c>
      <c r="K44" s="133">
        <v>1</v>
      </c>
      <c r="O44" s="133">
        <v>1</v>
      </c>
      <c r="P44" s="133">
        <v>1</v>
      </c>
      <c r="R44" s="133">
        <v>1</v>
      </c>
      <c r="U44" s="133">
        <v>1</v>
      </c>
      <c r="W44" s="133">
        <v>1</v>
      </c>
      <c r="Z44" s="133">
        <v>1</v>
      </c>
      <c r="AA44" s="133">
        <f t="shared" si="0"/>
        <v>10</v>
      </c>
      <c r="AB44" s="180">
        <v>0.03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1817</v>
      </c>
      <c r="E45" s="133">
        <v>1</v>
      </c>
      <c r="I45" s="133">
        <v>1</v>
      </c>
      <c r="J45" s="133">
        <v>1</v>
      </c>
      <c r="K45" s="133">
        <v>1</v>
      </c>
      <c r="M45" s="133">
        <v>1</v>
      </c>
      <c r="N45" s="133">
        <v>1</v>
      </c>
      <c r="P45" s="133">
        <v>1</v>
      </c>
      <c r="T45" s="133">
        <v>1</v>
      </c>
      <c r="V45" s="133">
        <v>1</v>
      </c>
      <c r="W45" s="133">
        <v>1</v>
      </c>
      <c r="X45" s="133">
        <v>1</v>
      </c>
      <c r="Y45" s="133">
        <v>1</v>
      </c>
      <c r="AA45" s="133">
        <f t="shared" si="0"/>
        <v>12</v>
      </c>
      <c r="AB45" s="180">
        <v>0.01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2391</v>
      </c>
      <c r="G46" s="133">
        <v>1</v>
      </c>
      <c r="L46" s="133">
        <v>1</v>
      </c>
      <c r="AA46" s="133">
        <f t="shared" si="0"/>
        <v>2</v>
      </c>
      <c r="AB46" s="180">
        <v>1E-3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2255</v>
      </c>
      <c r="G47" s="133">
        <v>1</v>
      </c>
      <c r="AA47" s="133">
        <f t="shared" si="0"/>
        <v>1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2291</v>
      </c>
      <c r="H48" s="133">
        <v>1</v>
      </c>
      <c r="I48" s="133">
        <v>1</v>
      </c>
      <c r="J48" s="133">
        <v>1</v>
      </c>
      <c r="L48" s="133">
        <v>1</v>
      </c>
      <c r="N48" s="133">
        <v>1</v>
      </c>
      <c r="AA48" s="133">
        <f t="shared" si="0"/>
        <v>5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2392</v>
      </c>
      <c r="H49" s="133">
        <v>1</v>
      </c>
      <c r="I49" s="133">
        <v>1</v>
      </c>
      <c r="Q49" s="133">
        <v>1</v>
      </c>
      <c r="AA49" s="133">
        <f t="shared" si="0"/>
        <v>3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2259</v>
      </c>
      <c r="H50" s="133">
        <v>1</v>
      </c>
      <c r="L50" s="133">
        <v>1</v>
      </c>
      <c r="Q50" s="133">
        <v>1</v>
      </c>
      <c r="AA50" s="133">
        <f t="shared" si="0"/>
        <v>3</v>
      </c>
      <c r="AB50" s="180">
        <v>2E-3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 ht="30">
      <c r="A51" s="133" t="s">
        <v>1797</v>
      </c>
      <c r="L51" s="133">
        <v>1</v>
      </c>
      <c r="X51" s="133">
        <v>1</v>
      </c>
      <c r="AA51" s="133">
        <f t="shared" si="0"/>
        <v>2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>
      <c r="A52" s="133" t="s">
        <v>1810</v>
      </c>
      <c r="O52" s="133">
        <v>1</v>
      </c>
      <c r="P52" s="133">
        <v>1</v>
      </c>
      <c r="AA52" s="133">
        <f t="shared" si="0"/>
        <v>2</v>
      </c>
      <c r="AB52" s="180">
        <v>0.01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 ht="30">
      <c r="A53" s="133" t="s">
        <v>1836</v>
      </c>
      <c r="Y53" s="133">
        <v>1</v>
      </c>
      <c r="AA53" s="133">
        <f t="shared" si="0"/>
        <v>1</v>
      </c>
      <c r="AB53" s="180">
        <v>1E-3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20:A120" xr:uid="{00000000-0002-0000-4800-000000000000}">
      <formula1>$A$250:$A$509</formula1>
    </dataValidation>
    <dataValidation type="list" allowBlank="1" showInputMessage="1" showErrorMessage="1" sqref="B272" xr:uid="{00000000-0002-0000-4800-000001000000}">
      <formula1>DESC_LATIN</formula1>
    </dataValidation>
    <dataValidation type="list" allowBlank="1" showInputMessage="1" showErrorMessage="1" sqref="AA121:AA200 B20:Z200" xr:uid="{00000000-0002-0000-4800-000002000000}">
      <formula1>$A$247:$A$249</formula1>
    </dataValidation>
    <dataValidation type="list" allowBlank="1" showInputMessage="1" showErrorMessage="1" sqref="B12:Z16" xr:uid="{00000000-0002-0000-48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800-000004000000}">
          <x14:formula1>
            <xm:f>'G:\LTMN\Braunton Burrows 06.19\Raw data\[14.xlsx]Whole site species list &amp; BAPs'!#REF!</xm:f>
          </x14:formula1>
          <xm:sqref>L5:O5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4" sqref="A4:AA5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/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 t="s">
        <v>2382</v>
      </c>
      <c r="B4" s="172"/>
      <c r="C4" s="172"/>
      <c r="D4" s="172"/>
      <c r="E4" s="172"/>
      <c r="F4" s="172">
        <v>1</v>
      </c>
      <c r="G4" s="172"/>
      <c r="H4" s="172"/>
      <c r="I4" s="172"/>
      <c r="J4" s="172"/>
      <c r="K4" s="172">
        <v>1</v>
      </c>
      <c r="L4" s="172"/>
      <c r="M4" s="172">
        <v>1</v>
      </c>
      <c r="N4" s="172">
        <v>1</v>
      </c>
      <c r="O4" s="172"/>
      <c r="P4" s="172">
        <v>1</v>
      </c>
      <c r="Q4" s="172"/>
      <c r="R4" s="172">
        <v>1</v>
      </c>
      <c r="S4" s="172">
        <v>1</v>
      </c>
      <c r="T4" s="172">
        <v>1</v>
      </c>
      <c r="U4" s="172">
        <v>1</v>
      </c>
      <c r="V4" s="172" t="s">
        <v>2214</v>
      </c>
      <c r="W4" s="172" t="s">
        <v>2214</v>
      </c>
      <c r="X4" s="172" t="s">
        <v>2214</v>
      </c>
      <c r="Y4" s="172"/>
      <c r="Z4" s="172"/>
      <c r="AA4" s="174">
        <v>0.01</v>
      </c>
    </row>
    <row r="5" spans="1:28">
      <c r="A5" s="175" t="s">
        <v>2383</v>
      </c>
      <c r="B5" s="175"/>
      <c r="C5" s="133">
        <v>1</v>
      </c>
      <c r="D5" s="133"/>
      <c r="E5" s="133"/>
      <c r="F5" s="133"/>
      <c r="G5" s="133"/>
      <c r="H5" s="133"/>
      <c r="I5" s="133">
        <v>1</v>
      </c>
      <c r="J5" s="133"/>
      <c r="K5" s="133">
        <v>1</v>
      </c>
      <c r="L5" s="133"/>
      <c r="M5" s="133">
        <v>1</v>
      </c>
      <c r="N5" s="133">
        <v>1</v>
      </c>
      <c r="O5" s="133">
        <v>1</v>
      </c>
      <c r="P5" s="133">
        <v>1</v>
      </c>
      <c r="Q5" s="133">
        <v>1</v>
      </c>
      <c r="R5" s="133">
        <v>1</v>
      </c>
      <c r="S5" s="133">
        <v>1</v>
      </c>
      <c r="T5" s="133">
        <v>1</v>
      </c>
      <c r="U5" s="133"/>
      <c r="V5" s="133"/>
      <c r="W5" s="133"/>
      <c r="X5" s="133"/>
      <c r="Y5" s="133"/>
      <c r="Z5" s="176"/>
      <c r="AA5" s="133">
        <v>8</v>
      </c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3">
    <dataValidation type="list" allowBlank="1" showInputMessage="1" showErrorMessage="1" sqref="B3:Z3 B4:E4 G4 I4:J4 L4 N4:Q4 V4:Z4 B6 E6:H6 J6:Z7 B8:Z47" xr:uid="{00000000-0002-0000-4900-000000000000}">
      <formula1>$A$55:$A$56</formula1>
    </dataValidation>
    <dataValidation allowBlank="1" showInputMessage="1" showErrorMessage="1" sqref="F4 H4 K4:K5 M4:M5 R4:U4 C5:C7 I5:I7 Q5 S5 D6:D7 B7 E7:H7" xr:uid="{00000000-0002-0000-4900-000001000000}"/>
    <dataValidation type="list" allowBlank="1" showInputMessage="1" showErrorMessage="1" sqref="D5:H5 J5 L5 N5:P5 R5 T5:Z5" xr:uid="{00000000-0002-0000-4900-000002000000}">
      <formula1>$A$241:$A$243</formula1>
    </dataValidation>
  </dataValidations>
  <pageMargins left="0.69930555555555596" right="0.69930555555555596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AB515"/>
  <sheetViews>
    <sheetView topLeftCell="A10" zoomScale="60" zoomScaleNormal="60" workbookViewId="0">
      <selection activeCell="A20" sqref="A20:AB42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2375</v>
      </c>
      <c r="E2" s="322"/>
      <c r="F2" s="322"/>
      <c r="G2" s="322"/>
      <c r="H2" s="321" t="s">
        <v>1770</v>
      </c>
      <c r="I2" s="321"/>
      <c r="J2" s="125">
        <v>13</v>
      </c>
      <c r="K2" s="323" t="s">
        <v>1771</v>
      </c>
      <c r="L2" s="324"/>
      <c r="M2" s="324"/>
      <c r="N2" s="350" t="s">
        <v>2376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43627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13</v>
      </c>
      <c r="C5" s="342"/>
      <c r="D5" s="341">
        <v>2</v>
      </c>
      <c r="E5" s="342"/>
      <c r="F5" s="353" t="s">
        <v>2690</v>
      </c>
      <c r="G5" s="342"/>
      <c r="H5" s="341">
        <v>236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2297</v>
      </c>
      <c r="Q5" s="346"/>
      <c r="R5" s="345" t="s">
        <v>2377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2378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8.5</v>
      </c>
      <c r="C11" s="130">
        <v>6.5</v>
      </c>
      <c r="D11" s="130">
        <v>2.5</v>
      </c>
      <c r="E11" s="130">
        <v>1.5</v>
      </c>
      <c r="F11" s="130">
        <v>5.5</v>
      </c>
      <c r="G11" s="130">
        <v>6.5</v>
      </c>
      <c r="H11" s="130">
        <v>8.5</v>
      </c>
      <c r="I11" s="130">
        <v>1.5</v>
      </c>
      <c r="J11" s="130">
        <v>9.5</v>
      </c>
      <c r="K11" s="130">
        <v>6.5</v>
      </c>
      <c r="L11" s="130">
        <v>3.5</v>
      </c>
      <c r="M11" s="130">
        <v>5.5</v>
      </c>
      <c r="N11" s="130">
        <v>4.5</v>
      </c>
      <c r="O11" s="130">
        <v>6.5</v>
      </c>
      <c r="P11" s="130">
        <v>11.5</v>
      </c>
      <c r="Q11" s="130">
        <v>3.5</v>
      </c>
      <c r="R11" s="130">
        <v>7.5</v>
      </c>
      <c r="S11" s="130">
        <v>6.5</v>
      </c>
      <c r="T11" s="130">
        <v>6</v>
      </c>
      <c r="U11" s="130">
        <v>6.5</v>
      </c>
      <c r="V11" s="130">
        <v>9</v>
      </c>
      <c r="W11" s="130">
        <v>14.5</v>
      </c>
      <c r="X11" s="130">
        <v>5.5</v>
      </c>
      <c r="Y11" s="130">
        <v>10.5</v>
      </c>
      <c r="Z11" s="130">
        <v>9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>
        <v>1</v>
      </c>
      <c r="E14" s="133">
        <v>1</v>
      </c>
      <c r="F14" s="133">
        <v>1</v>
      </c>
      <c r="G14" s="133"/>
      <c r="H14" s="133">
        <v>1</v>
      </c>
      <c r="I14" s="133">
        <v>1</v>
      </c>
      <c r="J14" s="133">
        <v>1</v>
      </c>
      <c r="K14" s="133"/>
      <c r="L14" s="133"/>
      <c r="M14" s="133">
        <v>1</v>
      </c>
      <c r="N14" s="133"/>
      <c r="O14" s="133">
        <v>1</v>
      </c>
      <c r="P14" s="133"/>
      <c r="Q14" s="133">
        <v>1</v>
      </c>
      <c r="R14" s="133"/>
      <c r="S14" s="133"/>
      <c r="T14" s="133"/>
      <c r="U14" s="133"/>
      <c r="V14" s="133"/>
      <c r="W14" s="133"/>
      <c r="X14" s="133"/>
      <c r="Y14" s="133">
        <v>1</v>
      </c>
      <c r="Z14" s="133">
        <v>1</v>
      </c>
      <c r="AA14" s="133">
        <f>COUNTIF(B14:Z14,"1")</f>
        <v>12</v>
      </c>
      <c r="AB14" s="134">
        <v>0.02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0.04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2379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0.15</v>
      </c>
    </row>
    <row r="21" spans="1:28" s="140" customFormat="1">
      <c r="A21" s="139" t="s">
        <v>1799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0.3</v>
      </c>
    </row>
    <row r="22" spans="1:28" s="140" customFormat="1" ht="30">
      <c r="A22" s="139" t="s">
        <v>2369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25</v>
      </c>
      <c r="AB22" s="141">
        <v>0.08</v>
      </c>
    </row>
    <row r="23" spans="1:28" s="140" customFormat="1">
      <c r="A23" s="139" t="s">
        <v>1809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0.15</v>
      </c>
    </row>
    <row r="24" spans="1:28" s="140" customFormat="1">
      <c r="A24" s="139" t="s">
        <v>1802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0.03</v>
      </c>
    </row>
    <row r="25" spans="1:28" s="140" customFormat="1">
      <c r="A25" s="139" t="s">
        <v>1801</v>
      </c>
      <c r="B25" s="142">
        <v>1</v>
      </c>
      <c r="C25" s="140">
        <v>1</v>
      </c>
      <c r="D25" s="140">
        <v>1</v>
      </c>
      <c r="E25" s="140">
        <v>1</v>
      </c>
      <c r="F25" s="140">
        <v>1</v>
      </c>
      <c r="G25" s="140">
        <v>1</v>
      </c>
      <c r="H25" s="140">
        <v>1</v>
      </c>
      <c r="I25" s="140">
        <v>1</v>
      </c>
      <c r="K25" s="140">
        <v>1</v>
      </c>
      <c r="L25" s="140">
        <v>1</v>
      </c>
      <c r="M25" s="140">
        <v>1</v>
      </c>
      <c r="N25" s="140">
        <v>1</v>
      </c>
      <c r="O25" s="140">
        <v>1</v>
      </c>
      <c r="P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X25" s="140">
        <v>1</v>
      </c>
      <c r="Y25" s="140">
        <v>1</v>
      </c>
      <c r="Z25" s="140">
        <v>1</v>
      </c>
      <c r="AA25" s="140">
        <f t="shared" si="0"/>
        <v>24</v>
      </c>
      <c r="AB25" s="141">
        <v>0.06</v>
      </c>
    </row>
    <row r="26" spans="1:28" s="140" customFormat="1" ht="30">
      <c r="A26" s="139" t="s">
        <v>2356</v>
      </c>
      <c r="B26" s="142">
        <v>1</v>
      </c>
      <c r="C26" s="140">
        <v>1</v>
      </c>
      <c r="E26" s="140">
        <v>1</v>
      </c>
      <c r="F26" s="140">
        <v>1</v>
      </c>
      <c r="G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W26" s="140">
        <v>1</v>
      </c>
      <c r="X26" s="140">
        <v>1</v>
      </c>
      <c r="Z26" s="140">
        <v>1</v>
      </c>
      <c r="AA26" s="140">
        <f t="shared" si="0"/>
        <v>21</v>
      </c>
      <c r="AB26" s="141">
        <v>0.06</v>
      </c>
    </row>
    <row r="27" spans="1:28" s="140" customFormat="1">
      <c r="A27" s="139" t="s">
        <v>2252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23</v>
      </c>
      <c r="AB27" s="141">
        <v>0.01</v>
      </c>
    </row>
    <row r="28" spans="1:28" s="140" customFormat="1">
      <c r="A28" s="139" t="s">
        <v>1820</v>
      </c>
      <c r="B28" s="142">
        <v>1</v>
      </c>
      <c r="C28" s="140">
        <v>1</v>
      </c>
      <c r="D28" s="140">
        <v>1</v>
      </c>
      <c r="E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23</v>
      </c>
      <c r="AB28" s="141">
        <v>0.15</v>
      </c>
    </row>
    <row r="29" spans="1:28" s="140" customFormat="1" ht="30">
      <c r="A29" s="139" t="s">
        <v>2292</v>
      </c>
      <c r="B29" s="142">
        <v>1</v>
      </c>
      <c r="D29" s="140">
        <v>1</v>
      </c>
      <c r="E29" s="140">
        <v>1</v>
      </c>
      <c r="F29" s="140">
        <v>1</v>
      </c>
      <c r="G29" s="140">
        <v>1</v>
      </c>
      <c r="H29" s="140">
        <v>1</v>
      </c>
      <c r="I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O29" s="140">
        <v>1</v>
      </c>
      <c r="P29" s="140">
        <v>1</v>
      </c>
      <c r="Q29" s="140">
        <v>1</v>
      </c>
      <c r="R29" s="140">
        <v>1</v>
      </c>
      <c r="S29" s="140">
        <v>1</v>
      </c>
      <c r="T29" s="140">
        <v>1</v>
      </c>
      <c r="U29" s="140">
        <v>1</v>
      </c>
      <c r="V29" s="140">
        <v>1</v>
      </c>
      <c r="W29" s="140">
        <v>1</v>
      </c>
      <c r="X29" s="140">
        <v>1</v>
      </c>
      <c r="AA29" s="140">
        <f t="shared" si="0"/>
        <v>22</v>
      </c>
      <c r="AB29" s="141">
        <v>0.04</v>
      </c>
    </row>
    <row r="30" spans="1:28" s="140" customFormat="1">
      <c r="A30" s="139" t="s">
        <v>1822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U30" s="140">
        <v>1</v>
      </c>
      <c r="V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25</v>
      </c>
      <c r="AB30" s="141">
        <v>0.1</v>
      </c>
    </row>
    <row r="31" spans="1:28" s="140" customFormat="1" ht="30">
      <c r="A31" s="139" t="s">
        <v>1818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24</v>
      </c>
      <c r="AB31" s="141">
        <v>0.04</v>
      </c>
    </row>
    <row r="32" spans="1:28" s="140" customFormat="1" ht="30">
      <c r="A32" s="139" t="s">
        <v>1834</v>
      </c>
      <c r="B32" s="142">
        <v>1</v>
      </c>
      <c r="D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>
        <v>1</v>
      </c>
      <c r="K32" s="140">
        <v>1</v>
      </c>
      <c r="AA32" s="140">
        <f t="shared" si="0"/>
        <v>8</v>
      </c>
      <c r="AB32" s="141">
        <v>0.04</v>
      </c>
    </row>
    <row r="33" spans="1:28" s="140" customFormat="1" ht="30">
      <c r="A33" s="139" t="s">
        <v>2287</v>
      </c>
      <c r="B33" s="142">
        <v>1</v>
      </c>
      <c r="C33" s="140">
        <v>1</v>
      </c>
      <c r="D33" s="140">
        <v>1</v>
      </c>
      <c r="E33" s="140">
        <v>1</v>
      </c>
      <c r="F33" s="140">
        <v>1</v>
      </c>
      <c r="G33" s="140">
        <v>1</v>
      </c>
      <c r="H33" s="140">
        <v>1</v>
      </c>
      <c r="I33" s="140">
        <v>1</v>
      </c>
      <c r="J33" s="140">
        <v>1</v>
      </c>
      <c r="K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AA33" s="140">
        <f t="shared" si="0"/>
        <v>22</v>
      </c>
      <c r="AB33" s="141">
        <v>0.01</v>
      </c>
    </row>
    <row r="34" spans="1:28" s="140" customFormat="1">
      <c r="A34" s="139"/>
      <c r="B34" s="142"/>
      <c r="AA34" s="140">
        <f t="shared" si="0"/>
        <v>0</v>
      </c>
      <c r="AB34" s="141"/>
    </row>
    <row r="35" spans="1:28" s="140" customFormat="1" ht="30">
      <c r="A35" s="139" t="s">
        <v>2278</v>
      </c>
      <c r="B35" s="142"/>
      <c r="C35" s="140">
        <v>1</v>
      </c>
      <c r="J35" s="140">
        <v>1</v>
      </c>
      <c r="O35" s="140">
        <v>1</v>
      </c>
      <c r="P35" s="140">
        <v>1</v>
      </c>
      <c r="Q35" s="140">
        <v>1</v>
      </c>
      <c r="U35" s="140">
        <v>1</v>
      </c>
      <c r="AA35" s="140">
        <f t="shared" si="0"/>
        <v>6</v>
      </c>
      <c r="AB35" s="141">
        <v>5.0000000000000001E-3</v>
      </c>
    </row>
    <row r="36" spans="1:28" s="140" customFormat="1" ht="30">
      <c r="A36" s="139" t="s">
        <v>2309</v>
      </c>
      <c r="B36" s="142">
        <v>1</v>
      </c>
      <c r="C36" s="140">
        <v>1</v>
      </c>
      <c r="D36" s="140">
        <v>1</v>
      </c>
      <c r="E36" s="140">
        <v>1</v>
      </c>
      <c r="F36" s="140">
        <v>1</v>
      </c>
      <c r="G36" s="140">
        <v>1</v>
      </c>
      <c r="I36" s="140">
        <v>1</v>
      </c>
      <c r="J36" s="140">
        <v>1</v>
      </c>
      <c r="K36" s="140">
        <v>1</v>
      </c>
      <c r="L36" s="140">
        <v>1</v>
      </c>
      <c r="M36" s="140">
        <v>1</v>
      </c>
      <c r="N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U36" s="140">
        <v>1</v>
      </c>
      <c r="V36" s="140">
        <v>1</v>
      </c>
      <c r="W36" s="140">
        <v>1</v>
      </c>
      <c r="X36" s="140">
        <v>1</v>
      </c>
      <c r="Y36" s="140">
        <v>1</v>
      </c>
      <c r="Z36" s="140">
        <v>1</v>
      </c>
      <c r="AA36" s="140">
        <f t="shared" si="0"/>
        <v>23</v>
      </c>
      <c r="AB36" s="141">
        <v>0.08</v>
      </c>
    </row>
    <row r="37" spans="1:28" s="140" customFormat="1">
      <c r="A37" s="139" t="s">
        <v>2380</v>
      </c>
      <c r="B37" s="142"/>
      <c r="F37" s="140">
        <v>1</v>
      </c>
      <c r="AA37" s="140">
        <f t="shared" si="0"/>
        <v>1</v>
      </c>
      <c r="AB37" s="141">
        <v>1E-3</v>
      </c>
    </row>
    <row r="38" spans="1:28" s="140" customFormat="1" ht="30">
      <c r="A38" s="139" t="s">
        <v>1824</v>
      </c>
      <c r="B38" s="142"/>
      <c r="C38" s="140">
        <v>1</v>
      </c>
      <c r="D38" s="140">
        <v>1</v>
      </c>
      <c r="F38" s="140">
        <v>1</v>
      </c>
      <c r="G38" s="140">
        <v>1</v>
      </c>
      <c r="I38" s="140">
        <v>1</v>
      </c>
      <c r="K38" s="140">
        <v>1</v>
      </c>
      <c r="L38" s="140">
        <v>1</v>
      </c>
      <c r="M38" s="140">
        <v>1</v>
      </c>
      <c r="N38" s="140">
        <v>1</v>
      </c>
      <c r="O38" s="140">
        <v>1</v>
      </c>
      <c r="P38" s="140">
        <v>1</v>
      </c>
      <c r="Q38" s="140">
        <v>1</v>
      </c>
      <c r="R38" s="140">
        <v>1</v>
      </c>
      <c r="S38" s="140">
        <v>1</v>
      </c>
      <c r="T38" s="140">
        <v>1</v>
      </c>
      <c r="U38" s="140">
        <v>1</v>
      </c>
      <c r="V38" s="140">
        <v>1</v>
      </c>
      <c r="W38" s="140">
        <v>1</v>
      </c>
      <c r="X38" s="140">
        <v>1</v>
      </c>
      <c r="Y38" s="140">
        <v>1</v>
      </c>
      <c r="Z38" s="140">
        <v>1</v>
      </c>
      <c r="AA38" s="140">
        <f t="shared" si="0"/>
        <v>21</v>
      </c>
      <c r="AB38" s="141">
        <v>0.1</v>
      </c>
    </row>
    <row r="39" spans="1:28" s="140" customFormat="1" ht="30">
      <c r="A39" s="139" t="s">
        <v>1798</v>
      </c>
      <c r="B39" s="142">
        <v>1</v>
      </c>
      <c r="C39" s="140">
        <v>1</v>
      </c>
      <c r="D39" s="140">
        <v>1</v>
      </c>
      <c r="E39" s="140">
        <v>1</v>
      </c>
      <c r="F39" s="140">
        <v>1</v>
      </c>
      <c r="G39" s="140">
        <v>1</v>
      </c>
      <c r="H39" s="140">
        <v>1</v>
      </c>
      <c r="I39" s="140">
        <v>1</v>
      </c>
      <c r="K39" s="140">
        <v>1</v>
      </c>
      <c r="L39" s="140">
        <v>1</v>
      </c>
      <c r="M39" s="140">
        <v>1</v>
      </c>
      <c r="N39" s="140">
        <v>1</v>
      </c>
      <c r="O39" s="140">
        <v>1</v>
      </c>
      <c r="Q39" s="140">
        <v>1</v>
      </c>
      <c r="R39" s="140">
        <v>1</v>
      </c>
      <c r="S39" s="140">
        <v>1</v>
      </c>
      <c r="V39" s="140">
        <v>1</v>
      </c>
      <c r="W39" s="140">
        <v>1</v>
      </c>
      <c r="Y39" s="140">
        <v>1</v>
      </c>
      <c r="Z39" s="140">
        <v>1</v>
      </c>
      <c r="AA39" s="140">
        <f t="shared" si="0"/>
        <v>20</v>
      </c>
      <c r="AB39" s="141">
        <v>0.06</v>
      </c>
    </row>
    <row r="40" spans="1:28" s="140" customFormat="1">
      <c r="A40" s="139" t="s">
        <v>1835</v>
      </c>
      <c r="B40" s="142"/>
      <c r="J40" s="140">
        <v>1</v>
      </c>
      <c r="K40" s="140">
        <v>1</v>
      </c>
      <c r="N40" s="140">
        <v>1</v>
      </c>
      <c r="P40" s="140">
        <v>1</v>
      </c>
      <c r="R40" s="140">
        <v>1</v>
      </c>
      <c r="S40" s="140">
        <v>1</v>
      </c>
      <c r="T40" s="140">
        <v>1</v>
      </c>
      <c r="U40" s="140">
        <v>1</v>
      </c>
      <c r="X40" s="140">
        <v>1</v>
      </c>
      <c r="Y40" s="140">
        <v>1</v>
      </c>
      <c r="AA40" s="140">
        <f t="shared" si="0"/>
        <v>10</v>
      </c>
      <c r="AB40" s="141">
        <v>5.0000000000000001E-3</v>
      </c>
    </row>
    <row r="41" spans="1:28" s="140" customFormat="1" ht="30">
      <c r="A41" s="139" t="s">
        <v>1826</v>
      </c>
      <c r="B41" s="142"/>
      <c r="N41" s="140">
        <v>1</v>
      </c>
      <c r="U41" s="140">
        <v>1</v>
      </c>
      <c r="AA41" s="140">
        <f t="shared" si="0"/>
        <v>2</v>
      </c>
      <c r="AB41" s="141">
        <v>1E-3</v>
      </c>
    </row>
    <row r="42" spans="1:28" s="140" customFormat="1" ht="30">
      <c r="A42" s="139" t="s">
        <v>2381</v>
      </c>
      <c r="B42" s="142"/>
      <c r="P42" s="140">
        <v>1</v>
      </c>
      <c r="X42" s="140">
        <v>1</v>
      </c>
      <c r="AA42" s="140">
        <f t="shared" si="0"/>
        <v>2</v>
      </c>
      <c r="AB42" s="141">
        <v>1E-3</v>
      </c>
    </row>
    <row r="43" spans="1:28" s="140" customFormat="1">
      <c r="A43" s="139"/>
      <c r="B43" s="142"/>
      <c r="AA43" s="140">
        <f t="shared" si="0"/>
        <v>0</v>
      </c>
      <c r="AB43" s="141"/>
    </row>
    <row r="44" spans="1:28" s="140" customFormat="1">
      <c r="A44" s="139"/>
      <c r="B44" s="142"/>
      <c r="AA44" s="140">
        <f t="shared" si="0"/>
        <v>0</v>
      </c>
      <c r="AB44" s="141"/>
    </row>
    <row r="45" spans="1:28" s="140" customFormat="1">
      <c r="A45" s="139"/>
      <c r="B45" s="142"/>
      <c r="AA45" s="140">
        <f t="shared" si="0"/>
        <v>0</v>
      </c>
      <c r="AB45" s="141"/>
    </row>
    <row r="46" spans="1:28" s="140" customFormat="1">
      <c r="A46" s="139"/>
      <c r="B46" s="139"/>
      <c r="AA46" s="140">
        <f t="shared" si="0"/>
        <v>0</v>
      </c>
      <c r="AB46" s="141"/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5">
    <dataValidation type="list" allowBlank="1" showInputMessage="1" showErrorMessage="1" sqref="B266" xr:uid="{00000000-0002-0000-4A00-000000000000}">
      <formula1>DESC_LATIN</formula1>
    </dataValidation>
    <dataValidation type="list" allowBlank="1" showInputMessage="1" showErrorMessage="1" sqref="B33 D33:Z33 B12:Z16 B20:Z32 B34:Z114" xr:uid="{00000000-0002-0000-4A00-000001000000}">
      <formula1>$A$241:$A$242</formula1>
    </dataValidation>
    <dataValidation type="list" allowBlank="1" showInputMessage="1" showErrorMessage="1" sqref="A20:A114" xr:uid="{00000000-0002-0000-4A00-000002000000}">
      <formula1>$A$244:$A$503</formula1>
    </dataValidation>
    <dataValidation allowBlank="1" showInputMessage="1" showErrorMessage="1" sqref="C33" xr:uid="{00000000-0002-0000-4A00-000003000000}"/>
    <dataValidation type="list" allowBlank="1" showInputMessage="1" showErrorMessage="1" sqref="B115:AA194" xr:uid="{00000000-0002-0000-4A00-000004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A00-000005000000}">
          <x14:formula1>
            <xm:f>'G:\LTMN\Braunton Burrows 06.19\Raw data\[13.xlsx]Whole site species list &amp; BAPs'!#REF!</xm:f>
          </x14:formula1>
          <xm:sqref>L5:O5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3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 t="s">
        <v>2373</v>
      </c>
      <c r="H1" s="316"/>
      <c r="I1" s="316"/>
      <c r="J1" s="316"/>
      <c r="K1" s="170" t="s">
        <v>1773</v>
      </c>
      <c r="L1" s="317">
        <v>43628</v>
      </c>
      <c r="M1" s="316"/>
      <c r="N1" s="316"/>
      <c r="O1" s="316"/>
      <c r="P1" s="129" t="s">
        <v>2212</v>
      </c>
      <c r="Q1" s="316" t="s">
        <v>2374</v>
      </c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2352</v>
      </c>
      <c r="B3" s="172" t="s">
        <v>2214</v>
      </c>
      <c r="C3" s="172"/>
      <c r="D3" s="172" t="s">
        <v>2214</v>
      </c>
      <c r="E3" s="172"/>
      <c r="F3" s="172" t="s">
        <v>2214</v>
      </c>
      <c r="G3" s="172" t="s">
        <v>2214</v>
      </c>
      <c r="H3" s="172" t="s">
        <v>2214</v>
      </c>
      <c r="I3" s="172" t="s">
        <v>2214</v>
      </c>
      <c r="J3" s="172" t="s">
        <v>2214</v>
      </c>
      <c r="K3" s="172"/>
      <c r="L3" s="172"/>
      <c r="M3" s="172" t="s">
        <v>2214</v>
      </c>
      <c r="N3" s="172" t="s">
        <v>2214</v>
      </c>
      <c r="O3" s="172" t="s">
        <v>2214</v>
      </c>
      <c r="P3" s="172" t="s">
        <v>2214</v>
      </c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7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/>
    </row>
    <row r="5" spans="1:27">
      <c r="A5" s="144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/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4B00-000000000000}">
      <formula1>$A$55:$A$56</formula1>
    </dataValidation>
  </dataValidations>
  <pageMargins left="0.69930555555555596" right="0.69930555555555596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43"/>
  <dimension ref="A1:IH509"/>
  <sheetViews>
    <sheetView topLeftCell="A16" zoomScale="60" zoomScaleNormal="60" workbookViewId="0">
      <pane xSplit="1" topLeftCell="B1" activePane="topRight" state="frozen"/>
      <selection activeCell="C49" sqref="C49:C51"/>
      <selection pane="topRight" activeCell="AB20" sqref="AB20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2363</v>
      </c>
      <c r="E2" s="322"/>
      <c r="F2" s="322"/>
      <c r="G2" s="322"/>
      <c r="H2" s="321" t="s">
        <v>1770</v>
      </c>
      <c r="I2" s="321"/>
      <c r="J2" s="125">
        <v>12</v>
      </c>
      <c r="K2" s="323" t="s">
        <v>1771</v>
      </c>
      <c r="L2" s="324"/>
      <c r="M2" s="324"/>
      <c r="N2" s="350" t="s">
        <v>2698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43628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16</v>
      </c>
      <c r="C5" s="331"/>
      <c r="D5" s="345">
        <v>3</v>
      </c>
      <c r="E5" s="331"/>
      <c r="F5" s="345">
        <v>0</v>
      </c>
      <c r="G5" s="331"/>
      <c r="H5" s="345">
        <v>0</v>
      </c>
      <c r="I5" s="331"/>
      <c r="J5" s="345">
        <v>2</v>
      </c>
      <c r="K5" s="331"/>
      <c r="L5" s="347" t="s">
        <v>1781</v>
      </c>
      <c r="M5" s="348"/>
      <c r="N5" s="347" t="s">
        <v>1782</v>
      </c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2364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2365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2366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2</v>
      </c>
      <c r="C11" s="179">
        <v>3</v>
      </c>
      <c r="D11" s="179">
        <v>1.5</v>
      </c>
      <c r="E11" s="179">
        <v>3.5</v>
      </c>
      <c r="F11" s="179">
        <v>2.5</v>
      </c>
      <c r="G11" s="179">
        <v>2</v>
      </c>
      <c r="H11" s="179">
        <v>2</v>
      </c>
      <c r="I11" s="179">
        <v>2.5</v>
      </c>
      <c r="J11" s="179">
        <v>2</v>
      </c>
      <c r="K11" s="179">
        <v>7</v>
      </c>
      <c r="L11" s="179">
        <v>3</v>
      </c>
      <c r="M11" s="179">
        <v>2</v>
      </c>
      <c r="N11" s="179">
        <v>2</v>
      </c>
      <c r="O11" s="179">
        <v>2.5</v>
      </c>
      <c r="P11" s="179">
        <v>2</v>
      </c>
      <c r="Q11" s="179">
        <v>3.5</v>
      </c>
      <c r="R11" s="179">
        <v>2.5</v>
      </c>
      <c r="S11" s="179">
        <v>7.5</v>
      </c>
      <c r="T11" s="179">
        <v>2</v>
      </c>
      <c r="U11" s="179">
        <v>6.5</v>
      </c>
      <c r="V11" s="179">
        <v>2</v>
      </c>
      <c r="W11" s="179">
        <v>2</v>
      </c>
      <c r="X11" s="179">
        <v>3.5</v>
      </c>
      <c r="Y11" s="179">
        <v>3</v>
      </c>
      <c r="Z11" s="179">
        <v>4.5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15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/>
      <c r="M16" s="133">
        <v>1</v>
      </c>
      <c r="N16" s="133">
        <v>1</v>
      </c>
      <c r="O16" s="133">
        <v>1</v>
      </c>
      <c r="P16" s="133">
        <v>1</v>
      </c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>
        <f>COUNTIF(B16:Z16,"1")</f>
        <v>14</v>
      </c>
      <c r="AB16" s="134"/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2285</v>
      </c>
      <c r="B20" s="133">
        <v>1</v>
      </c>
      <c r="D20" s="133">
        <v>1</v>
      </c>
      <c r="F20" s="133">
        <v>1</v>
      </c>
      <c r="I20" s="133">
        <v>1</v>
      </c>
      <c r="K20" s="133">
        <v>1</v>
      </c>
      <c r="P20" s="133">
        <v>1</v>
      </c>
      <c r="AA20" s="133">
        <f>COUNTIF(B20:Z20,"1")</f>
        <v>6</v>
      </c>
      <c r="AB20" s="180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 ht="30">
      <c r="A21" s="133" t="s">
        <v>1816</v>
      </c>
      <c r="C21" s="133">
        <v>1</v>
      </c>
      <c r="D21" s="133">
        <v>1</v>
      </c>
      <c r="F21" s="133">
        <v>1</v>
      </c>
      <c r="J21" s="133">
        <v>1</v>
      </c>
      <c r="K21" s="133">
        <v>1</v>
      </c>
      <c r="N21" s="133">
        <v>1</v>
      </c>
      <c r="O21" s="133">
        <v>1</v>
      </c>
      <c r="AA21" s="133">
        <f t="shared" ref="AA21:AA84" si="0">COUNTIF(B21:Z21,"1")</f>
        <v>7</v>
      </c>
      <c r="AB21" s="180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1810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AA22" s="133">
        <f t="shared" si="0"/>
        <v>15</v>
      </c>
      <c r="AB22" s="180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 ht="30">
      <c r="A23" s="133" t="s">
        <v>1798</v>
      </c>
      <c r="B23" s="133">
        <v>1</v>
      </c>
      <c r="C23" s="133">
        <v>1</v>
      </c>
      <c r="F23" s="133">
        <v>1</v>
      </c>
      <c r="G23" s="133">
        <v>1</v>
      </c>
      <c r="H23" s="133">
        <v>1</v>
      </c>
      <c r="J23" s="133">
        <v>1</v>
      </c>
      <c r="K23" s="133">
        <v>1</v>
      </c>
      <c r="AA23" s="133">
        <f t="shared" si="0"/>
        <v>7</v>
      </c>
      <c r="AB23" s="180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 ht="30">
      <c r="A24" s="133" t="s">
        <v>1834</v>
      </c>
      <c r="B24" s="133">
        <v>1</v>
      </c>
      <c r="D24" s="133">
        <v>1</v>
      </c>
      <c r="E24" s="133">
        <v>1</v>
      </c>
      <c r="F24" s="133">
        <v>1</v>
      </c>
      <c r="G24" s="133">
        <v>1</v>
      </c>
      <c r="H24" s="133">
        <v>1</v>
      </c>
      <c r="I24" s="133">
        <v>1</v>
      </c>
      <c r="J24" s="133">
        <v>1</v>
      </c>
      <c r="K24" s="133">
        <v>1</v>
      </c>
      <c r="L24" s="133">
        <v>1</v>
      </c>
      <c r="M24" s="133">
        <v>1</v>
      </c>
      <c r="N24" s="133">
        <v>1</v>
      </c>
      <c r="AA24" s="133">
        <f t="shared" si="0"/>
        <v>12</v>
      </c>
      <c r="AB24" s="180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2367</v>
      </c>
      <c r="E25" s="133">
        <v>1</v>
      </c>
      <c r="F25" s="133">
        <v>1</v>
      </c>
      <c r="H25" s="133">
        <v>1</v>
      </c>
      <c r="I25" s="133">
        <v>1</v>
      </c>
      <c r="J25" s="133">
        <v>1</v>
      </c>
      <c r="K25" s="133">
        <v>1</v>
      </c>
      <c r="O25" s="133">
        <v>1</v>
      </c>
      <c r="P25" s="133">
        <v>1</v>
      </c>
      <c r="AA25" s="133">
        <f t="shared" si="0"/>
        <v>8</v>
      </c>
      <c r="AB25" s="180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2368</v>
      </c>
      <c r="D26" s="133">
        <v>1</v>
      </c>
      <c r="F26" s="133">
        <v>1</v>
      </c>
      <c r="G26" s="133">
        <v>1</v>
      </c>
      <c r="J26" s="133">
        <v>1</v>
      </c>
      <c r="L26" s="133">
        <v>1</v>
      </c>
      <c r="N26" s="133">
        <v>1</v>
      </c>
      <c r="AA26" s="133">
        <f t="shared" si="0"/>
        <v>6</v>
      </c>
      <c r="AB26" s="180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2251</v>
      </c>
      <c r="D27" s="133">
        <v>1</v>
      </c>
      <c r="AA27" s="133">
        <f t="shared" si="0"/>
        <v>1</v>
      </c>
      <c r="AB27" s="180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 ht="30">
      <c r="A28" s="133" t="s">
        <v>2318</v>
      </c>
      <c r="B28" s="133">
        <v>1</v>
      </c>
      <c r="C28" s="133">
        <v>1</v>
      </c>
      <c r="E28" s="133">
        <v>1</v>
      </c>
      <c r="H28" s="133">
        <v>1</v>
      </c>
      <c r="I28" s="133">
        <v>1</v>
      </c>
      <c r="J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AA28" s="133">
        <f t="shared" si="0"/>
        <v>12</v>
      </c>
      <c r="AB28" s="180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2319</v>
      </c>
      <c r="C29" s="133">
        <v>1</v>
      </c>
      <c r="D29" s="133">
        <v>1</v>
      </c>
      <c r="G29" s="133">
        <v>1</v>
      </c>
      <c r="H29" s="133">
        <v>1</v>
      </c>
      <c r="J29" s="133">
        <v>1</v>
      </c>
      <c r="O29" s="133">
        <v>1</v>
      </c>
      <c r="AA29" s="133">
        <f t="shared" si="0"/>
        <v>6</v>
      </c>
      <c r="AB29" s="180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1820</v>
      </c>
      <c r="G30" s="133">
        <v>1</v>
      </c>
      <c r="H30" s="133">
        <v>1</v>
      </c>
      <c r="I30" s="133">
        <v>1</v>
      </c>
      <c r="J30" s="133">
        <v>1</v>
      </c>
      <c r="M30" s="133">
        <v>1</v>
      </c>
      <c r="AA30" s="133">
        <f t="shared" si="0"/>
        <v>5</v>
      </c>
      <c r="AB30" s="180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2369</v>
      </c>
      <c r="B31" s="133">
        <v>1</v>
      </c>
      <c r="J31" s="133">
        <v>1</v>
      </c>
      <c r="AA31" s="133">
        <f t="shared" si="0"/>
        <v>2</v>
      </c>
      <c r="AB31" s="180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>
      <c r="A32" s="133" t="s">
        <v>1800</v>
      </c>
      <c r="C32" s="133">
        <v>1</v>
      </c>
      <c r="D32" s="133">
        <v>1</v>
      </c>
      <c r="G32" s="133">
        <v>1</v>
      </c>
      <c r="H32" s="133">
        <v>1</v>
      </c>
      <c r="I32" s="133">
        <v>1</v>
      </c>
      <c r="L32" s="133">
        <v>1</v>
      </c>
      <c r="M32" s="133">
        <v>1</v>
      </c>
      <c r="N32" s="133">
        <v>1</v>
      </c>
      <c r="AA32" s="133">
        <f t="shared" si="0"/>
        <v>8</v>
      </c>
      <c r="AB32" s="180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1822</v>
      </c>
      <c r="B33" s="133">
        <v>1</v>
      </c>
      <c r="D33" s="133">
        <v>1</v>
      </c>
      <c r="E33" s="133">
        <v>1</v>
      </c>
      <c r="F33" s="133">
        <v>1</v>
      </c>
      <c r="I33" s="133">
        <v>1</v>
      </c>
      <c r="J33" s="133">
        <v>1</v>
      </c>
      <c r="K33" s="133">
        <v>1</v>
      </c>
      <c r="O33" s="133">
        <v>1</v>
      </c>
      <c r="P33" s="133">
        <v>1</v>
      </c>
      <c r="AA33" s="133">
        <f t="shared" si="0"/>
        <v>9</v>
      </c>
      <c r="AB33" s="180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 ht="30">
      <c r="A34" s="133" t="s">
        <v>1797</v>
      </c>
      <c r="F34" s="133">
        <v>1</v>
      </c>
      <c r="G34" s="133">
        <v>1</v>
      </c>
      <c r="I34" s="133">
        <v>1</v>
      </c>
      <c r="J34" s="133">
        <v>1</v>
      </c>
      <c r="N34" s="133">
        <v>1</v>
      </c>
      <c r="AA34" s="133">
        <f t="shared" si="0"/>
        <v>5</v>
      </c>
      <c r="AB34" s="180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2225</v>
      </c>
      <c r="K35" s="133">
        <v>1</v>
      </c>
      <c r="N35" s="133">
        <v>1</v>
      </c>
      <c r="AA35" s="133">
        <f t="shared" si="0"/>
        <v>2</v>
      </c>
      <c r="AB35" s="180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1823</v>
      </c>
      <c r="D36" s="133">
        <v>1</v>
      </c>
      <c r="G36" s="133">
        <v>1</v>
      </c>
      <c r="K36" s="133">
        <v>1</v>
      </c>
      <c r="O36" s="133">
        <v>1</v>
      </c>
      <c r="AA36" s="133">
        <f t="shared" si="0"/>
        <v>4</v>
      </c>
      <c r="AB36" s="180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1817</v>
      </c>
      <c r="B37" s="133">
        <v>1</v>
      </c>
      <c r="C37" s="133">
        <v>1</v>
      </c>
      <c r="D37" s="133">
        <v>1</v>
      </c>
      <c r="E37" s="133">
        <v>1</v>
      </c>
      <c r="F37" s="133">
        <v>1</v>
      </c>
      <c r="G37" s="133">
        <v>1</v>
      </c>
      <c r="H37" s="133">
        <v>1</v>
      </c>
      <c r="I37" s="133">
        <v>1</v>
      </c>
      <c r="J37" s="133">
        <v>1</v>
      </c>
      <c r="K37" s="133">
        <v>1</v>
      </c>
      <c r="L37" s="133">
        <v>1</v>
      </c>
      <c r="M37" s="133">
        <v>1</v>
      </c>
      <c r="N37" s="133">
        <v>1</v>
      </c>
      <c r="O37" s="133">
        <v>1</v>
      </c>
      <c r="P37" s="133">
        <v>1</v>
      </c>
      <c r="AA37" s="133">
        <f t="shared" si="0"/>
        <v>15</v>
      </c>
      <c r="AB37" s="180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 ht="30">
      <c r="A38" s="133" t="s">
        <v>2230</v>
      </c>
      <c r="B38" s="133">
        <v>1</v>
      </c>
      <c r="C38" s="133">
        <v>1</v>
      </c>
      <c r="D38" s="133">
        <v>1</v>
      </c>
      <c r="E38" s="133">
        <v>1</v>
      </c>
      <c r="G38" s="133">
        <v>1</v>
      </c>
      <c r="H38" s="133">
        <v>1</v>
      </c>
      <c r="I38" s="133">
        <v>1</v>
      </c>
      <c r="J38" s="133">
        <v>1</v>
      </c>
      <c r="K38" s="133">
        <v>1</v>
      </c>
      <c r="L38" s="133">
        <v>1</v>
      </c>
      <c r="M38" s="133">
        <v>1</v>
      </c>
      <c r="N38" s="133">
        <v>1</v>
      </c>
      <c r="O38" s="133">
        <v>1</v>
      </c>
      <c r="P38" s="133">
        <v>1</v>
      </c>
      <c r="AA38" s="133">
        <f t="shared" si="0"/>
        <v>14</v>
      </c>
      <c r="AB38" s="180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2370</v>
      </c>
      <c r="B39" s="133">
        <v>1</v>
      </c>
      <c r="C39" s="133">
        <v>1</v>
      </c>
      <c r="D39" s="133">
        <v>1</v>
      </c>
      <c r="E39" s="133">
        <v>1</v>
      </c>
      <c r="G39" s="133">
        <v>1</v>
      </c>
      <c r="H39" s="133">
        <v>1</v>
      </c>
      <c r="L39" s="133">
        <v>1</v>
      </c>
      <c r="M39" s="133">
        <v>1</v>
      </c>
      <c r="P39" s="133">
        <v>1</v>
      </c>
      <c r="AA39" s="133">
        <f t="shared" si="0"/>
        <v>9</v>
      </c>
      <c r="AB39" s="180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1835</v>
      </c>
      <c r="C40" s="133">
        <v>1</v>
      </c>
      <c r="F40" s="133">
        <v>1</v>
      </c>
      <c r="G40" s="133">
        <v>1</v>
      </c>
      <c r="H40" s="133">
        <v>1</v>
      </c>
      <c r="J40" s="133">
        <v>1</v>
      </c>
      <c r="K40" s="133">
        <v>1</v>
      </c>
      <c r="M40" s="133">
        <v>1</v>
      </c>
      <c r="N40" s="133">
        <v>1</v>
      </c>
      <c r="AA40" s="133">
        <f t="shared" si="0"/>
        <v>8</v>
      </c>
      <c r="AB40" s="180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1804</v>
      </c>
      <c r="F41" s="133">
        <v>1</v>
      </c>
      <c r="G41" s="133">
        <v>1</v>
      </c>
      <c r="K41" s="133">
        <v>1</v>
      </c>
      <c r="N41" s="133">
        <v>1</v>
      </c>
      <c r="O41" s="133">
        <v>1</v>
      </c>
      <c r="P41" s="133">
        <v>1</v>
      </c>
      <c r="AA41" s="133">
        <f t="shared" si="0"/>
        <v>6</v>
      </c>
      <c r="AB41" s="180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1832</v>
      </c>
      <c r="F42" s="133">
        <v>1</v>
      </c>
      <c r="H42" s="133">
        <v>1</v>
      </c>
      <c r="I42" s="133">
        <v>1</v>
      </c>
      <c r="N42" s="133">
        <v>1</v>
      </c>
      <c r="O42" s="133">
        <v>1</v>
      </c>
      <c r="AA42" s="133">
        <f t="shared" si="0"/>
        <v>5</v>
      </c>
      <c r="AB42" s="180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43" s="133" t="s">
        <v>2371</v>
      </c>
      <c r="D43" s="133">
        <v>1</v>
      </c>
      <c r="F43" s="133">
        <v>1</v>
      </c>
      <c r="L43" s="133">
        <v>1</v>
      </c>
      <c r="M43" s="133">
        <v>1</v>
      </c>
      <c r="P43" s="133">
        <v>1</v>
      </c>
      <c r="AA43" s="133">
        <f t="shared" si="0"/>
        <v>5</v>
      </c>
      <c r="AB43" s="180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1836</v>
      </c>
      <c r="F44" s="133">
        <v>1</v>
      </c>
      <c r="J44" s="133">
        <v>1</v>
      </c>
      <c r="AA44" s="133">
        <f t="shared" si="0"/>
        <v>2</v>
      </c>
      <c r="AB44" s="180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2372</v>
      </c>
      <c r="D45" s="133">
        <v>1</v>
      </c>
      <c r="E45" s="133">
        <v>1</v>
      </c>
      <c r="F45" s="133">
        <v>1</v>
      </c>
      <c r="G45" s="133">
        <v>1</v>
      </c>
      <c r="H45" s="133">
        <v>1</v>
      </c>
      <c r="I45" s="133">
        <v>1</v>
      </c>
      <c r="J45" s="133">
        <v>1</v>
      </c>
      <c r="M45" s="133">
        <v>1</v>
      </c>
      <c r="N45" s="133">
        <v>1</v>
      </c>
      <c r="P45" s="133">
        <v>1</v>
      </c>
      <c r="AA45" s="133">
        <f t="shared" si="0"/>
        <v>10</v>
      </c>
      <c r="AB45" s="180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 ht="30">
      <c r="A46" s="133" t="s">
        <v>2266</v>
      </c>
      <c r="H46" s="133">
        <v>1</v>
      </c>
      <c r="I46" s="133">
        <v>1</v>
      </c>
      <c r="M46" s="133">
        <v>1</v>
      </c>
      <c r="N46" s="133">
        <v>1</v>
      </c>
      <c r="O46" s="133">
        <v>1</v>
      </c>
      <c r="AA46" s="133">
        <f t="shared" si="0"/>
        <v>5</v>
      </c>
      <c r="AB46" s="180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47" s="133" t="s">
        <v>2252</v>
      </c>
      <c r="AA47" s="133">
        <f t="shared" si="0"/>
        <v>0</v>
      </c>
      <c r="AB47" s="180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48" s="133" t="s">
        <v>1829</v>
      </c>
      <c r="G48" s="133">
        <v>1</v>
      </c>
      <c r="AA48" s="133">
        <f t="shared" si="0"/>
        <v>1</v>
      </c>
      <c r="AB48" s="180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>
      <c r="A49" s="133" t="s">
        <v>1819</v>
      </c>
      <c r="B49" s="133">
        <v>1</v>
      </c>
      <c r="C49" s="133">
        <v>1</v>
      </c>
      <c r="D49" s="133">
        <v>1</v>
      </c>
      <c r="E49" s="133">
        <v>1</v>
      </c>
      <c r="F49" s="133">
        <v>1</v>
      </c>
      <c r="G49" s="133">
        <v>1</v>
      </c>
      <c r="H49" s="133">
        <v>1</v>
      </c>
      <c r="I49" s="133">
        <v>1</v>
      </c>
      <c r="J49" s="133">
        <v>1</v>
      </c>
      <c r="K49" s="133">
        <v>1</v>
      </c>
      <c r="L49" s="133">
        <v>1</v>
      </c>
      <c r="M49" s="133">
        <v>1</v>
      </c>
      <c r="N49" s="133">
        <v>1</v>
      </c>
      <c r="O49" s="133">
        <v>1</v>
      </c>
      <c r="P49" s="133">
        <v>1</v>
      </c>
      <c r="AA49" s="133">
        <f t="shared" si="0"/>
        <v>15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A20:A120" xr:uid="{00000000-0002-0000-4C00-000000000000}">
      <formula1>$A$250:$A$509</formula1>
    </dataValidation>
    <dataValidation type="list" allowBlank="1" showInputMessage="1" showErrorMessage="1" sqref="B272" xr:uid="{00000000-0002-0000-4C00-000001000000}">
      <formula1>DESC_LATIN</formula1>
    </dataValidation>
    <dataValidation type="list" allowBlank="1" showInputMessage="1" showErrorMessage="1" sqref="B121:AA200" xr:uid="{00000000-0002-0000-4C00-000002000000}">
      <formula1>$A$247:$A$249</formula1>
    </dataValidation>
    <dataValidation type="list" allowBlank="1" showInputMessage="1" showErrorMessage="1" sqref="B12:Z16 B20:Z120" xr:uid="{00000000-0002-0000-4C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C00-000004000000}">
          <x14:formula1>
            <xm:f>'G:\LTMN\Braunton Burrows 06.19\Raw data\[12,17,34.xlsx]Whole site species list &amp; BAPs'!#REF!</xm:f>
          </x14:formula1>
          <xm:sqref>L5:O5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44"/>
  <dimension ref="A1:AB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6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2324</v>
      </c>
      <c r="B3" s="172" t="s">
        <v>2214</v>
      </c>
      <c r="C3" s="172"/>
      <c r="D3" s="172" t="s">
        <v>2214</v>
      </c>
      <c r="E3" s="172"/>
      <c r="F3" s="172" t="s">
        <v>2214</v>
      </c>
      <c r="G3" s="172"/>
      <c r="H3" s="172"/>
      <c r="I3" s="172" t="s">
        <v>2214</v>
      </c>
      <c r="J3" s="172"/>
      <c r="K3" s="172"/>
      <c r="L3" s="172" t="s">
        <v>2214</v>
      </c>
      <c r="M3" s="172"/>
      <c r="N3" s="172"/>
      <c r="O3" s="172"/>
      <c r="P3" s="172" t="s">
        <v>2214</v>
      </c>
      <c r="Q3" s="172"/>
      <c r="R3" s="172"/>
      <c r="S3" s="172"/>
      <c r="T3" s="172" t="s">
        <v>2214</v>
      </c>
      <c r="U3" s="172" t="s">
        <v>2214</v>
      </c>
      <c r="V3" s="172"/>
      <c r="W3" s="172"/>
      <c r="X3" s="172"/>
      <c r="Y3" s="172" t="s">
        <v>2214</v>
      </c>
      <c r="Z3" s="172"/>
      <c r="AA3" s="173">
        <v>5.0000000000000001E-3</v>
      </c>
    </row>
    <row r="4" spans="1:28">
      <c r="A4" s="172" t="s">
        <v>2359</v>
      </c>
      <c r="B4" s="172"/>
      <c r="C4" s="172"/>
      <c r="D4" s="172"/>
      <c r="E4" s="172"/>
      <c r="F4" s="172" t="s">
        <v>2214</v>
      </c>
      <c r="G4" s="172" t="s">
        <v>2214</v>
      </c>
      <c r="H4" s="172"/>
      <c r="I4" s="172"/>
      <c r="J4" s="172"/>
      <c r="K4" s="172"/>
      <c r="L4" s="172"/>
      <c r="M4" s="172"/>
      <c r="N4" s="172"/>
      <c r="O4" s="172" t="s">
        <v>2214</v>
      </c>
      <c r="P4" s="172"/>
      <c r="Q4" s="172"/>
      <c r="R4" s="172"/>
      <c r="S4" s="172"/>
      <c r="T4" s="172" t="s">
        <v>2214</v>
      </c>
      <c r="U4" s="172"/>
      <c r="V4" s="172" t="s">
        <v>2214</v>
      </c>
      <c r="W4" s="172"/>
      <c r="X4" s="172" t="s">
        <v>2214</v>
      </c>
      <c r="Y4" s="172"/>
      <c r="Z4" s="172"/>
      <c r="AA4" s="174">
        <v>1E-3</v>
      </c>
    </row>
    <row r="5" spans="1:28">
      <c r="A5" s="175" t="s">
        <v>2360</v>
      </c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 t="s">
        <v>2361</v>
      </c>
      <c r="AB5" s="177"/>
    </row>
    <row r="6" spans="1:28">
      <c r="A6" s="172" t="s">
        <v>2362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 t="s">
        <v>2214</v>
      </c>
      <c r="Y6" s="172"/>
      <c r="Z6" s="172" t="s">
        <v>2214</v>
      </c>
      <c r="AA6" s="178">
        <v>1E-3</v>
      </c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4D00-000000000000}">
      <formula1>$A$241:$A$243</formula1>
    </dataValidation>
    <dataValidation type="list" allowBlank="1" showInputMessage="1" showErrorMessage="1" sqref="B3:Z4 B6:Z47" xr:uid="{00000000-0002-0000-4D00-000001000000}">
      <formula1>$A$55:$A$56</formula1>
    </dataValidation>
  </dataValidations>
  <pageMargins left="0.69930555555555596" right="0.69930555555555596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45"/>
  <dimension ref="A1:AB515"/>
  <sheetViews>
    <sheetView topLeftCell="A10" zoomScale="60" zoomScaleNormal="60" workbookViewId="0">
      <selection activeCell="F50" sqref="F50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2353</v>
      </c>
      <c r="E2" s="322"/>
      <c r="F2" s="322"/>
      <c r="G2" s="322"/>
      <c r="H2" s="321" t="s">
        <v>1770</v>
      </c>
      <c r="I2" s="321"/>
      <c r="J2" s="125">
        <v>11</v>
      </c>
      <c r="K2" s="323" t="s">
        <v>1771</v>
      </c>
      <c r="L2" s="324"/>
      <c r="M2" s="324"/>
      <c r="N2" s="325"/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/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13</v>
      </c>
      <c r="C5" s="342"/>
      <c r="D5" s="341"/>
      <c r="E5" s="342"/>
      <c r="F5" s="341">
        <v>1</v>
      </c>
      <c r="G5" s="342"/>
      <c r="H5" s="341">
        <v>52</v>
      </c>
      <c r="I5" s="342"/>
      <c r="J5" s="341"/>
      <c r="K5" s="342"/>
      <c r="L5" s="343"/>
      <c r="M5" s="342"/>
      <c r="N5" s="343"/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2354</v>
      </c>
      <c r="C6" s="321"/>
      <c r="D6" s="321"/>
      <c r="E6" s="335" t="s">
        <v>2355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3.5</v>
      </c>
      <c r="C11" s="130">
        <v>5</v>
      </c>
      <c r="D11" s="130">
        <v>4</v>
      </c>
      <c r="E11" s="130">
        <v>3.5</v>
      </c>
      <c r="F11" s="130">
        <v>5</v>
      </c>
      <c r="G11" s="130">
        <v>3.5</v>
      </c>
      <c r="H11" s="130">
        <v>3.75</v>
      </c>
      <c r="I11" s="130">
        <v>3</v>
      </c>
      <c r="J11" s="130">
        <v>3.2</v>
      </c>
      <c r="K11" s="130">
        <v>5.5</v>
      </c>
      <c r="L11" s="130">
        <v>4.5</v>
      </c>
      <c r="M11" s="130">
        <v>4.5</v>
      </c>
      <c r="N11" s="130">
        <v>3.5</v>
      </c>
      <c r="O11" s="130">
        <v>4</v>
      </c>
      <c r="P11" s="130">
        <v>3.5</v>
      </c>
      <c r="Q11" s="130">
        <v>3.5</v>
      </c>
      <c r="R11" s="130">
        <v>3.5</v>
      </c>
      <c r="S11" s="130">
        <v>4.5</v>
      </c>
      <c r="T11" s="130">
        <v>2.5</v>
      </c>
      <c r="U11" s="130">
        <v>3.5</v>
      </c>
      <c r="V11" s="130">
        <v>2.5</v>
      </c>
      <c r="W11" s="130">
        <v>4</v>
      </c>
      <c r="X11" s="130">
        <v>3.5</v>
      </c>
      <c r="Y11" s="130">
        <v>4</v>
      </c>
      <c r="Z11" s="130">
        <v>4</v>
      </c>
      <c r="AA11" s="131"/>
      <c r="AB11" s="132">
        <v>0.03</v>
      </c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>
        <v>0</v>
      </c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>
        <v>0</v>
      </c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0</v>
      </c>
      <c r="AB14" s="134">
        <v>0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>
        <v>0</v>
      </c>
    </row>
    <row r="16" spans="1:28" ht="15.75">
      <c r="A16" s="129" t="s">
        <v>1795</v>
      </c>
      <c r="B16" s="133">
        <v>1</v>
      </c>
      <c r="C16" s="133">
        <v>1</v>
      </c>
      <c r="D16" s="133"/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24</v>
      </c>
      <c r="AB16" s="134">
        <v>0.05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0.5</v>
      </c>
    </row>
    <row r="21" spans="1:28" s="140" customFormat="1">
      <c r="A21" s="139" t="s">
        <v>1822</v>
      </c>
      <c r="B21" s="142">
        <v>1</v>
      </c>
      <c r="E21" s="140">
        <v>1</v>
      </c>
      <c r="F21" s="140">
        <v>1</v>
      </c>
      <c r="I21" s="140">
        <v>1</v>
      </c>
      <c r="J21" s="140">
        <v>1</v>
      </c>
      <c r="P21" s="140">
        <v>1</v>
      </c>
      <c r="R21" s="140">
        <v>1</v>
      </c>
      <c r="S21" s="140">
        <v>1</v>
      </c>
      <c r="V21" s="140">
        <v>1</v>
      </c>
      <c r="Z21" s="140">
        <v>1</v>
      </c>
      <c r="AA21" s="140">
        <f t="shared" ref="AA21:AA84" si="0">COUNTIF(B21:Z21,"1")</f>
        <v>10</v>
      </c>
      <c r="AB21" s="141">
        <v>1E-3</v>
      </c>
    </row>
    <row r="22" spans="1:28" s="140" customFormat="1" ht="30">
      <c r="A22" s="139" t="s">
        <v>1805</v>
      </c>
      <c r="B22" s="142">
        <v>1</v>
      </c>
      <c r="D22" s="140">
        <v>1</v>
      </c>
      <c r="E22" s="140">
        <v>1</v>
      </c>
      <c r="G22" s="140">
        <v>1</v>
      </c>
      <c r="AA22" s="140">
        <f t="shared" si="0"/>
        <v>4</v>
      </c>
      <c r="AB22" s="141">
        <v>1E-3</v>
      </c>
    </row>
    <row r="23" spans="1:28" s="140" customFormat="1" ht="30">
      <c r="A23" s="139" t="s">
        <v>2278</v>
      </c>
      <c r="B23" s="142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24</v>
      </c>
      <c r="AB23" s="141">
        <v>0.4</v>
      </c>
    </row>
    <row r="24" spans="1:28" s="140" customFormat="1">
      <c r="A24" s="139" t="s">
        <v>2332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0.01</v>
      </c>
    </row>
    <row r="25" spans="1:28" s="140" customFormat="1">
      <c r="A25" s="139" t="s">
        <v>1815</v>
      </c>
      <c r="B25" s="142">
        <v>1</v>
      </c>
      <c r="E25" s="140">
        <v>1</v>
      </c>
      <c r="F25" s="140">
        <v>1</v>
      </c>
      <c r="G25" s="140">
        <v>1</v>
      </c>
      <c r="K25" s="140">
        <v>1</v>
      </c>
      <c r="Q25" s="140">
        <v>1</v>
      </c>
      <c r="R25" s="140">
        <v>1</v>
      </c>
      <c r="S25" s="140">
        <v>1</v>
      </c>
      <c r="T25" s="140">
        <v>1</v>
      </c>
      <c r="U25" s="140">
        <v>1</v>
      </c>
      <c r="V25" s="140">
        <v>1</v>
      </c>
      <c r="W25" s="140">
        <v>1</v>
      </c>
      <c r="Y25" s="140">
        <v>1</v>
      </c>
      <c r="Z25" s="140">
        <v>1</v>
      </c>
      <c r="AA25" s="140">
        <f t="shared" si="0"/>
        <v>14</v>
      </c>
      <c r="AB25" s="141">
        <v>0.04</v>
      </c>
    </row>
    <row r="26" spans="1:28" s="140" customFormat="1" ht="30">
      <c r="A26" s="139" t="s">
        <v>2356</v>
      </c>
      <c r="B26" s="142">
        <v>1</v>
      </c>
      <c r="C26" s="140">
        <v>1</v>
      </c>
      <c r="D26" s="140">
        <v>1</v>
      </c>
      <c r="E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L26" s="140">
        <v>1</v>
      </c>
      <c r="M26" s="140">
        <v>1</v>
      </c>
      <c r="N26" s="140">
        <v>1</v>
      </c>
      <c r="O26" s="140">
        <v>1</v>
      </c>
      <c r="P26" s="140">
        <v>1</v>
      </c>
      <c r="Q26" s="140">
        <v>1</v>
      </c>
      <c r="R26" s="140">
        <v>1</v>
      </c>
      <c r="S26" s="140">
        <v>1</v>
      </c>
      <c r="T26" s="140">
        <v>1</v>
      </c>
      <c r="U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25</v>
      </c>
      <c r="AB26" s="141">
        <v>0.04</v>
      </c>
    </row>
    <row r="27" spans="1:28" s="140" customFormat="1">
      <c r="A27" s="139" t="s">
        <v>1817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V27" s="140">
        <v>1</v>
      </c>
      <c r="W27" s="140">
        <v>1</v>
      </c>
      <c r="Z27" s="140">
        <v>1</v>
      </c>
      <c r="AA27" s="140">
        <f t="shared" si="0"/>
        <v>22</v>
      </c>
      <c r="AB27" s="141">
        <v>1E-3</v>
      </c>
    </row>
    <row r="28" spans="1:28" s="140" customFormat="1" ht="30">
      <c r="A28" s="139" t="s">
        <v>2306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Z28" s="140">
        <v>1</v>
      </c>
      <c r="AA28" s="140">
        <f t="shared" si="0"/>
        <v>24</v>
      </c>
      <c r="AB28" s="141">
        <v>5.0000000000000001E-3</v>
      </c>
    </row>
    <row r="29" spans="1:28" s="140" customFormat="1" ht="30">
      <c r="A29" s="139" t="s">
        <v>1797</v>
      </c>
      <c r="B29" s="142">
        <v>1</v>
      </c>
      <c r="E29" s="140">
        <v>1</v>
      </c>
      <c r="G29" s="140">
        <v>1</v>
      </c>
      <c r="H29" s="140">
        <v>1</v>
      </c>
      <c r="I29" s="140">
        <v>1</v>
      </c>
      <c r="K29" s="140">
        <v>1</v>
      </c>
      <c r="L29" s="140">
        <v>1</v>
      </c>
      <c r="M29" s="140">
        <v>1</v>
      </c>
      <c r="O29" s="140">
        <v>1</v>
      </c>
      <c r="P29" s="140">
        <v>1</v>
      </c>
      <c r="Q29" s="140">
        <v>1</v>
      </c>
      <c r="T29" s="140">
        <v>1</v>
      </c>
      <c r="V29" s="140">
        <v>1</v>
      </c>
      <c r="Z29" s="140">
        <v>1</v>
      </c>
      <c r="AA29" s="140">
        <f t="shared" si="0"/>
        <v>14</v>
      </c>
      <c r="AB29" s="141">
        <v>1E-3</v>
      </c>
    </row>
    <row r="30" spans="1:28" s="140" customFormat="1">
      <c r="A30" s="139" t="s">
        <v>1809</v>
      </c>
      <c r="B30" s="142">
        <v>1</v>
      </c>
      <c r="C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N30" s="140">
        <v>1</v>
      </c>
      <c r="O30" s="140">
        <v>1</v>
      </c>
      <c r="Q30" s="140">
        <v>1</v>
      </c>
      <c r="R30" s="140">
        <v>1</v>
      </c>
      <c r="S30" s="140">
        <v>1</v>
      </c>
      <c r="T30" s="140">
        <v>1</v>
      </c>
      <c r="U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21</v>
      </c>
      <c r="AB30" s="141">
        <v>0.01</v>
      </c>
    </row>
    <row r="31" spans="1:28" s="140" customFormat="1">
      <c r="A31" s="139" t="s">
        <v>1820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H31" s="140">
        <v>1</v>
      </c>
      <c r="I31" s="140">
        <v>1</v>
      </c>
      <c r="K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22</v>
      </c>
      <c r="AB31" s="141">
        <v>0.01</v>
      </c>
    </row>
    <row r="32" spans="1:28" s="140" customFormat="1" ht="30">
      <c r="A32" s="139" t="s">
        <v>1798</v>
      </c>
      <c r="B32" s="142">
        <v>1</v>
      </c>
      <c r="C32" s="140">
        <v>1</v>
      </c>
      <c r="D32" s="140">
        <v>1</v>
      </c>
      <c r="E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>
        <v>1</v>
      </c>
      <c r="K32" s="140">
        <v>1</v>
      </c>
      <c r="L32" s="140">
        <v>1</v>
      </c>
      <c r="M32" s="140">
        <v>1</v>
      </c>
      <c r="N32" s="140">
        <v>1</v>
      </c>
      <c r="O32" s="140">
        <v>1</v>
      </c>
      <c r="P32" s="140">
        <v>1</v>
      </c>
      <c r="Q32" s="140">
        <v>1</v>
      </c>
      <c r="R32" s="140">
        <v>1</v>
      </c>
      <c r="S32" s="140">
        <v>1</v>
      </c>
      <c r="T32" s="140">
        <v>1</v>
      </c>
      <c r="U32" s="140">
        <v>1</v>
      </c>
      <c r="V32" s="140">
        <v>1</v>
      </c>
      <c r="W32" s="140">
        <v>1</v>
      </c>
      <c r="X32" s="140">
        <v>1</v>
      </c>
      <c r="Y32" s="140">
        <v>1</v>
      </c>
      <c r="Z32" s="140">
        <v>1</v>
      </c>
      <c r="AA32" s="140">
        <f t="shared" si="0"/>
        <v>25</v>
      </c>
      <c r="AB32" s="141">
        <v>0.08</v>
      </c>
    </row>
    <row r="33" spans="1:28" s="140" customFormat="1" ht="30">
      <c r="A33" s="139" t="s">
        <v>1816</v>
      </c>
      <c r="B33" s="142">
        <v>1</v>
      </c>
      <c r="C33" s="140">
        <v>1</v>
      </c>
      <c r="D33" s="140">
        <v>1</v>
      </c>
      <c r="E33" s="140">
        <v>1</v>
      </c>
      <c r="F33" s="140">
        <v>1</v>
      </c>
      <c r="G33" s="140">
        <v>1</v>
      </c>
      <c r="I33" s="140">
        <v>1</v>
      </c>
      <c r="V33" s="140">
        <v>1</v>
      </c>
      <c r="Y33" s="140">
        <v>1</v>
      </c>
      <c r="AA33" s="140">
        <f t="shared" si="0"/>
        <v>9</v>
      </c>
      <c r="AB33" s="141">
        <v>1E-3</v>
      </c>
    </row>
    <row r="34" spans="1:28" s="140" customFormat="1" ht="30">
      <c r="A34" s="139" t="s">
        <v>2334</v>
      </c>
      <c r="B34" s="142"/>
      <c r="K34" s="140">
        <v>1</v>
      </c>
      <c r="AA34" s="140">
        <f t="shared" si="0"/>
        <v>1</v>
      </c>
      <c r="AB34" s="141">
        <v>1E-3</v>
      </c>
    </row>
    <row r="35" spans="1:28" s="140" customFormat="1">
      <c r="A35" s="139" t="s">
        <v>2357</v>
      </c>
      <c r="B35" s="142"/>
      <c r="C35" s="140">
        <v>1</v>
      </c>
      <c r="D35" s="140">
        <v>1</v>
      </c>
      <c r="H35" s="140">
        <v>1</v>
      </c>
      <c r="I35" s="140">
        <v>1</v>
      </c>
      <c r="K35" s="140">
        <v>1</v>
      </c>
      <c r="L35" s="140">
        <v>1</v>
      </c>
      <c r="N35" s="140">
        <v>1</v>
      </c>
      <c r="O35" s="140">
        <v>1</v>
      </c>
      <c r="P35" s="140">
        <v>1</v>
      </c>
      <c r="AA35" s="140">
        <f t="shared" si="0"/>
        <v>9</v>
      </c>
      <c r="AB35" s="141">
        <v>0.02</v>
      </c>
    </row>
    <row r="36" spans="1:28" s="140" customFormat="1">
      <c r="A36" s="139" t="s">
        <v>1829</v>
      </c>
      <c r="B36" s="142"/>
      <c r="C36" s="140">
        <v>1</v>
      </c>
      <c r="D36" s="140">
        <v>1</v>
      </c>
      <c r="J36" s="140">
        <v>1</v>
      </c>
      <c r="K36" s="140">
        <v>1</v>
      </c>
      <c r="O36" s="140">
        <v>1</v>
      </c>
      <c r="P36" s="140">
        <v>1</v>
      </c>
      <c r="R36" s="140">
        <v>1</v>
      </c>
      <c r="T36" s="140">
        <v>1</v>
      </c>
      <c r="U36" s="140">
        <v>1</v>
      </c>
      <c r="V36" s="140">
        <v>1</v>
      </c>
      <c r="X36" s="140">
        <v>1</v>
      </c>
      <c r="Z36" s="140">
        <v>1</v>
      </c>
      <c r="AA36" s="140">
        <f t="shared" si="0"/>
        <v>12</v>
      </c>
      <c r="AB36" s="141">
        <v>0.01</v>
      </c>
    </row>
    <row r="37" spans="1:28" s="140" customFormat="1">
      <c r="A37" s="139" t="s">
        <v>1812</v>
      </c>
      <c r="B37" s="142"/>
      <c r="C37" s="140">
        <v>1</v>
      </c>
      <c r="D37" s="140">
        <v>1</v>
      </c>
      <c r="E37" s="140">
        <v>1</v>
      </c>
      <c r="G37" s="140">
        <v>1</v>
      </c>
      <c r="H37" s="140">
        <v>1</v>
      </c>
      <c r="I37" s="140">
        <v>1</v>
      </c>
      <c r="J37" s="140">
        <v>1</v>
      </c>
      <c r="K37" s="140">
        <v>1</v>
      </c>
      <c r="M37" s="140">
        <v>1</v>
      </c>
      <c r="N37" s="140">
        <v>1</v>
      </c>
      <c r="O37" s="140">
        <v>1</v>
      </c>
      <c r="P37" s="140">
        <v>1</v>
      </c>
      <c r="Q37" s="140">
        <v>1</v>
      </c>
      <c r="R37" s="140">
        <v>1</v>
      </c>
      <c r="S37" s="140">
        <v>1</v>
      </c>
      <c r="T37" s="140">
        <v>1</v>
      </c>
      <c r="U37" s="140">
        <v>1</v>
      </c>
      <c r="V37" s="140">
        <v>1</v>
      </c>
      <c r="W37" s="140">
        <v>1</v>
      </c>
      <c r="X37" s="140">
        <v>1</v>
      </c>
      <c r="Y37" s="140">
        <v>1</v>
      </c>
      <c r="Z37" s="140">
        <v>1</v>
      </c>
      <c r="AA37" s="140">
        <f t="shared" si="0"/>
        <v>22</v>
      </c>
      <c r="AB37" s="141">
        <v>5.0000000000000001E-3</v>
      </c>
    </row>
    <row r="38" spans="1:28" s="140" customFormat="1" ht="30">
      <c r="A38" s="139" t="s">
        <v>2318</v>
      </c>
      <c r="B38" s="142"/>
      <c r="D38" s="140">
        <v>1</v>
      </c>
      <c r="E38" s="140">
        <v>1</v>
      </c>
      <c r="AA38" s="140">
        <f t="shared" si="0"/>
        <v>2</v>
      </c>
      <c r="AB38" s="141">
        <v>1E-3</v>
      </c>
    </row>
    <row r="39" spans="1:28" s="140" customFormat="1">
      <c r="A39" s="139" t="s">
        <v>1810</v>
      </c>
      <c r="B39" s="142"/>
      <c r="D39" s="140">
        <v>1</v>
      </c>
      <c r="R39" s="140">
        <v>1</v>
      </c>
      <c r="S39" s="140">
        <v>1</v>
      </c>
      <c r="V39" s="140">
        <v>1</v>
      </c>
      <c r="W39" s="140">
        <v>1</v>
      </c>
      <c r="X39" s="140">
        <v>1</v>
      </c>
      <c r="AA39" s="140">
        <f t="shared" si="0"/>
        <v>6</v>
      </c>
      <c r="AB39" s="141">
        <v>0.01</v>
      </c>
    </row>
    <row r="40" spans="1:28" s="140" customFormat="1">
      <c r="A40" s="139" t="s">
        <v>1825</v>
      </c>
      <c r="B40" s="142"/>
      <c r="E40" s="140">
        <v>1</v>
      </c>
      <c r="G40" s="140">
        <v>1</v>
      </c>
      <c r="Q40" s="140">
        <v>1</v>
      </c>
      <c r="AA40" s="140">
        <f t="shared" si="0"/>
        <v>3</v>
      </c>
      <c r="AB40" s="141">
        <v>1E-3</v>
      </c>
    </row>
    <row r="41" spans="1:28" s="140" customFormat="1">
      <c r="A41" s="139"/>
      <c r="B41" s="142"/>
      <c r="AA41" s="140">
        <f t="shared" si="0"/>
        <v>0</v>
      </c>
      <c r="AB41" s="141"/>
    </row>
    <row r="42" spans="1:28" s="140" customFormat="1">
      <c r="A42" s="139" t="s">
        <v>2358</v>
      </c>
      <c r="B42" s="142"/>
      <c r="F42" s="140">
        <v>1</v>
      </c>
      <c r="AA42" s="140">
        <f t="shared" si="0"/>
        <v>1</v>
      </c>
      <c r="AB42" s="141">
        <v>1E-3</v>
      </c>
    </row>
    <row r="43" spans="1:28" s="140" customFormat="1" ht="30">
      <c r="A43" s="139" t="s">
        <v>1804</v>
      </c>
      <c r="B43" s="142"/>
      <c r="H43" s="140">
        <v>1</v>
      </c>
      <c r="O43" s="140">
        <v>1</v>
      </c>
      <c r="R43" s="140">
        <v>1</v>
      </c>
      <c r="S43" s="140">
        <v>1</v>
      </c>
      <c r="V43" s="140">
        <v>1</v>
      </c>
      <c r="X43" s="140">
        <v>1</v>
      </c>
      <c r="Z43" s="140">
        <v>1</v>
      </c>
      <c r="AA43" s="140">
        <f t="shared" si="0"/>
        <v>7</v>
      </c>
      <c r="AB43" s="141">
        <v>2E-3</v>
      </c>
    </row>
    <row r="44" spans="1:28" s="140" customFormat="1">
      <c r="A44" s="139" t="s">
        <v>1801</v>
      </c>
      <c r="B44" s="142">
        <v>1</v>
      </c>
      <c r="V44" s="140">
        <v>1</v>
      </c>
      <c r="AA44" s="140">
        <f t="shared" si="0"/>
        <v>2</v>
      </c>
      <c r="AB44" s="141">
        <v>1E-3</v>
      </c>
    </row>
    <row r="45" spans="1:28" s="140" customFormat="1" ht="30">
      <c r="A45" s="139" t="s">
        <v>2276</v>
      </c>
      <c r="B45" s="142"/>
      <c r="Y45" s="140">
        <v>1</v>
      </c>
      <c r="AA45" s="140">
        <f t="shared" si="0"/>
        <v>1</v>
      </c>
      <c r="AB45" s="141">
        <v>1E-3</v>
      </c>
    </row>
    <row r="46" spans="1:28" s="140" customFormat="1">
      <c r="A46" s="139"/>
      <c r="B46" s="139"/>
      <c r="AA46" s="140">
        <f t="shared" si="0"/>
        <v>0</v>
      </c>
      <c r="AB46" s="141"/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0:Z114 B12:Z16" xr:uid="{00000000-0002-0000-4E00-000000000000}">
      <formula1>$A$241:$A$242</formula1>
    </dataValidation>
    <dataValidation type="list" allowBlank="1" showInputMessage="1" showErrorMessage="1" sqref="B266" xr:uid="{00000000-0002-0000-4E00-000001000000}">
      <formula1>DESC_LATIN</formula1>
    </dataValidation>
    <dataValidation type="list" allowBlank="1" showInputMessage="1" showErrorMessage="1" sqref="A20:A114" xr:uid="{00000000-0002-0000-4E00-000002000000}">
      <formula1>$A$244:$A$503</formula1>
    </dataValidation>
    <dataValidation type="list" allowBlank="1" showInputMessage="1" showErrorMessage="1" sqref="B115:AA194" xr:uid="{00000000-0002-0000-4E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E00-000004000000}">
          <x14:formula1>
            <xm:f>'G:\LTMN\Braunton Burrows 06.19\Raw data\[9,11.xlsx]Whole site species list &amp; BAPs'!#REF!</xm:f>
          </x14:formula1>
          <xm:sqref>L5:O5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6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3" sqref="A3:AA3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>
        <v>43629</v>
      </c>
      <c r="M1" s="316"/>
      <c r="N1" s="316"/>
      <c r="O1" s="316"/>
      <c r="P1" s="129" t="s">
        <v>2212</v>
      </c>
      <c r="Q1" s="316" t="s">
        <v>2351</v>
      </c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2352</v>
      </c>
      <c r="B3" s="172"/>
      <c r="C3" s="172"/>
      <c r="D3" s="172"/>
      <c r="E3" s="172"/>
      <c r="F3" s="172"/>
      <c r="G3" s="172">
        <v>1</v>
      </c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 t="s">
        <v>2214</v>
      </c>
      <c r="X3" s="172"/>
      <c r="Y3" s="172"/>
      <c r="Z3" s="172"/>
      <c r="AA3" s="173">
        <v>1E-3</v>
      </c>
    </row>
    <row r="4" spans="1:27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/>
    </row>
    <row r="5" spans="1:27">
      <c r="A5" s="144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/>
    </row>
    <row r="6" spans="1:27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/>
    </row>
    <row r="7" spans="1:27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7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7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B3:F3 H3:Z3 B4 D4:Z4 B5:Z47" xr:uid="{00000000-0002-0000-4F00-000000000000}">
      <formula1>$A$55:$A$56</formula1>
    </dataValidation>
    <dataValidation allowBlank="1" showInputMessage="1" showErrorMessage="1" sqref="G3 C4" xr:uid="{00000000-0002-0000-4F00-000001000000}"/>
  </dataValidations>
  <pageMargins left="0.69930555555555596" right="0.69930555555555596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7"/>
  <dimension ref="A1:IH509"/>
  <sheetViews>
    <sheetView topLeftCell="A16" zoomScale="56" zoomScaleNormal="56" workbookViewId="0">
      <pane xSplit="1" topLeftCell="B1" activePane="topRight" state="frozen"/>
      <selection activeCell="C49" sqref="C49:C51"/>
      <selection pane="topRight" activeCell="A58" sqref="A58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10</v>
      </c>
      <c r="K2" s="323" t="s">
        <v>1771</v>
      </c>
      <c r="L2" s="324"/>
      <c r="M2" s="324"/>
      <c r="N2" s="350" t="s">
        <v>2343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45" t="s">
        <v>2344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5</v>
      </c>
      <c r="C5" s="331"/>
      <c r="D5" s="345">
        <v>3</v>
      </c>
      <c r="E5" s="331"/>
      <c r="F5" s="345">
        <v>5</v>
      </c>
      <c r="G5" s="331"/>
      <c r="H5" s="345">
        <v>140</v>
      </c>
      <c r="I5" s="331"/>
      <c r="J5" s="345">
        <v>1</v>
      </c>
      <c r="K5" s="331"/>
      <c r="L5" s="347" t="s">
        <v>1781</v>
      </c>
      <c r="M5" s="348"/>
      <c r="N5" s="347" t="s">
        <v>1782</v>
      </c>
      <c r="O5" s="348"/>
      <c r="P5" s="322" t="s">
        <v>2345</v>
      </c>
      <c r="Q5" s="322"/>
      <c r="R5" s="322" t="s">
        <v>2346</v>
      </c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2347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2348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2</v>
      </c>
      <c r="C11" s="179">
        <v>1.5</v>
      </c>
      <c r="D11" s="179">
        <v>2</v>
      </c>
      <c r="E11" s="179">
        <v>3</v>
      </c>
      <c r="F11" s="179">
        <v>5</v>
      </c>
      <c r="G11" s="179">
        <v>4</v>
      </c>
      <c r="H11" s="179">
        <v>3</v>
      </c>
      <c r="I11" s="179">
        <v>4</v>
      </c>
      <c r="J11" s="179">
        <v>2</v>
      </c>
      <c r="K11" s="179">
        <v>4</v>
      </c>
      <c r="L11" s="179">
        <v>5</v>
      </c>
      <c r="M11" s="179">
        <v>5</v>
      </c>
      <c r="N11" s="179">
        <v>4</v>
      </c>
      <c r="O11" s="179">
        <v>4</v>
      </c>
      <c r="P11" s="179">
        <v>2</v>
      </c>
      <c r="Q11" s="179">
        <v>3</v>
      </c>
      <c r="R11" s="179">
        <v>4</v>
      </c>
      <c r="S11" s="179">
        <v>4</v>
      </c>
      <c r="T11" s="179">
        <v>2</v>
      </c>
      <c r="U11" s="179">
        <v>2</v>
      </c>
      <c r="V11" s="179">
        <v>2</v>
      </c>
      <c r="W11" s="179">
        <v>2</v>
      </c>
      <c r="X11" s="179">
        <v>3</v>
      </c>
      <c r="Y11" s="179">
        <v>3</v>
      </c>
      <c r="Z11" s="179">
        <v>2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/>
      <c r="D14" s="133">
        <v>1</v>
      </c>
      <c r="E14" s="133"/>
      <c r="F14" s="133"/>
      <c r="G14" s="133"/>
      <c r="H14" s="133"/>
      <c r="I14" s="133">
        <v>1</v>
      </c>
      <c r="J14" s="133">
        <v>1</v>
      </c>
      <c r="K14" s="133"/>
      <c r="L14" s="133"/>
      <c r="M14" s="133"/>
      <c r="N14" s="133">
        <v>1</v>
      </c>
      <c r="O14" s="133"/>
      <c r="P14" s="133"/>
      <c r="Q14" s="133"/>
      <c r="R14" s="133"/>
      <c r="S14" s="133"/>
      <c r="T14" s="133">
        <v>1</v>
      </c>
      <c r="U14" s="133">
        <v>1</v>
      </c>
      <c r="V14" s="133">
        <v>1</v>
      </c>
      <c r="W14" s="133"/>
      <c r="X14" s="133"/>
      <c r="Y14" s="133"/>
      <c r="Z14" s="133"/>
      <c r="AA14" s="133">
        <f>COUNTIF(B14:Z14,"1")</f>
        <v>8</v>
      </c>
      <c r="AB14" s="134">
        <v>0.02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0.3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>
      <c r="A20" s="133" t="s">
        <v>1799</v>
      </c>
      <c r="B20" s="133">
        <v>1</v>
      </c>
      <c r="C20" s="133">
        <v>1</v>
      </c>
      <c r="D20" s="133">
        <v>1</v>
      </c>
      <c r="E20" s="133">
        <v>1</v>
      </c>
      <c r="F20" s="133">
        <v>1</v>
      </c>
      <c r="G20" s="133">
        <v>1</v>
      </c>
      <c r="H20" s="133">
        <v>1</v>
      </c>
      <c r="I20" s="133">
        <v>1</v>
      </c>
      <c r="J20" s="133">
        <v>1</v>
      </c>
      <c r="K20" s="133">
        <v>1</v>
      </c>
      <c r="L20" s="133">
        <v>1</v>
      </c>
      <c r="M20" s="133">
        <v>1</v>
      </c>
      <c r="N20" s="133">
        <v>1</v>
      </c>
      <c r="O20" s="133">
        <v>1</v>
      </c>
      <c r="P20" s="133">
        <v>1</v>
      </c>
      <c r="Q20" s="133">
        <v>1</v>
      </c>
      <c r="R20" s="133">
        <v>1</v>
      </c>
      <c r="S20" s="133">
        <v>1</v>
      </c>
      <c r="T20" s="133">
        <v>1</v>
      </c>
      <c r="U20" s="133">
        <v>1</v>
      </c>
      <c r="V20" s="133">
        <v>1</v>
      </c>
      <c r="W20" s="133">
        <v>1</v>
      </c>
      <c r="X20" s="133">
        <v>1</v>
      </c>
      <c r="Y20" s="133">
        <v>1</v>
      </c>
      <c r="Z20" s="133">
        <v>1</v>
      </c>
      <c r="AA20" s="133">
        <f>COUNTIF(B20:Z20,"1")</f>
        <v>25</v>
      </c>
      <c r="AB20" s="180">
        <v>0.35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2258</v>
      </c>
      <c r="B21" s="133">
        <v>1</v>
      </c>
      <c r="C21" s="133">
        <v>1</v>
      </c>
      <c r="D21" s="133">
        <v>1</v>
      </c>
      <c r="F21" s="133">
        <v>1</v>
      </c>
      <c r="H21" s="133">
        <v>1</v>
      </c>
      <c r="I21" s="133">
        <v>1</v>
      </c>
      <c r="N21" s="133">
        <v>1</v>
      </c>
      <c r="O21" s="133">
        <v>1</v>
      </c>
      <c r="Q21" s="133">
        <v>1</v>
      </c>
      <c r="R21" s="133">
        <v>1</v>
      </c>
      <c r="AA21" s="133">
        <f t="shared" ref="AA21:AA84" si="0">COUNTIF(B21:Z21,"1")</f>
        <v>10</v>
      </c>
      <c r="AB21" s="180">
        <v>0.02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 ht="30">
      <c r="A22" s="133" t="s">
        <v>1823</v>
      </c>
      <c r="B22" s="133">
        <v>1</v>
      </c>
      <c r="C22" s="133">
        <v>1</v>
      </c>
      <c r="D22" s="133">
        <v>1</v>
      </c>
      <c r="E22" s="133">
        <v>1</v>
      </c>
      <c r="F22" s="133">
        <v>1</v>
      </c>
      <c r="G22" s="133">
        <v>1</v>
      </c>
      <c r="H22" s="133">
        <v>1</v>
      </c>
      <c r="I22" s="133">
        <v>1</v>
      </c>
      <c r="J22" s="133">
        <v>1</v>
      </c>
      <c r="K22" s="133">
        <v>1</v>
      </c>
      <c r="O22" s="133">
        <v>1</v>
      </c>
      <c r="P22" s="133">
        <v>1</v>
      </c>
      <c r="Q22" s="133">
        <v>1</v>
      </c>
      <c r="S22" s="133">
        <v>1</v>
      </c>
      <c r="T22" s="133">
        <v>1</v>
      </c>
      <c r="U22" s="133">
        <v>1</v>
      </c>
      <c r="X22" s="133">
        <v>1</v>
      </c>
      <c r="Y22" s="133">
        <v>1</v>
      </c>
      <c r="Z22" s="133">
        <v>1</v>
      </c>
      <c r="AA22" s="133">
        <f t="shared" si="0"/>
        <v>19</v>
      </c>
      <c r="AB22" s="180">
        <v>0.04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2227</v>
      </c>
      <c r="B23" s="133">
        <v>1</v>
      </c>
      <c r="E23" s="133">
        <v>1</v>
      </c>
      <c r="F23" s="133">
        <v>1</v>
      </c>
      <c r="J23" s="133">
        <v>1</v>
      </c>
      <c r="N23" s="133">
        <v>1</v>
      </c>
      <c r="O23" s="133">
        <v>1</v>
      </c>
      <c r="R23" s="133">
        <v>1</v>
      </c>
      <c r="AA23" s="133">
        <f t="shared" si="0"/>
        <v>7</v>
      </c>
      <c r="AB23" s="180">
        <v>0.01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1807</v>
      </c>
      <c r="D24" s="133">
        <v>1</v>
      </c>
      <c r="G24" s="133">
        <v>1</v>
      </c>
      <c r="I24" s="133">
        <v>1</v>
      </c>
      <c r="L24" s="133">
        <v>1</v>
      </c>
      <c r="N24" s="133">
        <v>1</v>
      </c>
      <c r="S24" s="133">
        <v>1</v>
      </c>
      <c r="T24" s="133">
        <v>1</v>
      </c>
      <c r="W24" s="133">
        <v>1</v>
      </c>
      <c r="X24" s="133">
        <v>1</v>
      </c>
      <c r="Y24" s="133">
        <v>1</v>
      </c>
      <c r="AA24" s="133">
        <f t="shared" si="0"/>
        <v>10</v>
      </c>
      <c r="AB24" s="180">
        <v>0.02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2279</v>
      </c>
      <c r="B25" s="133">
        <v>1</v>
      </c>
      <c r="C25" s="133">
        <v>1</v>
      </c>
      <c r="D25" s="133">
        <v>1</v>
      </c>
      <c r="E25" s="133">
        <v>1</v>
      </c>
      <c r="K25" s="133">
        <v>1</v>
      </c>
      <c r="L25" s="133">
        <v>1</v>
      </c>
      <c r="M25" s="133">
        <v>1</v>
      </c>
      <c r="N25" s="133">
        <v>1</v>
      </c>
      <c r="O25" s="133">
        <v>1</v>
      </c>
      <c r="P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Z25" s="133">
        <v>1</v>
      </c>
      <c r="AA25" s="133">
        <f t="shared" si="0"/>
        <v>18</v>
      </c>
      <c r="AB25" s="180">
        <v>0.04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1822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L26" s="133">
        <v>1</v>
      </c>
      <c r="O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18</v>
      </c>
      <c r="AB26" s="180">
        <v>0.04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1834</v>
      </c>
      <c r="F27" s="133">
        <v>1</v>
      </c>
      <c r="L27" s="133">
        <v>1</v>
      </c>
      <c r="M27" s="133">
        <v>1</v>
      </c>
      <c r="N27" s="133">
        <v>1</v>
      </c>
      <c r="O27" s="133">
        <v>1</v>
      </c>
      <c r="P27" s="133">
        <v>1</v>
      </c>
      <c r="Q27" s="133">
        <v>1</v>
      </c>
      <c r="R27" s="133">
        <v>1</v>
      </c>
      <c r="S27" s="133">
        <v>1</v>
      </c>
      <c r="AA27" s="133">
        <f t="shared" si="0"/>
        <v>9</v>
      </c>
      <c r="AB27" s="180">
        <v>0.08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1835</v>
      </c>
      <c r="B28" s="133">
        <v>1</v>
      </c>
      <c r="AA28" s="133">
        <f t="shared" si="0"/>
        <v>1</v>
      </c>
      <c r="AB28" s="180">
        <v>1E-3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2260</v>
      </c>
      <c r="K29" s="133">
        <v>1</v>
      </c>
      <c r="L29" s="133">
        <v>1</v>
      </c>
      <c r="O29" s="133">
        <v>1</v>
      </c>
      <c r="Q29" s="133">
        <v>1</v>
      </c>
      <c r="R29" s="133">
        <v>1</v>
      </c>
      <c r="V29" s="133">
        <v>1</v>
      </c>
      <c r="W29" s="133">
        <v>1</v>
      </c>
      <c r="X29" s="133">
        <v>1</v>
      </c>
      <c r="Y29" s="133">
        <v>1</v>
      </c>
      <c r="Z29" s="133">
        <v>1</v>
      </c>
      <c r="AA29" s="133">
        <f t="shared" si="0"/>
        <v>10</v>
      </c>
      <c r="AB29" s="180">
        <v>0.01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1810</v>
      </c>
      <c r="B30" s="133">
        <v>1</v>
      </c>
      <c r="C30" s="133">
        <v>1</v>
      </c>
      <c r="D30" s="133">
        <v>1</v>
      </c>
      <c r="E30" s="133">
        <v>1</v>
      </c>
      <c r="F30" s="133">
        <v>1</v>
      </c>
      <c r="G30" s="133">
        <v>1</v>
      </c>
      <c r="H30" s="133">
        <v>1</v>
      </c>
      <c r="I30" s="133">
        <v>1</v>
      </c>
      <c r="J30" s="133">
        <v>1</v>
      </c>
      <c r="K30" s="133">
        <v>1</v>
      </c>
      <c r="L30" s="133">
        <v>1</v>
      </c>
      <c r="M30" s="133">
        <v>1</v>
      </c>
      <c r="N30" s="133">
        <v>1</v>
      </c>
      <c r="AA30" s="133">
        <f t="shared" si="0"/>
        <v>13</v>
      </c>
      <c r="AB30" s="180">
        <v>0.02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1813</v>
      </c>
      <c r="B31" s="133">
        <v>1</v>
      </c>
      <c r="C31" s="133">
        <v>1</v>
      </c>
      <c r="D31" s="133">
        <v>1</v>
      </c>
      <c r="F31" s="133">
        <v>1</v>
      </c>
      <c r="H31" s="133">
        <v>1</v>
      </c>
      <c r="J31" s="133">
        <v>1</v>
      </c>
      <c r="M31" s="133">
        <v>1</v>
      </c>
      <c r="N31" s="133">
        <v>1</v>
      </c>
      <c r="AA31" s="133">
        <f t="shared" si="0"/>
        <v>8</v>
      </c>
      <c r="AB31" s="180">
        <v>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1798</v>
      </c>
      <c r="B32" s="133">
        <v>1</v>
      </c>
      <c r="C32" s="133">
        <v>1</v>
      </c>
      <c r="D32" s="133">
        <v>1</v>
      </c>
      <c r="E32" s="133">
        <v>1</v>
      </c>
      <c r="F32" s="133">
        <v>1</v>
      </c>
      <c r="G32" s="133">
        <v>1</v>
      </c>
      <c r="I32" s="133">
        <v>1</v>
      </c>
      <c r="J32" s="133">
        <v>1</v>
      </c>
      <c r="K32" s="133">
        <v>1</v>
      </c>
      <c r="L32" s="133">
        <v>1</v>
      </c>
      <c r="M32" s="133">
        <v>1</v>
      </c>
      <c r="N32" s="133">
        <v>1</v>
      </c>
      <c r="P32" s="133">
        <v>1</v>
      </c>
      <c r="Q32" s="133">
        <v>1</v>
      </c>
      <c r="R32" s="133">
        <v>1</v>
      </c>
      <c r="S32" s="133">
        <v>1</v>
      </c>
      <c r="T32" s="133">
        <v>1</v>
      </c>
      <c r="U32" s="133">
        <v>1</v>
      </c>
      <c r="V32" s="133">
        <v>1</v>
      </c>
      <c r="W32" s="133">
        <v>1</v>
      </c>
      <c r="X32" s="133">
        <v>1</v>
      </c>
      <c r="Y32" s="133">
        <v>1</v>
      </c>
      <c r="Z32" s="133">
        <v>1</v>
      </c>
      <c r="AA32" s="133">
        <f t="shared" si="0"/>
        <v>23</v>
      </c>
      <c r="AB32" s="180">
        <v>0.06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2302</v>
      </c>
      <c r="C33" s="133">
        <v>1</v>
      </c>
      <c r="F33" s="133">
        <v>1</v>
      </c>
      <c r="G33" s="133">
        <v>1</v>
      </c>
      <c r="J33" s="133">
        <v>1</v>
      </c>
      <c r="L33" s="133">
        <v>1</v>
      </c>
      <c r="N33" s="133">
        <v>1</v>
      </c>
      <c r="P33" s="133">
        <v>1</v>
      </c>
      <c r="Q33" s="133">
        <v>1</v>
      </c>
      <c r="R33" s="133">
        <v>1</v>
      </c>
      <c r="S33" s="133">
        <v>1</v>
      </c>
      <c r="U33" s="133">
        <v>1</v>
      </c>
      <c r="V33" s="133">
        <v>1</v>
      </c>
      <c r="W33" s="133">
        <v>1</v>
      </c>
      <c r="X33" s="133">
        <v>1</v>
      </c>
      <c r="AA33" s="133">
        <f t="shared" si="0"/>
        <v>14</v>
      </c>
      <c r="AB33" s="180">
        <v>0.02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1815</v>
      </c>
      <c r="O34" s="133">
        <v>1</v>
      </c>
      <c r="P34" s="133">
        <v>1</v>
      </c>
      <c r="Q34" s="133">
        <v>1</v>
      </c>
      <c r="S34" s="133">
        <v>1</v>
      </c>
      <c r="T34" s="133">
        <v>1</v>
      </c>
      <c r="U34" s="133">
        <v>1</v>
      </c>
      <c r="Y34" s="133">
        <v>1</v>
      </c>
      <c r="Z34" s="133">
        <v>1</v>
      </c>
      <c r="AA34" s="133">
        <f t="shared" si="0"/>
        <v>8</v>
      </c>
      <c r="AB34" s="180">
        <v>0.01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1828</v>
      </c>
      <c r="B35" s="133">
        <v>1</v>
      </c>
      <c r="C35" s="133">
        <v>1</v>
      </c>
      <c r="D35" s="133">
        <v>1</v>
      </c>
      <c r="E35" s="133">
        <v>1</v>
      </c>
      <c r="G35" s="133">
        <v>1</v>
      </c>
      <c r="H35" s="133">
        <v>1</v>
      </c>
      <c r="M35" s="133">
        <v>1</v>
      </c>
      <c r="O35" s="133">
        <v>1</v>
      </c>
      <c r="Q35" s="133">
        <v>1</v>
      </c>
      <c r="AA35" s="133">
        <f t="shared" si="0"/>
        <v>9</v>
      </c>
      <c r="AB35" s="180">
        <v>5.0000000000000001E-3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 ht="30">
      <c r="A36" s="133" t="s">
        <v>2266</v>
      </c>
      <c r="B36" s="133">
        <v>1</v>
      </c>
      <c r="C36" s="133">
        <v>1</v>
      </c>
      <c r="D36" s="133">
        <v>1</v>
      </c>
      <c r="E36" s="133">
        <v>1</v>
      </c>
      <c r="F36" s="133">
        <v>1</v>
      </c>
      <c r="G36" s="133">
        <v>1</v>
      </c>
      <c r="H36" s="133">
        <v>1</v>
      </c>
      <c r="I36" s="133">
        <v>1</v>
      </c>
      <c r="J36" s="133">
        <v>1</v>
      </c>
      <c r="K36" s="133">
        <v>1</v>
      </c>
      <c r="L36" s="133">
        <v>1</v>
      </c>
      <c r="M36" s="133">
        <v>1</v>
      </c>
      <c r="N36" s="133">
        <v>1</v>
      </c>
      <c r="O36" s="133">
        <v>1</v>
      </c>
      <c r="P36" s="133">
        <v>1</v>
      </c>
      <c r="Q36" s="133">
        <v>1</v>
      </c>
      <c r="R36" s="133">
        <v>1</v>
      </c>
      <c r="S36" s="133">
        <v>1</v>
      </c>
      <c r="T36" s="133">
        <v>1</v>
      </c>
      <c r="U36" s="133">
        <v>1</v>
      </c>
      <c r="V36" s="133">
        <v>1</v>
      </c>
      <c r="W36" s="133">
        <v>1</v>
      </c>
      <c r="X36" s="133">
        <v>1</v>
      </c>
      <c r="Y36" s="133">
        <v>1</v>
      </c>
      <c r="Z36" s="133">
        <v>1</v>
      </c>
      <c r="AA36" s="133">
        <f t="shared" si="0"/>
        <v>25</v>
      </c>
      <c r="AB36" s="180">
        <v>0.6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2318</v>
      </c>
      <c r="B37" s="133">
        <v>1</v>
      </c>
      <c r="D37" s="133">
        <v>1</v>
      </c>
      <c r="G37" s="133">
        <v>1</v>
      </c>
      <c r="H37" s="133">
        <v>1</v>
      </c>
      <c r="I37" s="133">
        <v>1</v>
      </c>
      <c r="J37" s="133">
        <v>1</v>
      </c>
      <c r="L37" s="133">
        <v>1</v>
      </c>
      <c r="M37" s="133">
        <v>1</v>
      </c>
      <c r="N37" s="133">
        <v>1</v>
      </c>
      <c r="V37" s="133">
        <v>1</v>
      </c>
      <c r="W37" s="133">
        <v>1</v>
      </c>
      <c r="AA37" s="133">
        <f t="shared" si="0"/>
        <v>11</v>
      </c>
      <c r="AB37" s="180">
        <v>1.4999999999999999E-2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1817</v>
      </c>
      <c r="B38" s="133">
        <v>1</v>
      </c>
      <c r="C38" s="133">
        <v>1</v>
      </c>
      <c r="D38" s="133">
        <v>1</v>
      </c>
      <c r="E38" s="133">
        <v>1</v>
      </c>
      <c r="F38" s="133">
        <v>1</v>
      </c>
      <c r="G38" s="133">
        <v>1</v>
      </c>
      <c r="H38" s="133">
        <v>1</v>
      </c>
      <c r="I38" s="133">
        <v>1</v>
      </c>
      <c r="J38" s="133">
        <v>1</v>
      </c>
      <c r="K38" s="133">
        <v>1</v>
      </c>
      <c r="L38" s="133">
        <v>1</v>
      </c>
      <c r="M38" s="133">
        <v>1</v>
      </c>
      <c r="N38" s="133">
        <v>1</v>
      </c>
      <c r="O38" s="133">
        <v>1</v>
      </c>
      <c r="P38" s="133">
        <v>1</v>
      </c>
      <c r="Q38" s="133">
        <v>1</v>
      </c>
      <c r="R38" s="133">
        <v>1</v>
      </c>
      <c r="S38" s="133">
        <v>1</v>
      </c>
      <c r="T38" s="133">
        <v>1</v>
      </c>
      <c r="U38" s="133">
        <v>1</v>
      </c>
      <c r="V38" s="133">
        <v>1</v>
      </c>
      <c r="W38" s="133">
        <v>1</v>
      </c>
      <c r="X38" s="133">
        <v>1</v>
      </c>
      <c r="Y38" s="133">
        <v>1</v>
      </c>
      <c r="Z38" s="133">
        <v>1</v>
      </c>
      <c r="AA38" s="133">
        <f t="shared" si="0"/>
        <v>25</v>
      </c>
      <c r="AB38" s="180">
        <v>0.25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>
      <c r="A39" s="133" t="s">
        <v>1820</v>
      </c>
      <c r="D39" s="133">
        <v>1</v>
      </c>
      <c r="E39" s="133">
        <v>1</v>
      </c>
      <c r="G39" s="133">
        <v>1</v>
      </c>
      <c r="K39" s="133">
        <v>1</v>
      </c>
      <c r="M39" s="133">
        <v>1</v>
      </c>
      <c r="O39" s="133">
        <v>1</v>
      </c>
      <c r="P39" s="133">
        <v>1</v>
      </c>
      <c r="Q39" s="133">
        <v>1</v>
      </c>
      <c r="S39" s="133">
        <v>1</v>
      </c>
      <c r="U39" s="133">
        <v>1</v>
      </c>
      <c r="V39" s="133">
        <v>1</v>
      </c>
      <c r="W39" s="133">
        <v>1</v>
      </c>
      <c r="X39" s="133">
        <v>1</v>
      </c>
      <c r="AA39" s="133">
        <f t="shared" si="0"/>
        <v>13</v>
      </c>
      <c r="AB39" s="180">
        <v>0.02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1818</v>
      </c>
      <c r="B40" s="133">
        <v>1</v>
      </c>
      <c r="C40" s="133">
        <v>1</v>
      </c>
      <c r="G40" s="133">
        <v>1</v>
      </c>
      <c r="H40" s="133">
        <v>1</v>
      </c>
      <c r="J40" s="133">
        <v>1</v>
      </c>
      <c r="L40" s="133">
        <v>1</v>
      </c>
      <c r="N40" s="133">
        <v>1</v>
      </c>
      <c r="O40" s="133">
        <v>1</v>
      </c>
      <c r="Q40" s="133">
        <v>1</v>
      </c>
      <c r="R40" s="133">
        <v>1</v>
      </c>
      <c r="S40" s="133">
        <v>1</v>
      </c>
      <c r="T40" s="133">
        <v>1</v>
      </c>
      <c r="V40" s="133">
        <v>1</v>
      </c>
      <c r="W40" s="133">
        <v>1</v>
      </c>
      <c r="X40" s="133">
        <v>1</v>
      </c>
      <c r="Z40" s="133">
        <v>1</v>
      </c>
      <c r="AA40" s="133">
        <f t="shared" si="0"/>
        <v>16</v>
      </c>
      <c r="AB40" s="180">
        <v>0.01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2276</v>
      </c>
      <c r="C41" s="133">
        <v>1</v>
      </c>
      <c r="F41" s="133">
        <v>1</v>
      </c>
      <c r="K41" s="133">
        <v>1</v>
      </c>
      <c r="N41" s="133">
        <v>1</v>
      </c>
      <c r="P41" s="133">
        <v>1</v>
      </c>
      <c r="T41" s="133">
        <v>1</v>
      </c>
      <c r="AA41" s="133">
        <f t="shared" si="0"/>
        <v>6</v>
      </c>
      <c r="AB41" s="180">
        <v>0.01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2278</v>
      </c>
      <c r="N42" s="133">
        <v>1</v>
      </c>
      <c r="AA42" s="133">
        <f t="shared" si="0"/>
        <v>1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1797</v>
      </c>
      <c r="F43" s="133">
        <v>1</v>
      </c>
      <c r="G43" s="133">
        <v>1</v>
      </c>
      <c r="H43" s="133">
        <v>1</v>
      </c>
      <c r="I43" s="133">
        <v>1</v>
      </c>
      <c r="L43" s="133">
        <v>1</v>
      </c>
      <c r="M43" s="133">
        <v>1</v>
      </c>
      <c r="Q43" s="133">
        <v>1</v>
      </c>
      <c r="R43" s="133">
        <v>1</v>
      </c>
      <c r="T43" s="133">
        <v>1</v>
      </c>
      <c r="AA43" s="133">
        <f t="shared" si="0"/>
        <v>9</v>
      </c>
      <c r="AB43" s="180">
        <v>0.01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44" s="133" t="s">
        <v>1801</v>
      </c>
      <c r="B44" s="133">
        <v>1</v>
      </c>
      <c r="D44" s="133">
        <v>1</v>
      </c>
      <c r="G44" s="133">
        <v>1</v>
      </c>
      <c r="H44" s="133">
        <v>1</v>
      </c>
      <c r="I44" s="133">
        <v>1</v>
      </c>
      <c r="J44" s="133">
        <v>1</v>
      </c>
      <c r="K44" s="133">
        <v>1</v>
      </c>
      <c r="N44" s="133">
        <v>1</v>
      </c>
      <c r="O44" s="133">
        <v>1</v>
      </c>
      <c r="P44" s="133">
        <v>1</v>
      </c>
      <c r="Q44" s="133">
        <v>1</v>
      </c>
      <c r="R44" s="133">
        <v>1</v>
      </c>
      <c r="S44" s="133">
        <v>1</v>
      </c>
      <c r="T44" s="133">
        <v>1</v>
      </c>
      <c r="U44" s="133">
        <v>1</v>
      </c>
      <c r="V44" s="133">
        <v>1</v>
      </c>
      <c r="W44" s="133">
        <v>1</v>
      </c>
      <c r="X44" s="133">
        <v>1</v>
      </c>
      <c r="Y44" s="133">
        <v>1</v>
      </c>
      <c r="Z44" s="133">
        <v>1</v>
      </c>
      <c r="AA44" s="133">
        <f t="shared" si="0"/>
        <v>20</v>
      </c>
      <c r="AB44" s="180">
        <v>0.03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 ht="30">
      <c r="A45" s="133" t="s">
        <v>1816</v>
      </c>
      <c r="S45" s="133">
        <v>1</v>
      </c>
      <c r="Y45" s="133">
        <v>1</v>
      </c>
      <c r="AA45" s="133">
        <f t="shared" si="0"/>
        <v>2</v>
      </c>
      <c r="AB45" s="180">
        <v>1E-3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46" s="133" t="s">
        <v>1812</v>
      </c>
      <c r="E46" s="133">
        <v>1</v>
      </c>
      <c r="F46" s="133">
        <v>1</v>
      </c>
      <c r="G46" s="133">
        <v>1</v>
      </c>
      <c r="H46" s="133">
        <v>1</v>
      </c>
      <c r="I46" s="133">
        <v>1</v>
      </c>
      <c r="K46" s="133">
        <v>1</v>
      </c>
      <c r="N46" s="133">
        <v>1</v>
      </c>
      <c r="O46" s="133">
        <v>1</v>
      </c>
      <c r="Q46" s="133">
        <v>1</v>
      </c>
      <c r="S46" s="133">
        <v>1</v>
      </c>
      <c r="W46" s="133">
        <v>1</v>
      </c>
      <c r="X46" s="133">
        <v>1</v>
      </c>
      <c r="AA46" s="133">
        <f t="shared" si="0"/>
        <v>12</v>
      </c>
      <c r="AB46" s="180">
        <v>0.02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47" s="133" t="s">
        <v>1800</v>
      </c>
      <c r="B47" s="133">
        <v>1</v>
      </c>
      <c r="C47" s="133">
        <v>1</v>
      </c>
      <c r="D47" s="133">
        <v>1</v>
      </c>
      <c r="E47" s="133">
        <v>1</v>
      </c>
      <c r="F47" s="133">
        <v>1</v>
      </c>
      <c r="G47" s="133">
        <v>1</v>
      </c>
      <c r="H47" s="133">
        <v>1</v>
      </c>
      <c r="I47" s="133">
        <v>1</v>
      </c>
      <c r="J47" s="133">
        <v>1</v>
      </c>
      <c r="K47" s="133">
        <v>1</v>
      </c>
      <c r="L47" s="133">
        <v>1</v>
      </c>
      <c r="M47" s="133">
        <v>1</v>
      </c>
      <c r="N47" s="133">
        <v>1</v>
      </c>
      <c r="O47" s="133">
        <v>1</v>
      </c>
      <c r="Q47" s="133">
        <v>1</v>
      </c>
      <c r="R47" s="133">
        <v>1</v>
      </c>
      <c r="S47" s="133">
        <v>1</v>
      </c>
      <c r="T47" s="133">
        <v>1</v>
      </c>
      <c r="W47" s="133">
        <v>1</v>
      </c>
      <c r="X47" s="133">
        <v>1</v>
      </c>
      <c r="AA47" s="133">
        <f t="shared" si="0"/>
        <v>20</v>
      </c>
      <c r="AB47" s="180">
        <v>0.04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2257</v>
      </c>
      <c r="C48" s="133">
        <v>1</v>
      </c>
      <c r="AA48" s="133">
        <f t="shared" si="0"/>
        <v>1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2286</v>
      </c>
      <c r="G49" s="133">
        <v>1</v>
      </c>
      <c r="AA49" s="133">
        <f t="shared" si="0"/>
        <v>1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 ht="30">
      <c r="A50" s="133" t="s">
        <v>2349</v>
      </c>
      <c r="G50" s="133">
        <v>1</v>
      </c>
      <c r="H50" s="133">
        <v>1</v>
      </c>
      <c r="T50" s="133">
        <v>1</v>
      </c>
      <c r="AA50" s="133">
        <f t="shared" si="0"/>
        <v>3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51" s="133" t="s">
        <v>2350</v>
      </c>
      <c r="G51" s="133">
        <v>1</v>
      </c>
      <c r="AA51" s="133">
        <f t="shared" si="0"/>
        <v>1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1836</v>
      </c>
      <c r="H52" s="133">
        <v>1</v>
      </c>
      <c r="P52" s="133">
        <v>1</v>
      </c>
      <c r="S52" s="133">
        <v>1</v>
      </c>
      <c r="AA52" s="133">
        <f t="shared" si="0"/>
        <v>3</v>
      </c>
      <c r="AB52" s="180">
        <v>1E-3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53" s="133" t="s">
        <v>1829</v>
      </c>
      <c r="P53" s="133">
        <v>1</v>
      </c>
      <c r="U53" s="133">
        <v>1</v>
      </c>
      <c r="AA53" s="133">
        <f t="shared" si="0"/>
        <v>2</v>
      </c>
      <c r="AB53" s="180">
        <v>2E-3</v>
      </c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>
        <v>1E-3</v>
      </c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55" s="133" t="s">
        <v>1825</v>
      </c>
      <c r="R55" s="133">
        <v>1</v>
      </c>
      <c r="AA55" s="133">
        <f t="shared" si="0"/>
        <v>1</v>
      </c>
      <c r="AB55" s="180">
        <v>1E-3</v>
      </c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56" s="133" t="s">
        <v>1802</v>
      </c>
      <c r="Q56" s="133">
        <v>1</v>
      </c>
      <c r="R56" s="133">
        <v>1</v>
      </c>
      <c r="AA56" s="133">
        <f t="shared" si="0"/>
        <v>2</v>
      </c>
      <c r="AB56" s="180">
        <v>1E-3</v>
      </c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 ht="30">
      <c r="A58" s="133" t="s">
        <v>2255</v>
      </c>
      <c r="C58" s="133">
        <v>1</v>
      </c>
      <c r="AA58" s="133">
        <f t="shared" si="0"/>
        <v>1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B121:AA200" xr:uid="{00000000-0002-0000-5000-000000000000}">
      <formula1>$A$247:$A$249</formula1>
    </dataValidation>
    <dataValidation type="list" allowBlank="1" showInputMessage="1" showErrorMessage="1" sqref="A20:A120" xr:uid="{00000000-0002-0000-5000-000001000000}">
      <formula1>$A$250:$A$509</formula1>
    </dataValidation>
    <dataValidation type="list" allowBlank="1" showInputMessage="1" showErrorMessage="1" sqref="B272" xr:uid="{00000000-0002-0000-5000-000002000000}">
      <formula1>DESC_LATIN</formula1>
    </dataValidation>
    <dataValidation type="list" allowBlank="1" showInputMessage="1" showErrorMessage="1" sqref="B12:Z16 B20:Z120" xr:uid="{00000000-0002-0000-50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000-000004000000}">
          <x14:formula1>
            <xm:f>'G:\LTMN\Braunton Burrows 06.19\Raw data\[10.xlsx]Whole site species list &amp; BAPs'!#REF!</xm:f>
          </x14:formula1>
          <xm:sqref>L5:O5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8"/>
  <dimension ref="A1:AA95"/>
  <sheetViews>
    <sheetView zoomScale="50" zoomScaleNormal="50" workbookViewId="0">
      <pane xSplit="1" topLeftCell="B1" activePane="topRight" state="frozen"/>
      <selection activeCell="C49" sqref="C49:C51"/>
      <selection pane="topRight" activeCell="A3" sqref="A3:AA9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2337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7">
      <c r="A4" s="172" t="s">
        <v>2338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72" t="s">
        <v>2339</v>
      </c>
      <c r="B5" s="172"/>
      <c r="C5" s="172"/>
      <c r="D5" s="172"/>
      <c r="E5" s="172"/>
      <c r="F5" s="172" t="s">
        <v>2214</v>
      </c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2340</v>
      </c>
      <c r="B6" s="172"/>
      <c r="C6" s="172"/>
      <c r="D6" s="172"/>
      <c r="E6" s="172"/>
      <c r="F6" s="172"/>
      <c r="G6" s="172" t="s">
        <v>2214</v>
      </c>
      <c r="H6" s="172" t="s">
        <v>2214</v>
      </c>
      <c r="I6" s="172"/>
      <c r="J6" s="172"/>
      <c r="K6" s="172"/>
      <c r="L6" s="172"/>
      <c r="M6" s="172"/>
      <c r="N6" s="172"/>
      <c r="O6" s="172"/>
      <c r="P6" s="172"/>
      <c r="Q6" s="172" t="s">
        <v>2214</v>
      </c>
      <c r="R6" s="172"/>
      <c r="S6" s="172"/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 t="s">
        <v>2341</v>
      </c>
      <c r="B7" s="172"/>
      <c r="C7" s="172"/>
      <c r="D7" s="172"/>
      <c r="E7" s="172"/>
      <c r="F7" s="172"/>
      <c r="G7" s="172"/>
      <c r="H7" s="172"/>
      <c r="I7" s="172"/>
      <c r="J7" s="172" t="s">
        <v>2214</v>
      </c>
      <c r="K7" s="172"/>
      <c r="L7" s="172"/>
      <c r="M7" s="172" t="s">
        <v>2214</v>
      </c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>
        <v>1E-3</v>
      </c>
    </row>
    <row r="8" spans="1:27">
      <c r="A8" s="172" t="s">
        <v>2342</v>
      </c>
      <c r="B8" s="172"/>
      <c r="C8" s="172"/>
      <c r="D8" s="172"/>
      <c r="E8" s="172" t="s">
        <v>2214</v>
      </c>
      <c r="F8" s="172" t="s">
        <v>2214</v>
      </c>
      <c r="G8" s="172"/>
      <c r="H8" s="172" t="s">
        <v>2214</v>
      </c>
      <c r="I8" s="172" t="s">
        <v>2214</v>
      </c>
      <c r="J8" s="172" t="s">
        <v>2214</v>
      </c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>
        <v>1E-3</v>
      </c>
    </row>
    <row r="9" spans="1:27" ht="14.25" customHeight="1">
      <c r="A9" s="172" t="s">
        <v>2324</v>
      </c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 t="s">
        <v>2214</v>
      </c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>
        <v>1E-3</v>
      </c>
    </row>
    <row r="10" spans="1:27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7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7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7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1">
    <dataValidation type="list" allowBlank="1" showInputMessage="1" showErrorMessage="1" sqref="B3:Z47" xr:uid="{00000000-0002-0000-5100-000000000000}">
      <formula1>$A$55:$A$56</formula1>
    </dataValidation>
  </dataValidations>
  <pageMargins left="0.69930555555555596" right="0.69930555555555596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49"/>
  <dimension ref="A1:IH509"/>
  <sheetViews>
    <sheetView topLeftCell="A13" zoomScale="55" zoomScaleNormal="55" workbookViewId="0">
      <pane xSplit="1" topLeftCell="B1" activePane="topRight" state="frozen"/>
      <selection activeCell="C49" sqref="C49:C51"/>
      <selection pane="topRight" activeCell="A20" sqref="A20:AB52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2325</v>
      </c>
      <c r="E2" s="322"/>
      <c r="F2" s="322"/>
      <c r="G2" s="322"/>
      <c r="H2" s="321" t="s">
        <v>1770</v>
      </c>
      <c r="I2" s="321"/>
      <c r="J2" s="125">
        <v>9</v>
      </c>
      <c r="K2" s="323" t="s">
        <v>1771</v>
      </c>
      <c r="L2" s="324"/>
      <c r="M2" s="324"/>
      <c r="N2" s="325"/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45"/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11</v>
      </c>
      <c r="C5" s="331"/>
      <c r="D5" s="345"/>
      <c r="E5" s="331"/>
      <c r="F5" s="345">
        <v>4</v>
      </c>
      <c r="G5" s="331"/>
      <c r="H5" s="345" t="s">
        <v>2326</v>
      </c>
      <c r="I5" s="331"/>
      <c r="J5" s="345"/>
      <c r="K5" s="331"/>
      <c r="L5" s="347"/>
      <c r="M5" s="348"/>
      <c r="N5" s="347"/>
      <c r="O5" s="348"/>
      <c r="P5" s="322"/>
      <c r="Q5" s="322"/>
      <c r="R5" s="322"/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2327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2328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22" t="s">
        <v>2329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3.5</v>
      </c>
      <c r="C11" s="179">
        <v>3.5</v>
      </c>
      <c r="D11" s="179">
        <v>2</v>
      </c>
      <c r="E11" s="179">
        <v>9.5</v>
      </c>
      <c r="F11" s="179">
        <v>2.5</v>
      </c>
      <c r="G11" s="179">
        <v>3.5</v>
      </c>
      <c r="H11" s="179">
        <v>4</v>
      </c>
      <c r="I11" s="179">
        <v>2</v>
      </c>
      <c r="J11" s="179">
        <v>3.5</v>
      </c>
      <c r="K11" s="179">
        <v>6</v>
      </c>
      <c r="L11" s="179">
        <v>6</v>
      </c>
      <c r="M11" s="179">
        <v>3.5</v>
      </c>
      <c r="N11" s="179">
        <v>2.5</v>
      </c>
      <c r="O11" s="179">
        <v>5.5</v>
      </c>
      <c r="P11" s="179">
        <v>4.5</v>
      </c>
      <c r="Q11" s="179">
        <v>4.5</v>
      </c>
      <c r="R11" s="179">
        <v>3.5</v>
      </c>
      <c r="S11" s="179">
        <v>4.5</v>
      </c>
      <c r="T11" s="179">
        <v>5.5</v>
      </c>
      <c r="U11" s="179">
        <v>4.5</v>
      </c>
      <c r="V11" s="179">
        <v>4.5</v>
      </c>
      <c r="W11" s="179">
        <v>3.5</v>
      </c>
      <c r="X11" s="179">
        <v>3.5</v>
      </c>
      <c r="Y11" s="179">
        <v>3</v>
      </c>
      <c r="Z11" s="179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/>
      <c r="H14" s="133">
        <v>1</v>
      </c>
      <c r="I14" s="133">
        <v>1</v>
      </c>
      <c r="J14" s="133">
        <v>1</v>
      </c>
      <c r="K14" s="133">
        <v>1</v>
      </c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/>
      <c r="R14" s="133"/>
      <c r="S14" s="133"/>
      <c r="T14" s="133"/>
      <c r="U14" s="133">
        <v>1</v>
      </c>
      <c r="V14" s="133">
        <v>1</v>
      </c>
      <c r="W14" s="133"/>
      <c r="X14" s="133"/>
      <c r="Y14" s="133">
        <v>1</v>
      </c>
      <c r="Z14" s="133"/>
      <c r="AA14" s="133">
        <f>COUNTIF(B14:Z14,"1")</f>
        <v>17</v>
      </c>
      <c r="AB14" s="134">
        <v>0.15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/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24</v>
      </c>
      <c r="AB16" s="134">
        <v>0.35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2330</v>
      </c>
      <c r="B20" s="133">
        <v>1</v>
      </c>
      <c r="C20" s="133">
        <v>1</v>
      </c>
      <c r="E20" s="133">
        <v>1</v>
      </c>
      <c r="F20" s="133">
        <v>1</v>
      </c>
      <c r="L20" s="133">
        <v>1</v>
      </c>
      <c r="N20" s="133">
        <v>1</v>
      </c>
      <c r="P20" s="133">
        <v>1</v>
      </c>
      <c r="AA20" s="133">
        <f>COUNTIF(B20:Z20,"1")</f>
        <v>7</v>
      </c>
      <c r="AB20" s="180">
        <v>1E-3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2229</v>
      </c>
      <c r="B21" s="133">
        <v>1</v>
      </c>
      <c r="C21" s="133">
        <v>1</v>
      </c>
      <c r="G21" s="133">
        <v>1</v>
      </c>
      <c r="H21" s="133">
        <v>1</v>
      </c>
      <c r="I21" s="133">
        <v>1</v>
      </c>
      <c r="L21" s="133">
        <v>1</v>
      </c>
      <c r="M21" s="133">
        <v>1</v>
      </c>
      <c r="P21" s="133">
        <v>1</v>
      </c>
      <c r="Q21" s="133">
        <v>1</v>
      </c>
      <c r="S21" s="133">
        <v>1</v>
      </c>
      <c r="V21" s="133">
        <v>1</v>
      </c>
      <c r="W21" s="133">
        <v>1</v>
      </c>
      <c r="X21" s="133">
        <v>1</v>
      </c>
      <c r="AA21" s="133">
        <f t="shared" ref="AA21:AA84" si="0">COUNTIF(B21:Z21,"1")</f>
        <v>13</v>
      </c>
      <c r="AB21" s="180">
        <v>5.0000000000000001E-3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>
      <c r="A22" s="133" t="s">
        <v>1806</v>
      </c>
      <c r="B22" s="133">
        <v>1</v>
      </c>
      <c r="C22" s="133">
        <v>1</v>
      </c>
      <c r="E22" s="133">
        <v>1</v>
      </c>
      <c r="F22" s="133">
        <v>1</v>
      </c>
      <c r="G22" s="133">
        <v>1</v>
      </c>
      <c r="H22" s="133">
        <v>1</v>
      </c>
      <c r="K22" s="133">
        <v>1</v>
      </c>
      <c r="L22" s="133">
        <v>1</v>
      </c>
      <c r="M22" s="133">
        <v>1</v>
      </c>
      <c r="N22" s="133">
        <v>1</v>
      </c>
      <c r="O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Y22" s="133">
        <v>1</v>
      </c>
      <c r="Z22" s="133">
        <v>1</v>
      </c>
      <c r="AA22" s="133">
        <f t="shared" si="0"/>
        <v>22</v>
      </c>
      <c r="AB22" s="180">
        <v>0.4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1799</v>
      </c>
      <c r="B23" s="133">
        <v>1</v>
      </c>
      <c r="C23" s="133">
        <v>1</v>
      </c>
      <c r="D23" s="133">
        <v>1</v>
      </c>
      <c r="E23" s="133">
        <v>1</v>
      </c>
      <c r="F23" s="133">
        <v>1</v>
      </c>
      <c r="H23" s="133">
        <v>1</v>
      </c>
      <c r="J23" s="133">
        <v>1</v>
      </c>
      <c r="K23" s="133">
        <v>1</v>
      </c>
      <c r="L23" s="133">
        <v>1</v>
      </c>
      <c r="M23" s="133">
        <v>1</v>
      </c>
      <c r="N23" s="133">
        <v>1</v>
      </c>
      <c r="O23" s="133">
        <v>1</v>
      </c>
      <c r="P23" s="133">
        <v>1</v>
      </c>
      <c r="Q23" s="133">
        <v>1</v>
      </c>
      <c r="R23" s="133">
        <v>1</v>
      </c>
      <c r="S23" s="133">
        <v>1</v>
      </c>
      <c r="T23" s="133">
        <v>1</v>
      </c>
      <c r="U23" s="133">
        <v>1</v>
      </c>
      <c r="V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23</v>
      </c>
      <c r="AB23" s="180">
        <v>0.12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1820</v>
      </c>
      <c r="B24" s="133">
        <v>1</v>
      </c>
      <c r="C24" s="133">
        <v>1</v>
      </c>
      <c r="F24" s="133">
        <v>1</v>
      </c>
      <c r="G24" s="133">
        <v>1</v>
      </c>
      <c r="H24" s="133">
        <v>1</v>
      </c>
      <c r="K24" s="133">
        <v>1</v>
      </c>
      <c r="L24" s="133">
        <v>1</v>
      </c>
      <c r="M24" s="133">
        <v>1</v>
      </c>
      <c r="P24" s="133">
        <v>1</v>
      </c>
      <c r="Q24" s="133">
        <v>1</v>
      </c>
      <c r="R24" s="133">
        <v>1</v>
      </c>
      <c r="T24" s="133">
        <v>1</v>
      </c>
      <c r="W24" s="133">
        <v>1</v>
      </c>
      <c r="X24" s="133">
        <v>1</v>
      </c>
      <c r="Y24" s="133">
        <v>1</v>
      </c>
      <c r="Z24" s="133">
        <v>1</v>
      </c>
      <c r="AA24" s="133">
        <f t="shared" si="0"/>
        <v>16</v>
      </c>
      <c r="AB24" s="180">
        <v>1.4999999999999999E-2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>
      <c r="A25" s="133" t="s">
        <v>1815</v>
      </c>
      <c r="B25" s="133">
        <v>1</v>
      </c>
      <c r="C25" s="133">
        <v>1</v>
      </c>
      <c r="H25" s="133">
        <v>1</v>
      </c>
      <c r="J25" s="133">
        <v>1</v>
      </c>
      <c r="L25" s="133">
        <v>1</v>
      </c>
      <c r="M25" s="133">
        <v>1</v>
      </c>
      <c r="N25" s="133">
        <v>1</v>
      </c>
      <c r="O25" s="133">
        <v>1</v>
      </c>
      <c r="P25" s="133">
        <v>1</v>
      </c>
      <c r="Q25" s="133">
        <v>1</v>
      </c>
      <c r="R25" s="133">
        <v>1</v>
      </c>
      <c r="S25" s="133">
        <v>1</v>
      </c>
      <c r="T25" s="133">
        <v>1</v>
      </c>
      <c r="U25" s="133">
        <v>1</v>
      </c>
      <c r="V25" s="133">
        <v>1</v>
      </c>
      <c r="W25" s="133">
        <v>1</v>
      </c>
      <c r="X25" s="133">
        <v>1</v>
      </c>
      <c r="Y25" s="133">
        <v>1</v>
      </c>
      <c r="Z25" s="133">
        <v>1</v>
      </c>
      <c r="AA25" s="133">
        <f t="shared" si="0"/>
        <v>19</v>
      </c>
      <c r="AB25" s="180">
        <v>0.02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 ht="30">
      <c r="A26" s="133" t="s">
        <v>1798</v>
      </c>
      <c r="B26" s="133">
        <v>1</v>
      </c>
      <c r="G26" s="133">
        <v>1</v>
      </c>
      <c r="L26" s="133">
        <v>1</v>
      </c>
      <c r="M26" s="133">
        <v>1</v>
      </c>
      <c r="O26" s="133">
        <v>1</v>
      </c>
      <c r="P26" s="133">
        <v>1</v>
      </c>
      <c r="R26" s="133">
        <v>1</v>
      </c>
      <c r="S26" s="133">
        <v>1</v>
      </c>
      <c r="T26" s="133">
        <v>1</v>
      </c>
      <c r="U26" s="133">
        <v>1</v>
      </c>
      <c r="V26" s="133">
        <v>1</v>
      </c>
      <c r="W26" s="133">
        <v>1</v>
      </c>
      <c r="Y26" s="133">
        <v>1</v>
      </c>
      <c r="Z26" s="133">
        <v>1</v>
      </c>
      <c r="AA26" s="133">
        <f t="shared" si="0"/>
        <v>14</v>
      </c>
      <c r="AB26" s="180">
        <v>0.01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 ht="30">
      <c r="A27" s="133" t="s">
        <v>1836</v>
      </c>
      <c r="B27" s="133">
        <v>1</v>
      </c>
      <c r="H27" s="133">
        <v>1</v>
      </c>
      <c r="L27" s="133">
        <v>1</v>
      </c>
      <c r="O27" s="133">
        <v>1</v>
      </c>
      <c r="P27" s="133">
        <v>1</v>
      </c>
      <c r="R27" s="133">
        <v>1</v>
      </c>
      <c r="U27" s="133">
        <v>1</v>
      </c>
      <c r="AA27" s="133">
        <f t="shared" si="0"/>
        <v>7</v>
      </c>
      <c r="AB27" s="180">
        <v>1E-3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1812</v>
      </c>
      <c r="B28" s="133">
        <v>1</v>
      </c>
      <c r="E28" s="133">
        <v>1</v>
      </c>
      <c r="G28" s="133">
        <v>1</v>
      </c>
      <c r="H28" s="133">
        <v>1</v>
      </c>
      <c r="J28" s="133">
        <v>1</v>
      </c>
      <c r="L28" s="133">
        <v>1</v>
      </c>
      <c r="M28" s="133">
        <v>1</v>
      </c>
      <c r="O28" s="133">
        <v>1</v>
      </c>
      <c r="P28" s="133">
        <v>1</v>
      </c>
      <c r="R28" s="133">
        <v>1</v>
      </c>
      <c r="W28" s="133">
        <v>1</v>
      </c>
      <c r="Z28" s="133">
        <v>1</v>
      </c>
      <c r="AA28" s="133">
        <f t="shared" si="0"/>
        <v>12</v>
      </c>
      <c r="AB28" s="180">
        <v>1E-3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 ht="30">
      <c r="A29" s="133" t="s">
        <v>2331</v>
      </c>
      <c r="B29" s="133">
        <v>1</v>
      </c>
      <c r="G29" s="133">
        <v>1</v>
      </c>
      <c r="AA29" s="133">
        <f t="shared" si="0"/>
        <v>2</v>
      </c>
      <c r="AB29" s="180">
        <v>1E-3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2332</v>
      </c>
      <c r="B30" s="133">
        <v>1</v>
      </c>
      <c r="C30" s="133">
        <v>1</v>
      </c>
      <c r="F30" s="133">
        <v>1</v>
      </c>
      <c r="G30" s="133">
        <v>1</v>
      </c>
      <c r="M30" s="133">
        <v>1</v>
      </c>
      <c r="Q30" s="133">
        <v>1</v>
      </c>
      <c r="S30" s="133">
        <v>1</v>
      </c>
      <c r="AA30" s="133">
        <f t="shared" si="0"/>
        <v>7</v>
      </c>
      <c r="AB30" s="180">
        <v>1E-3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 ht="30">
      <c r="A31" s="133" t="s">
        <v>2333</v>
      </c>
      <c r="C31" s="133">
        <v>1</v>
      </c>
      <c r="H31" s="133">
        <v>1</v>
      </c>
      <c r="U31" s="133">
        <v>1</v>
      </c>
      <c r="AA31" s="133">
        <f t="shared" si="0"/>
        <v>3</v>
      </c>
      <c r="AB31" s="180">
        <v>1E-3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2334</v>
      </c>
      <c r="AA32" s="133">
        <f t="shared" si="0"/>
        <v>0</v>
      </c>
      <c r="AB32" s="180">
        <v>0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1822</v>
      </c>
      <c r="C33" s="133">
        <v>1</v>
      </c>
      <c r="E33" s="133">
        <v>1</v>
      </c>
      <c r="F33" s="133">
        <v>1</v>
      </c>
      <c r="G33" s="133">
        <v>1</v>
      </c>
      <c r="J33" s="133">
        <v>1</v>
      </c>
      <c r="K33" s="133">
        <v>1</v>
      </c>
      <c r="L33" s="133">
        <v>1</v>
      </c>
      <c r="N33" s="133">
        <v>1</v>
      </c>
      <c r="O33" s="133">
        <v>1</v>
      </c>
      <c r="P33" s="133">
        <v>1</v>
      </c>
      <c r="Q33" s="133">
        <v>1</v>
      </c>
      <c r="R33" s="133">
        <v>1</v>
      </c>
      <c r="S33" s="133">
        <v>1</v>
      </c>
      <c r="T33" s="133">
        <v>1</v>
      </c>
      <c r="U33" s="133">
        <v>1</v>
      </c>
      <c r="V33" s="133">
        <v>1</v>
      </c>
      <c r="W33" s="133">
        <v>1</v>
      </c>
      <c r="X33" s="133">
        <v>1</v>
      </c>
      <c r="Y33" s="133">
        <v>1</v>
      </c>
      <c r="Z33" s="133">
        <v>1</v>
      </c>
      <c r="AA33" s="133">
        <f t="shared" si="0"/>
        <v>20</v>
      </c>
      <c r="AB33" s="180">
        <v>0.01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1801</v>
      </c>
      <c r="C34" s="133">
        <v>1</v>
      </c>
      <c r="E34" s="133">
        <v>1</v>
      </c>
      <c r="G34" s="133">
        <v>1</v>
      </c>
      <c r="H34" s="133">
        <v>1</v>
      </c>
      <c r="I34" s="133">
        <v>1</v>
      </c>
      <c r="K34" s="133">
        <v>1</v>
      </c>
      <c r="L34" s="133">
        <v>1</v>
      </c>
      <c r="M34" s="133">
        <v>1</v>
      </c>
      <c r="Q34" s="133">
        <v>1</v>
      </c>
      <c r="U34" s="133">
        <v>1</v>
      </c>
      <c r="W34" s="133">
        <v>1</v>
      </c>
      <c r="AA34" s="133">
        <f t="shared" si="0"/>
        <v>11</v>
      </c>
      <c r="AB34" s="180">
        <v>0.01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 ht="30">
      <c r="A35" s="133" t="s">
        <v>2230</v>
      </c>
      <c r="AA35" s="133">
        <f t="shared" si="0"/>
        <v>0</v>
      </c>
      <c r="AB35" s="180">
        <v>0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1835</v>
      </c>
      <c r="E36" s="133">
        <v>1</v>
      </c>
      <c r="G36" s="133">
        <v>1</v>
      </c>
      <c r="S36" s="133">
        <v>1</v>
      </c>
      <c r="Y36" s="133">
        <v>1</v>
      </c>
      <c r="AA36" s="133">
        <f t="shared" si="0"/>
        <v>4</v>
      </c>
      <c r="AB36" s="180">
        <v>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>
      <c r="A37" s="133" t="s">
        <v>2275</v>
      </c>
      <c r="E37" s="133">
        <v>1</v>
      </c>
      <c r="G37" s="133">
        <v>1</v>
      </c>
      <c r="O37" s="133">
        <v>1</v>
      </c>
      <c r="P37" s="133">
        <v>1</v>
      </c>
      <c r="U37" s="133">
        <v>1</v>
      </c>
      <c r="V37" s="133">
        <v>1</v>
      </c>
      <c r="AA37" s="133">
        <f t="shared" si="0"/>
        <v>6</v>
      </c>
      <c r="AB37" s="180">
        <v>5.0000000000000001E-3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2308</v>
      </c>
      <c r="F38" s="133">
        <v>1</v>
      </c>
      <c r="P38" s="133">
        <v>1</v>
      </c>
      <c r="AA38" s="133">
        <f t="shared" si="0"/>
        <v>2</v>
      </c>
      <c r="AB38" s="180">
        <v>1E-3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2257</v>
      </c>
      <c r="G39" s="133">
        <v>1</v>
      </c>
      <c r="P39" s="133">
        <v>1</v>
      </c>
      <c r="Q39" s="133">
        <v>1</v>
      </c>
      <c r="AA39" s="133">
        <f t="shared" si="0"/>
        <v>3</v>
      </c>
      <c r="AB39" s="180">
        <v>1E-3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 ht="30">
      <c r="A40" s="133" t="s">
        <v>1826</v>
      </c>
      <c r="H40" s="133">
        <v>1</v>
      </c>
      <c r="I40" s="133">
        <v>1</v>
      </c>
      <c r="AA40" s="133">
        <f t="shared" si="0"/>
        <v>2</v>
      </c>
      <c r="AB40" s="180">
        <v>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>
      <c r="A41" s="133" t="s">
        <v>1809</v>
      </c>
      <c r="H41" s="133">
        <v>1</v>
      </c>
      <c r="I41" s="133">
        <v>1</v>
      </c>
      <c r="W41" s="133">
        <v>1</v>
      </c>
      <c r="AA41" s="133">
        <f t="shared" si="0"/>
        <v>3</v>
      </c>
      <c r="AB41" s="180">
        <v>5.0000000000000001E-3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 ht="30">
      <c r="A42" s="133" t="s">
        <v>1824</v>
      </c>
      <c r="I42" s="133">
        <v>1</v>
      </c>
      <c r="O42" s="133">
        <v>1</v>
      </c>
      <c r="S42" s="133">
        <v>1</v>
      </c>
      <c r="U42" s="133">
        <v>1</v>
      </c>
      <c r="AA42" s="133">
        <f t="shared" si="0"/>
        <v>4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>
      <c r="A43" s="133" t="s">
        <v>1817</v>
      </c>
      <c r="K43" s="133">
        <v>1</v>
      </c>
      <c r="M43" s="133">
        <v>1</v>
      </c>
      <c r="N43" s="133">
        <v>1</v>
      </c>
      <c r="O43" s="133">
        <v>1</v>
      </c>
      <c r="Q43" s="133">
        <v>1</v>
      </c>
      <c r="R43" s="133">
        <v>1</v>
      </c>
      <c r="S43" s="133">
        <v>1</v>
      </c>
      <c r="T43" s="133">
        <v>1</v>
      </c>
      <c r="U43" s="133">
        <v>1</v>
      </c>
      <c r="V43" s="133">
        <v>1</v>
      </c>
      <c r="W43" s="133">
        <v>1</v>
      </c>
      <c r="X43" s="133">
        <v>1</v>
      </c>
      <c r="Y43" s="133">
        <v>1</v>
      </c>
      <c r="Z43" s="133">
        <v>1</v>
      </c>
      <c r="AA43" s="133">
        <f t="shared" si="0"/>
        <v>14</v>
      </c>
      <c r="AB43" s="180">
        <v>0.01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 ht="30">
      <c r="A44" s="133" t="s">
        <v>2276</v>
      </c>
      <c r="L44" s="133">
        <v>1</v>
      </c>
      <c r="M44" s="133">
        <v>1</v>
      </c>
      <c r="N44" s="133">
        <v>1</v>
      </c>
      <c r="O44" s="133">
        <v>1</v>
      </c>
      <c r="P44" s="133">
        <v>1</v>
      </c>
      <c r="Q44" s="133">
        <v>1</v>
      </c>
      <c r="R44" s="133">
        <v>1</v>
      </c>
      <c r="S44" s="133">
        <v>1</v>
      </c>
      <c r="T44" s="133">
        <v>1</v>
      </c>
      <c r="U44" s="133">
        <v>1</v>
      </c>
      <c r="W44" s="133">
        <v>1</v>
      </c>
      <c r="Y44" s="133">
        <v>1</v>
      </c>
      <c r="Z44" s="133">
        <v>1</v>
      </c>
      <c r="AA44" s="133">
        <f t="shared" si="0"/>
        <v>13</v>
      </c>
      <c r="AB44" s="180">
        <v>0.01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1800</v>
      </c>
      <c r="L45" s="133">
        <v>1</v>
      </c>
      <c r="M45" s="133">
        <v>1</v>
      </c>
      <c r="N45" s="133">
        <v>1</v>
      </c>
      <c r="Q45" s="133">
        <v>1</v>
      </c>
      <c r="R45" s="133">
        <v>1</v>
      </c>
      <c r="T45" s="133">
        <v>1</v>
      </c>
      <c r="V45" s="133">
        <v>1</v>
      </c>
      <c r="X45" s="133">
        <v>1</v>
      </c>
      <c r="Y45" s="133">
        <v>1</v>
      </c>
      <c r="AA45" s="133">
        <f t="shared" si="0"/>
        <v>9</v>
      </c>
      <c r="AB45" s="180">
        <v>0.01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46" s="133" t="s">
        <v>1813</v>
      </c>
      <c r="L46" s="133">
        <v>1</v>
      </c>
      <c r="Q46" s="133">
        <v>1</v>
      </c>
      <c r="W46" s="133">
        <v>1</v>
      </c>
      <c r="AA46" s="133">
        <f t="shared" si="0"/>
        <v>3</v>
      </c>
      <c r="AB46" s="180">
        <v>1E-3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 ht="30">
      <c r="A47" s="133" t="s">
        <v>1816</v>
      </c>
      <c r="L47" s="133">
        <v>1</v>
      </c>
      <c r="M47" s="133">
        <v>1</v>
      </c>
      <c r="AA47" s="133">
        <f t="shared" si="0"/>
        <v>2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 ht="30">
      <c r="A48" s="133" t="s">
        <v>1804</v>
      </c>
      <c r="M48" s="133">
        <v>1</v>
      </c>
      <c r="R48" s="133">
        <v>1</v>
      </c>
      <c r="AA48" s="133">
        <f t="shared" si="0"/>
        <v>2</v>
      </c>
      <c r="AB48" s="180">
        <v>0.01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1:242" s="133" customFormat="1" ht="30">
      <c r="A49" s="133" t="s">
        <v>1811</v>
      </c>
      <c r="O49" s="133">
        <v>1</v>
      </c>
      <c r="AA49" s="133">
        <f t="shared" si="0"/>
        <v>1</v>
      </c>
      <c r="AB49" s="180">
        <v>1E-3</v>
      </c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1:242" s="133" customFormat="1">
      <c r="A50" s="133" t="s">
        <v>2335</v>
      </c>
      <c r="R50" s="133">
        <v>1</v>
      </c>
      <c r="T50" s="133">
        <v>1</v>
      </c>
      <c r="AA50" s="133">
        <f t="shared" si="0"/>
        <v>2</v>
      </c>
      <c r="AB50" s="180">
        <v>1E-3</v>
      </c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1:242" s="133" customFormat="1">
      <c r="A51" s="133" t="s">
        <v>2336</v>
      </c>
      <c r="W51" s="133">
        <v>1</v>
      </c>
      <c r="AA51" s="133">
        <f t="shared" si="0"/>
        <v>1</v>
      </c>
      <c r="AB51" s="180">
        <v>1E-3</v>
      </c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1:242" s="133" customFormat="1" ht="30">
      <c r="A52" s="133" t="s">
        <v>1832</v>
      </c>
      <c r="Y52" s="133">
        <v>1</v>
      </c>
      <c r="AA52" s="133">
        <f t="shared" si="0"/>
        <v>1</v>
      </c>
      <c r="AB52" s="180">
        <v>1E-3</v>
      </c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1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1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1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1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1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1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1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1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1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1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1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1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B272" xr:uid="{00000000-0002-0000-5200-000000000000}">
      <formula1>DESC_LATIN</formula1>
    </dataValidation>
    <dataValidation type="list" allowBlank="1" showInputMessage="1" showErrorMessage="1" sqref="AA121:AA200 B20:Z200" xr:uid="{00000000-0002-0000-5200-000001000000}">
      <formula1>$A$247:$A$249</formula1>
    </dataValidation>
    <dataValidation type="list" allowBlank="1" showInputMessage="1" showErrorMessage="1" sqref="A20:A120" xr:uid="{00000000-0002-0000-5200-000002000000}">
      <formula1>$A$250:$A$509</formula1>
    </dataValidation>
    <dataValidation type="list" allowBlank="1" showInputMessage="1" showErrorMessage="1" sqref="B12:Z16" xr:uid="{00000000-0002-0000-52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200-000004000000}">
          <x14:formula1>
            <xm:f>'G:\LTMN\Braunton Burrows 06.19\Raw data\[9,11.xlsx]Whole site species list &amp; BAPs'!#REF!</xm:f>
          </x14:formula1>
          <xm:sqref>L5:O5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50"/>
  <dimension ref="A1:AB95"/>
  <sheetViews>
    <sheetView zoomScale="70" zoomScaleNormal="70" workbookViewId="0">
      <pane xSplit="1" topLeftCell="D1" activePane="topRight" state="frozen"/>
      <selection activeCell="C49" sqref="C49:C51"/>
      <selection pane="topRight" activeCell="A7" sqref="A7:AA8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8</v>
      </c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2310</v>
      </c>
      <c r="B3" s="172" t="s">
        <v>2214</v>
      </c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1E-3</v>
      </c>
    </row>
    <row r="4" spans="1:28">
      <c r="A4" s="172" t="s">
        <v>2323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 t="s">
        <v>2214</v>
      </c>
      <c r="N4" s="172"/>
      <c r="O4" s="172"/>
      <c r="P4" s="172"/>
      <c r="Q4" s="172"/>
      <c r="R4" s="172" t="s">
        <v>2214</v>
      </c>
      <c r="S4" s="172"/>
      <c r="T4" s="172"/>
      <c r="U4" s="172"/>
      <c r="V4" s="172"/>
      <c r="W4" s="172"/>
      <c r="X4" s="172"/>
      <c r="Y4" s="172"/>
      <c r="Z4" s="172"/>
      <c r="AA4" s="174">
        <v>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 t="s">
        <v>2324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 t="s">
        <v>2214</v>
      </c>
      <c r="U7" s="172"/>
      <c r="V7" s="172"/>
      <c r="W7" s="172"/>
      <c r="X7" s="172"/>
      <c r="Y7" s="172"/>
      <c r="Z7" s="172"/>
      <c r="AA7" s="173">
        <v>1E-3</v>
      </c>
    </row>
    <row r="8" spans="1:28">
      <c r="A8" s="172" t="s">
        <v>2243</v>
      </c>
      <c r="B8" s="172"/>
      <c r="C8" s="172"/>
      <c r="D8" s="172"/>
      <c r="E8" s="172"/>
      <c r="F8" s="172"/>
      <c r="G8" s="172"/>
      <c r="H8" s="172"/>
      <c r="I8" s="172" t="s">
        <v>2214</v>
      </c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>
        <v>1E-3</v>
      </c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5300-000000000000}">
      <formula1>$A$241:$A$243</formula1>
    </dataValidation>
    <dataValidation type="list" allowBlank="1" showInputMessage="1" showErrorMessage="1" sqref="B3:Z4 B6:Z47" xr:uid="{00000000-0002-0000-5300-000001000000}">
      <formula1>$A$55:$A$56</formula1>
    </dataValidation>
  </dataValidations>
  <pageMargins left="0.69930555555555596" right="0.69930555555555596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51"/>
  <dimension ref="A1:AB515"/>
  <sheetViews>
    <sheetView zoomScale="50" zoomScaleNormal="50" workbookViewId="0">
      <selection activeCell="B16" sqref="B16:AB1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2314</v>
      </c>
      <c r="E2" s="322"/>
      <c r="F2" s="322"/>
      <c r="G2" s="322"/>
      <c r="H2" s="321" t="s">
        <v>1770</v>
      </c>
      <c r="I2" s="321"/>
      <c r="J2" s="125">
        <v>8</v>
      </c>
      <c r="K2" s="323" t="s">
        <v>1771</v>
      </c>
      <c r="L2" s="324"/>
      <c r="M2" s="324"/>
      <c r="N2" s="350" t="s">
        <v>2315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13</v>
      </c>
      <c r="C5" s="342"/>
      <c r="D5" s="341"/>
      <c r="E5" s="342"/>
      <c r="F5" s="341">
        <v>10</v>
      </c>
      <c r="G5" s="342"/>
      <c r="H5" s="341">
        <v>42</v>
      </c>
      <c r="I5" s="342"/>
      <c r="J5" s="341" t="s">
        <v>1598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2316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23</v>
      </c>
      <c r="C11" s="130">
        <v>9</v>
      </c>
      <c r="D11" s="130">
        <v>11</v>
      </c>
      <c r="E11" s="130">
        <v>6.5</v>
      </c>
      <c r="F11" s="130">
        <v>11.5</v>
      </c>
      <c r="G11" s="130">
        <v>6.5</v>
      </c>
      <c r="H11" s="130">
        <v>5</v>
      </c>
      <c r="I11" s="130">
        <v>19</v>
      </c>
      <c r="J11" s="130">
        <v>7</v>
      </c>
      <c r="K11" s="130">
        <v>12.5</v>
      </c>
      <c r="L11" s="130">
        <v>19</v>
      </c>
      <c r="M11" s="130">
        <v>6</v>
      </c>
      <c r="N11" s="130">
        <v>3</v>
      </c>
      <c r="O11" s="130">
        <v>8.5</v>
      </c>
      <c r="P11" s="130">
        <v>6.5</v>
      </c>
      <c r="Q11" s="130">
        <v>4</v>
      </c>
      <c r="R11" s="130">
        <v>7</v>
      </c>
      <c r="S11" s="130">
        <v>8</v>
      </c>
      <c r="T11" s="130">
        <v>11</v>
      </c>
      <c r="U11" s="130">
        <v>7</v>
      </c>
      <c r="V11" s="130">
        <v>8</v>
      </c>
      <c r="W11" s="130">
        <v>8</v>
      </c>
      <c r="X11" s="130">
        <v>8</v>
      </c>
      <c r="Y11" s="130">
        <v>10</v>
      </c>
      <c r="Z11" s="130">
        <v>13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>
        <v>1</v>
      </c>
      <c r="F14" s="133"/>
      <c r="G14" s="133"/>
      <c r="H14" s="133"/>
      <c r="I14" s="133"/>
      <c r="J14" s="133"/>
      <c r="K14" s="133"/>
      <c r="L14" s="133"/>
      <c r="M14" s="133">
        <v>1</v>
      </c>
      <c r="N14" s="133"/>
      <c r="O14" s="133">
        <v>1</v>
      </c>
      <c r="P14" s="133"/>
      <c r="Q14" s="133">
        <v>1</v>
      </c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4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0.5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1806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0.16</v>
      </c>
    </row>
    <row r="21" spans="1:28" s="140" customFormat="1">
      <c r="A21" s="139" t="s">
        <v>2261</v>
      </c>
      <c r="B21" s="142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Y21" s="140">
        <v>1</v>
      </c>
      <c r="Z21" s="140">
        <v>1</v>
      </c>
      <c r="AA21" s="140">
        <f t="shared" ref="AA21:AA84" si="0">COUNTIF(B21:Z21,"1")</f>
        <v>21</v>
      </c>
      <c r="AB21" s="141">
        <v>0.02</v>
      </c>
    </row>
    <row r="22" spans="1:28" s="140" customFormat="1" ht="30">
      <c r="A22" s="139" t="s">
        <v>1832</v>
      </c>
      <c r="B22" s="142">
        <v>1</v>
      </c>
      <c r="C22" s="140">
        <v>1</v>
      </c>
      <c r="E22" s="140">
        <v>1</v>
      </c>
      <c r="F22" s="140">
        <v>1</v>
      </c>
      <c r="I22" s="140">
        <v>1</v>
      </c>
      <c r="J22" s="140">
        <v>1</v>
      </c>
      <c r="K22" s="140">
        <v>1</v>
      </c>
      <c r="M22" s="140">
        <v>1</v>
      </c>
      <c r="N22" s="140">
        <v>1</v>
      </c>
      <c r="O22" s="140">
        <v>1</v>
      </c>
      <c r="P22" s="140">
        <v>1</v>
      </c>
      <c r="S22" s="140">
        <v>1</v>
      </c>
      <c r="T22" s="140">
        <v>1</v>
      </c>
      <c r="U22" s="140">
        <v>1</v>
      </c>
      <c r="AA22" s="140">
        <f t="shared" si="0"/>
        <v>14</v>
      </c>
      <c r="AB22" s="141">
        <v>0.04</v>
      </c>
    </row>
    <row r="23" spans="1:28" s="140" customFormat="1">
      <c r="A23" s="139" t="s">
        <v>1799</v>
      </c>
      <c r="B23" s="142"/>
      <c r="D23" s="140">
        <v>1</v>
      </c>
      <c r="F23" s="140">
        <v>1</v>
      </c>
      <c r="J23" s="140">
        <v>1</v>
      </c>
      <c r="P23" s="140">
        <v>1</v>
      </c>
      <c r="Q23" s="140">
        <v>1</v>
      </c>
      <c r="R23" s="140">
        <v>1</v>
      </c>
      <c r="S23" s="140">
        <v>1</v>
      </c>
      <c r="U23" s="140">
        <v>1</v>
      </c>
      <c r="V23" s="140">
        <v>1</v>
      </c>
      <c r="W23" s="140">
        <v>1</v>
      </c>
      <c r="X23" s="140">
        <v>1</v>
      </c>
      <c r="Z23" s="140">
        <v>1</v>
      </c>
      <c r="AA23" s="140">
        <f t="shared" si="0"/>
        <v>12</v>
      </c>
      <c r="AB23" s="141">
        <v>0.01</v>
      </c>
    </row>
    <row r="24" spans="1:28" s="140" customFormat="1">
      <c r="A24" s="139" t="s">
        <v>1820</v>
      </c>
      <c r="B24" s="142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AA24" s="140">
        <f t="shared" si="0"/>
        <v>21</v>
      </c>
      <c r="AB24" s="141">
        <v>0.08</v>
      </c>
    </row>
    <row r="25" spans="1:28" s="140" customFormat="1" ht="30">
      <c r="A25" s="139" t="s">
        <v>1804</v>
      </c>
      <c r="B25" s="142"/>
      <c r="S25" s="140">
        <v>1</v>
      </c>
      <c r="U25" s="140">
        <v>1</v>
      </c>
      <c r="AA25" s="140">
        <f t="shared" si="0"/>
        <v>2</v>
      </c>
      <c r="AB25" s="141">
        <v>1E-3</v>
      </c>
    </row>
    <row r="26" spans="1:28" s="140" customFormat="1" ht="30">
      <c r="A26" s="139" t="s">
        <v>1798</v>
      </c>
      <c r="B26" s="142"/>
      <c r="V26" s="140">
        <v>1</v>
      </c>
      <c r="X26" s="140">
        <v>1</v>
      </c>
      <c r="AA26" s="140">
        <f t="shared" si="0"/>
        <v>2</v>
      </c>
      <c r="AB26" s="141">
        <v>1E-3</v>
      </c>
    </row>
    <row r="27" spans="1:28" s="140" customFormat="1">
      <c r="A27" s="139" t="s">
        <v>1800</v>
      </c>
      <c r="B27" s="142"/>
      <c r="D27" s="140">
        <v>1</v>
      </c>
      <c r="E27" s="140">
        <v>1</v>
      </c>
      <c r="F27" s="140">
        <v>1</v>
      </c>
      <c r="H27" s="140">
        <v>1</v>
      </c>
      <c r="J27" s="140">
        <v>1</v>
      </c>
      <c r="K27" s="140">
        <v>1</v>
      </c>
      <c r="N27" s="140">
        <v>1</v>
      </c>
      <c r="O27" s="140">
        <v>1</v>
      </c>
      <c r="P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16</v>
      </c>
      <c r="AB27" s="141">
        <v>0.08</v>
      </c>
    </row>
    <row r="28" spans="1:28" s="140" customFormat="1" ht="30">
      <c r="A28" s="139" t="s">
        <v>2286</v>
      </c>
      <c r="B28" s="142"/>
      <c r="F28" s="140">
        <v>1</v>
      </c>
      <c r="G28" s="140">
        <v>1</v>
      </c>
      <c r="J28" s="140">
        <v>1</v>
      </c>
      <c r="P28" s="140">
        <v>1</v>
      </c>
      <c r="Q28" s="140">
        <v>1</v>
      </c>
      <c r="R28" s="140">
        <v>1</v>
      </c>
      <c r="S28" s="140">
        <v>1</v>
      </c>
      <c r="X28" s="140">
        <v>1</v>
      </c>
      <c r="Y28" s="140">
        <v>1</v>
      </c>
      <c r="AA28" s="140">
        <f t="shared" si="0"/>
        <v>9</v>
      </c>
      <c r="AB28" s="141">
        <v>0.01</v>
      </c>
    </row>
    <row r="29" spans="1:28" s="140" customFormat="1" ht="30">
      <c r="A29" s="139" t="s">
        <v>2263</v>
      </c>
      <c r="B29" s="142"/>
      <c r="F29" s="140">
        <v>1</v>
      </c>
      <c r="J29" s="140">
        <v>1</v>
      </c>
      <c r="P29" s="140">
        <v>1</v>
      </c>
      <c r="AA29" s="140">
        <f t="shared" si="0"/>
        <v>3</v>
      </c>
      <c r="AB29" s="141">
        <v>1E-3</v>
      </c>
    </row>
    <row r="30" spans="1:28" s="140" customFormat="1" ht="30">
      <c r="A30" s="139" t="s">
        <v>1816</v>
      </c>
      <c r="B30" s="142"/>
      <c r="G30" s="140">
        <v>1</v>
      </c>
      <c r="J30" s="140">
        <v>1</v>
      </c>
      <c r="K30" s="140">
        <v>1</v>
      </c>
      <c r="P30" s="140">
        <v>1</v>
      </c>
      <c r="AA30" s="140">
        <f t="shared" si="0"/>
        <v>4</v>
      </c>
      <c r="AB30" s="141">
        <v>2E-3</v>
      </c>
    </row>
    <row r="31" spans="1:28" s="140" customFormat="1" ht="30">
      <c r="A31" s="139" t="s">
        <v>2317</v>
      </c>
      <c r="B31" s="142"/>
      <c r="J31" s="140">
        <v>1</v>
      </c>
      <c r="AA31" s="140">
        <f t="shared" si="0"/>
        <v>1</v>
      </c>
      <c r="AB31" s="141">
        <v>1E-3</v>
      </c>
    </row>
    <row r="32" spans="1:28" s="140" customFormat="1">
      <c r="A32" s="139"/>
      <c r="B32" s="142"/>
      <c r="AB32" s="141"/>
    </row>
    <row r="33" spans="1:28" s="140" customFormat="1" ht="30">
      <c r="A33" s="139" t="s">
        <v>2227</v>
      </c>
      <c r="B33" s="142"/>
      <c r="C33" s="140">
        <v>1</v>
      </c>
      <c r="E33" s="140">
        <v>1</v>
      </c>
      <c r="M33" s="140">
        <v>1</v>
      </c>
      <c r="P33" s="140">
        <v>1</v>
      </c>
      <c r="Z33" s="140">
        <v>1</v>
      </c>
      <c r="AA33" s="140">
        <f t="shared" si="0"/>
        <v>5</v>
      </c>
      <c r="AB33" s="141">
        <v>1E-3</v>
      </c>
    </row>
    <row r="34" spans="1:28" s="140" customFormat="1" ht="30">
      <c r="A34" s="139" t="s">
        <v>2255</v>
      </c>
      <c r="B34" s="142"/>
      <c r="I34" s="140">
        <v>1</v>
      </c>
      <c r="O34" s="140">
        <v>1</v>
      </c>
      <c r="AA34" s="140">
        <f t="shared" si="0"/>
        <v>2</v>
      </c>
      <c r="AB34" s="141">
        <v>1E-3</v>
      </c>
    </row>
    <row r="35" spans="1:28" s="140" customFormat="1" ht="30">
      <c r="A35" s="139" t="s">
        <v>2318</v>
      </c>
      <c r="B35" s="142"/>
      <c r="M35" s="140">
        <v>1</v>
      </c>
      <c r="Q35" s="140">
        <v>1</v>
      </c>
      <c r="R35" s="140">
        <v>1</v>
      </c>
      <c r="V35" s="140">
        <v>1</v>
      </c>
      <c r="W35" s="140">
        <v>1</v>
      </c>
      <c r="AA35" s="140">
        <f t="shared" si="0"/>
        <v>5</v>
      </c>
      <c r="AB35" s="141">
        <v>2E-3</v>
      </c>
    </row>
    <row r="36" spans="1:28" s="140" customFormat="1" ht="30">
      <c r="A36" s="139" t="s">
        <v>1797</v>
      </c>
      <c r="B36" s="142">
        <v>1</v>
      </c>
      <c r="E36" s="140">
        <v>1</v>
      </c>
      <c r="G36" s="140">
        <v>1</v>
      </c>
      <c r="P36" s="140">
        <v>1</v>
      </c>
      <c r="AA36" s="140">
        <f t="shared" si="0"/>
        <v>4</v>
      </c>
      <c r="AB36" s="141">
        <v>2E-3</v>
      </c>
    </row>
    <row r="37" spans="1:28" s="140" customFormat="1" ht="30">
      <c r="A37" s="139" t="s">
        <v>1834</v>
      </c>
      <c r="B37" s="142">
        <v>1</v>
      </c>
      <c r="W37" s="140">
        <v>1</v>
      </c>
      <c r="AA37" s="140">
        <f t="shared" si="0"/>
        <v>2</v>
      </c>
      <c r="AB37" s="141">
        <v>2E-3</v>
      </c>
    </row>
    <row r="38" spans="1:28" s="140" customFormat="1">
      <c r="A38" s="139" t="s">
        <v>1817</v>
      </c>
      <c r="B38" s="142"/>
      <c r="C38" s="140">
        <v>1</v>
      </c>
      <c r="D38" s="140">
        <v>1</v>
      </c>
      <c r="E38" s="140">
        <v>1</v>
      </c>
      <c r="F38" s="140">
        <v>1</v>
      </c>
      <c r="G38" s="140">
        <v>1</v>
      </c>
      <c r="H38" s="140">
        <v>1</v>
      </c>
      <c r="I38" s="140">
        <v>1</v>
      </c>
      <c r="J38" s="140">
        <v>1</v>
      </c>
      <c r="K38" s="140">
        <v>1</v>
      </c>
      <c r="L38" s="140">
        <v>1</v>
      </c>
      <c r="M38" s="140">
        <v>1</v>
      </c>
      <c r="N38" s="140">
        <v>1</v>
      </c>
      <c r="O38" s="140">
        <v>1</v>
      </c>
      <c r="P38" s="140">
        <v>1</v>
      </c>
      <c r="Q38" s="140">
        <v>1</v>
      </c>
      <c r="R38" s="140">
        <v>1</v>
      </c>
      <c r="S38" s="140">
        <v>1</v>
      </c>
      <c r="T38" s="140">
        <v>1</v>
      </c>
      <c r="U38" s="140">
        <v>1</v>
      </c>
      <c r="V38" s="140">
        <v>1</v>
      </c>
      <c r="W38" s="140">
        <v>1</v>
      </c>
      <c r="X38" s="140">
        <v>1</v>
      </c>
      <c r="Y38" s="140">
        <v>1</v>
      </c>
      <c r="Z38" s="140">
        <v>1</v>
      </c>
      <c r="AA38" s="140">
        <f t="shared" si="0"/>
        <v>24</v>
      </c>
      <c r="AB38" s="141">
        <v>0.02</v>
      </c>
    </row>
    <row r="39" spans="1:28" s="140" customFormat="1">
      <c r="A39" s="139" t="s">
        <v>1810</v>
      </c>
      <c r="B39" s="142"/>
      <c r="V39" s="140">
        <v>1</v>
      </c>
      <c r="W39" s="140">
        <v>1</v>
      </c>
      <c r="X39" s="140">
        <v>1</v>
      </c>
      <c r="Y39" s="140">
        <v>1</v>
      </c>
      <c r="Z39" s="140">
        <v>1</v>
      </c>
      <c r="AA39" s="140">
        <f t="shared" si="0"/>
        <v>5</v>
      </c>
      <c r="AB39" s="141">
        <v>1E-3</v>
      </c>
    </row>
    <row r="40" spans="1:28" s="140" customFormat="1" ht="30">
      <c r="A40" s="139" t="s">
        <v>2319</v>
      </c>
      <c r="B40" s="142"/>
      <c r="G40" s="140">
        <v>1</v>
      </c>
      <c r="K40" s="140">
        <v>1</v>
      </c>
      <c r="Z40" s="140">
        <v>1</v>
      </c>
      <c r="AA40" s="140">
        <f t="shared" si="0"/>
        <v>3</v>
      </c>
      <c r="AB40" s="141">
        <v>1E-3</v>
      </c>
    </row>
    <row r="41" spans="1:28" s="140" customFormat="1">
      <c r="A41" s="139"/>
      <c r="B41" s="142"/>
      <c r="AB41" s="141"/>
    </row>
    <row r="42" spans="1:28" s="140" customFormat="1" ht="30">
      <c r="A42" s="139" t="s">
        <v>2257</v>
      </c>
      <c r="B42" s="142"/>
      <c r="V42" s="140">
        <v>1</v>
      </c>
      <c r="AA42" s="140">
        <f t="shared" si="0"/>
        <v>1</v>
      </c>
      <c r="AB42" s="141">
        <v>2E-3</v>
      </c>
    </row>
    <row r="43" spans="1:28" s="140" customFormat="1">
      <c r="A43" s="139"/>
      <c r="B43" s="142"/>
      <c r="AA43" s="140">
        <f t="shared" si="0"/>
        <v>0</v>
      </c>
      <c r="AB43" s="141"/>
    </row>
    <row r="44" spans="1:28" s="140" customFormat="1" ht="30">
      <c r="A44" s="139" t="s">
        <v>2320</v>
      </c>
      <c r="B44" s="142"/>
      <c r="D44" s="140">
        <v>1</v>
      </c>
      <c r="F44" s="140">
        <v>1</v>
      </c>
      <c r="M44" s="140">
        <v>1</v>
      </c>
      <c r="P44" s="140">
        <v>1</v>
      </c>
      <c r="W44" s="140">
        <v>1</v>
      </c>
      <c r="AA44" s="140">
        <f t="shared" si="0"/>
        <v>5</v>
      </c>
      <c r="AB44" s="141">
        <v>1E-3</v>
      </c>
    </row>
    <row r="45" spans="1:28" s="140" customFormat="1">
      <c r="A45" s="139" t="s">
        <v>1835</v>
      </c>
      <c r="B45" s="142"/>
      <c r="D45" s="140">
        <v>1</v>
      </c>
      <c r="I45" s="140">
        <v>1</v>
      </c>
      <c r="K45" s="140">
        <v>1</v>
      </c>
      <c r="R45" s="140">
        <v>1</v>
      </c>
      <c r="T45" s="140">
        <v>1</v>
      </c>
      <c r="Z45" s="140">
        <v>1</v>
      </c>
      <c r="AA45" s="140">
        <f t="shared" si="0"/>
        <v>6</v>
      </c>
      <c r="AB45" s="141">
        <v>1E-3</v>
      </c>
    </row>
    <row r="46" spans="1:28" s="140" customFormat="1">
      <c r="A46" s="139" t="s">
        <v>1822</v>
      </c>
      <c r="B46" s="139"/>
      <c r="D46" s="140">
        <v>1</v>
      </c>
      <c r="E46" s="140">
        <v>1</v>
      </c>
      <c r="F46" s="140">
        <v>1</v>
      </c>
      <c r="K46" s="140">
        <v>1</v>
      </c>
      <c r="L46" s="140">
        <v>1</v>
      </c>
      <c r="M46" s="140">
        <v>1</v>
      </c>
      <c r="N46" s="140">
        <v>1</v>
      </c>
      <c r="O46" s="140">
        <v>1</v>
      </c>
      <c r="P46" s="140">
        <v>1</v>
      </c>
      <c r="S46" s="140">
        <v>1</v>
      </c>
      <c r="V46" s="140">
        <v>1</v>
      </c>
      <c r="W46" s="140">
        <v>1</v>
      </c>
      <c r="X46" s="140">
        <v>1</v>
      </c>
      <c r="Y46" s="140">
        <v>1</v>
      </c>
      <c r="Z46" s="140">
        <v>1</v>
      </c>
      <c r="AA46" s="140">
        <f t="shared" si="0"/>
        <v>15</v>
      </c>
      <c r="AB46" s="141">
        <v>0.01</v>
      </c>
    </row>
    <row r="47" spans="1:28" s="140" customFormat="1" ht="30">
      <c r="A47" s="139" t="s">
        <v>2321</v>
      </c>
      <c r="B47" s="139">
        <v>1</v>
      </c>
      <c r="AA47" s="140">
        <f t="shared" si="0"/>
        <v>1</v>
      </c>
      <c r="AB47" s="141">
        <v>1E-3</v>
      </c>
    </row>
    <row r="48" spans="1:28" s="140" customFormat="1" ht="30">
      <c r="A48" s="139" t="s">
        <v>1814</v>
      </c>
      <c r="B48" s="139"/>
      <c r="F48" s="140">
        <v>1</v>
      </c>
      <c r="AA48" s="140">
        <f t="shared" si="0"/>
        <v>1</v>
      </c>
      <c r="AB48" s="141">
        <v>1E-3</v>
      </c>
    </row>
    <row r="49" spans="1:28" s="140" customFormat="1" ht="30">
      <c r="A49" s="139" t="s">
        <v>2322</v>
      </c>
      <c r="B49" s="139"/>
      <c r="G49" s="140">
        <v>1</v>
      </c>
      <c r="AA49" s="140">
        <f t="shared" si="0"/>
        <v>1</v>
      </c>
      <c r="AB49" s="141">
        <v>1E-3</v>
      </c>
    </row>
    <row r="50" spans="1:28" s="140" customFormat="1" ht="30">
      <c r="A50" s="139" t="s">
        <v>1818</v>
      </c>
      <c r="B50" s="139"/>
      <c r="G50" s="140">
        <v>1</v>
      </c>
      <c r="R50" s="140">
        <v>1</v>
      </c>
      <c r="S50" s="140">
        <v>1</v>
      </c>
      <c r="W50" s="140">
        <v>1</v>
      </c>
      <c r="AA50" s="140">
        <f t="shared" si="0"/>
        <v>4</v>
      </c>
      <c r="AB50" s="141">
        <v>0.01</v>
      </c>
    </row>
    <row r="51" spans="1:28" s="140" customFormat="1" ht="30">
      <c r="A51" s="139" t="s">
        <v>2306</v>
      </c>
      <c r="B51" s="143"/>
      <c r="E51" s="140">
        <v>1</v>
      </c>
      <c r="I51" s="140">
        <v>1</v>
      </c>
      <c r="L51" s="140">
        <v>1</v>
      </c>
      <c r="M51" s="140">
        <v>1</v>
      </c>
      <c r="AA51" s="140">
        <f t="shared" si="0"/>
        <v>4</v>
      </c>
      <c r="AB51" s="141">
        <v>2E-3</v>
      </c>
    </row>
    <row r="52" spans="1:28" s="140" customFormat="1" ht="30">
      <c r="A52" s="139" t="s">
        <v>2258</v>
      </c>
      <c r="B52" s="143"/>
      <c r="J52" s="140">
        <v>1</v>
      </c>
      <c r="AA52" s="140">
        <f t="shared" si="0"/>
        <v>1</v>
      </c>
      <c r="AB52" s="141">
        <v>1E-3</v>
      </c>
    </row>
    <row r="53" spans="1:28" s="140" customFormat="1">
      <c r="A53" s="139"/>
      <c r="B53" s="143"/>
      <c r="AB53" s="141"/>
    </row>
    <row r="54" spans="1:28" s="140" customFormat="1" ht="30">
      <c r="A54" s="139" t="s">
        <v>1811</v>
      </c>
      <c r="B54" s="139"/>
      <c r="K54" s="140">
        <v>1</v>
      </c>
      <c r="AA54" s="140">
        <f t="shared" si="0"/>
        <v>1</v>
      </c>
      <c r="AB54" s="141">
        <v>2E-3</v>
      </c>
    </row>
    <row r="55" spans="1:28" s="140" customFormat="1" ht="30">
      <c r="A55" s="139" t="s">
        <v>2251</v>
      </c>
      <c r="B55" s="144"/>
      <c r="C55" s="144"/>
      <c r="D55" s="144"/>
      <c r="E55" s="144"/>
      <c r="F55" s="144"/>
      <c r="G55" s="144"/>
      <c r="H55" s="144"/>
      <c r="I55" s="144"/>
      <c r="J55" s="144"/>
      <c r="K55" s="144">
        <v>1</v>
      </c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1</v>
      </c>
      <c r="AB55" s="144">
        <v>0.1</v>
      </c>
    </row>
    <row r="56" spans="1:28" s="140" customFormat="1">
      <c r="A56" s="139" t="s">
        <v>1815</v>
      </c>
      <c r="B56" s="139"/>
      <c r="U56" s="140">
        <v>1</v>
      </c>
      <c r="AA56" s="140">
        <f t="shared" si="0"/>
        <v>1</v>
      </c>
      <c r="AB56" s="141">
        <v>1E-3</v>
      </c>
    </row>
    <row r="57" spans="1:28" s="140" customFormat="1" ht="30">
      <c r="A57" s="139" t="s">
        <v>2309</v>
      </c>
      <c r="B57" s="143"/>
      <c r="Q57" s="140">
        <v>1</v>
      </c>
      <c r="AA57" s="140">
        <f t="shared" si="0"/>
        <v>1</v>
      </c>
      <c r="AB57" s="141">
        <v>1E-3</v>
      </c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5400-000000000000}">
      <formula1>DESC_LATIN</formula1>
    </dataValidation>
    <dataValidation type="list" allowBlank="1" showInputMessage="1" showErrorMessage="1" sqref="B115:AA194" xr:uid="{00000000-0002-0000-5400-000001000000}">
      <formula1>$A$241:$A$243</formula1>
    </dataValidation>
    <dataValidation type="list" allowBlank="1" showInputMessage="1" showErrorMessage="1" sqref="A20:A114" xr:uid="{00000000-0002-0000-5400-000002000000}">
      <formula1>$A$244:$A$503</formula1>
    </dataValidation>
    <dataValidation type="list" allowBlank="1" showInputMessage="1" showErrorMessage="1" sqref="B20:Z114 B12:Z16" xr:uid="{00000000-0002-0000-54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400-000004000000}">
          <x14:formula1>
            <xm:f>'G:\LTMN\Braunton Burrows 06.19\Raw data\[8.xlsx]Whole site species list &amp; BAPs'!#REF!</xm:f>
          </x14:formula1>
          <xm:sqref>L5:O5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52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6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2310</v>
      </c>
      <c r="B3" s="172"/>
      <c r="C3" s="172">
        <v>1</v>
      </c>
      <c r="D3" s="172">
        <v>1</v>
      </c>
      <c r="E3" s="172">
        <v>1</v>
      </c>
      <c r="F3" s="172">
        <v>1</v>
      </c>
      <c r="G3" s="172">
        <v>1</v>
      </c>
      <c r="H3" s="172">
        <v>1</v>
      </c>
      <c r="I3" s="172">
        <v>1</v>
      </c>
      <c r="J3" s="172">
        <v>1</v>
      </c>
      <c r="K3" s="172">
        <v>1</v>
      </c>
      <c r="L3" s="172"/>
      <c r="M3" s="172">
        <v>1</v>
      </c>
      <c r="N3" s="172">
        <v>1</v>
      </c>
      <c r="O3" s="172">
        <v>1</v>
      </c>
      <c r="P3" s="172">
        <v>1</v>
      </c>
      <c r="Q3" s="172">
        <v>1</v>
      </c>
      <c r="R3" s="172">
        <v>1</v>
      </c>
      <c r="S3" s="172">
        <v>1</v>
      </c>
      <c r="T3" s="172">
        <v>1</v>
      </c>
      <c r="U3" s="172">
        <v>1</v>
      </c>
      <c r="V3" s="172">
        <v>1</v>
      </c>
      <c r="W3" s="172">
        <v>1</v>
      </c>
      <c r="X3" s="172">
        <v>1</v>
      </c>
      <c r="Y3" s="172">
        <v>1</v>
      </c>
      <c r="Z3" s="172">
        <v>1</v>
      </c>
      <c r="AA3" s="173">
        <v>0.08</v>
      </c>
    </row>
    <row r="4" spans="1:28">
      <c r="A4" s="172" t="s">
        <v>2311</v>
      </c>
      <c r="B4" s="172">
        <v>1</v>
      </c>
      <c r="C4" s="172">
        <v>1</v>
      </c>
      <c r="D4" s="172">
        <v>1</v>
      </c>
      <c r="E4" s="172">
        <v>1</v>
      </c>
      <c r="F4" s="172">
        <v>1</v>
      </c>
      <c r="G4" s="172">
        <v>1</v>
      </c>
      <c r="H4" s="172">
        <v>1</v>
      </c>
      <c r="I4" s="172"/>
      <c r="J4" s="172">
        <v>1</v>
      </c>
      <c r="K4" s="172">
        <v>1</v>
      </c>
      <c r="L4" s="172">
        <v>1</v>
      </c>
      <c r="M4" s="172"/>
      <c r="N4" s="172"/>
      <c r="O4" s="172">
        <v>1</v>
      </c>
      <c r="P4" s="172">
        <v>1</v>
      </c>
      <c r="Q4" s="172">
        <v>1</v>
      </c>
      <c r="R4" s="172">
        <v>1</v>
      </c>
      <c r="S4" s="172">
        <v>1</v>
      </c>
      <c r="T4" s="172"/>
      <c r="U4" s="172"/>
      <c r="V4" s="172"/>
      <c r="W4" s="172">
        <v>1</v>
      </c>
      <c r="X4" s="172">
        <v>1</v>
      </c>
      <c r="Y4" s="172">
        <v>1</v>
      </c>
      <c r="Z4" s="172">
        <v>1</v>
      </c>
      <c r="AA4" s="174">
        <v>5.0000000000000001E-3</v>
      </c>
    </row>
    <row r="5" spans="1:28">
      <c r="A5" s="175" t="s">
        <v>2312</v>
      </c>
      <c r="B5" s="175"/>
      <c r="C5" s="133">
        <v>1</v>
      </c>
      <c r="D5" s="133"/>
      <c r="E5" s="133"/>
      <c r="F5" s="133"/>
      <c r="G5" s="133"/>
      <c r="H5" s="133"/>
      <c r="I5" s="133"/>
      <c r="J5" s="133"/>
      <c r="K5" s="133"/>
      <c r="L5" s="133">
        <v>1</v>
      </c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0.1</v>
      </c>
      <c r="AB5" s="177"/>
    </row>
    <row r="6" spans="1:28">
      <c r="A6" s="172" t="s">
        <v>2313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>
        <v>1</v>
      </c>
      <c r="R6" s="172">
        <v>1</v>
      </c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5500-000000000000}">
      <formula1>$A$241:$A$243</formula1>
    </dataValidation>
    <dataValidation type="list" allowBlank="1" showInputMessage="1" showErrorMessage="1" sqref="B3:Z4 B6:Z47" xr:uid="{00000000-0002-0000-5500-000001000000}">
      <formula1>$A$55:$A$56</formula1>
    </dataValidation>
  </dataValidations>
  <pageMargins left="0.69930555555555596" right="0.69930555555555596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3"/>
  <dimension ref="A1:AB536"/>
  <sheetViews>
    <sheetView topLeftCell="A13" zoomScale="60" zoomScaleNormal="60" workbookViewId="0">
      <pane xSplit="1" topLeftCell="B1" activePane="topRight" state="frozen"/>
      <selection activeCell="C49" sqref="C49:C51"/>
      <selection pane="topRight" activeCell="P66" sqref="P6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7</v>
      </c>
      <c r="K2" s="323" t="s">
        <v>1771</v>
      </c>
      <c r="L2" s="324"/>
      <c r="M2" s="324"/>
      <c r="N2" s="350" t="s">
        <v>2295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 t="s">
        <v>2296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11</v>
      </c>
      <c r="C5" s="342"/>
      <c r="D5" s="341">
        <v>22</v>
      </c>
      <c r="E5" s="342"/>
      <c r="F5" s="341">
        <v>1</v>
      </c>
      <c r="G5" s="342"/>
      <c r="H5" s="341">
        <v>260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2297</v>
      </c>
      <c r="Q5" s="346"/>
      <c r="R5" s="345" t="s">
        <v>2298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2299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3.5</v>
      </c>
      <c r="C11" s="130">
        <v>4</v>
      </c>
      <c r="D11" s="130">
        <v>4.5</v>
      </c>
      <c r="E11" s="130">
        <v>3.5</v>
      </c>
      <c r="F11" s="130">
        <v>4</v>
      </c>
      <c r="G11" s="130">
        <v>4</v>
      </c>
      <c r="H11" s="130">
        <v>4.5</v>
      </c>
      <c r="I11" s="130">
        <v>4.5</v>
      </c>
      <c r="J11" s="130">
        <v>3.5</v>
      </c>
      <c r="K11" s="130">
        <v>3.5</v>
      </c>
      <c r="L11" s="130">
        <v>3</v>
      </c>
      <c r="M11" s="130">
        <v>3.5</v>
      </c>
      <c r="N11" s="130">
        <v>5</v>
      </c>
      <c r="O11" s="130">
        <v>3</v>
      </c>
      <c r="P11" s="130">
        <v>3</v>
      </c>
      <c r="Q11" s="130">
        <v>3</v>
      </c>
      <c r="R11" s="130">
        <v>3.5</v>
      </c>
      <c r="S11" s="130">
        <v>4.5</v>
      </c>
      <c r="T11" s="130">
        <v>3.5</v>
      </c>
      <c r="U11" s="130">
        <v>3.5</v>
      </c>
      <c r="V11" s="130">
        <v>4.5</v>
      </c>
      <c r="W11" s="130">
        <v>2.5</v>
      </c>
      <c r="X11" s="130">
        <v>3</v>
      </c>
      <c r="Y11" s="130">
        <v>3.5</v>
      </c>
      <c r="Z11" s="130">
        <v>4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>
        <v>1</v>
      </c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>
        <v>1</v>
      </c>
      <c r="Z14" s="133"/>
      <c r="AA14" s="133">
        <f>COUNTIF(B14:Z14,"1")</f>
        <v>2</v>
      </c>
      <c r="AB14" s="134"/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/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23</v>
      </c>
      <c r="AB16" s="134"/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2275</v>
      </c>
      <c r="B20" s="139"/>
      <c r="G20" s="140">
        <v>1</v>
      </c>
      <c r="H20" s="140">
        <v>1</v>
      </c>
      <c r="I20" s="140">
        <v>1</v>
      </c>
      <c r="L20" s="140">
        <v>1</v>
      </c>
      <c r="M20" s="140">
        <v>1</v>
      </c>
      <c r="N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17</v>
      </c>
      <c r="AB20" s="141">
        <v>0.05</v>
      </c>
    </row>
    <row r="21" spans="1:28" s="140" customFormat="1" ht="30">
      <c r="A21" s="139" t="s">
        <v>2300</v>
      </c>
      <c r="B21" s="139"/>
      <c r="O21" s="140">
        <v>1</v>
      </c>
      <c r="P21" s="140">
        <v>1</v>
      </c>
      <c r="AB21" s="141">
        <v>1E-3</v>
      </c>
    </row>
    <row r="22" spans="1:28" s="140" customFormat="1" ht="30">
      <c r="A22" s="139" t="s">
        <v>1804</v>
      </c>
      <c r="B22" s="139"/>
      <c r="E22" s="140">
        <v>1</v>
      </c>
      <c r="N22" s="140">
        <v>1</v>
      </c>
      <c r="O22" s="140">
        <v>1</v>
      </c>
      <c r="P22" s="140">
        <v>1</v>
      </c>
      <c r="T22" s="140">
        <v>1</v>
      </c>
      <c r="U22" s="140">
        <v>1</v>
      </c>
      <c r="AB22" s="141">
        <v>5.0000000000000001E-3</v>
      </c>
    </row>
    <row r="23" spans="1:28" s="140" customFormat="1" ht="30">
      <c r="A23" s="139" t="s">
        <v>2301</v>
      </c>
      <c r="B23" s="139"/>
      <c r="C23" s="140">
        <v>1</v>
      </c>
      <c r="K23" s="140">
        <v>1</v>
      </c>
      <c r="W23" s="140">
        <v>1</v>
      </c>
      <c r="AB23" s="141">
        <v>5.0000000000000001E-3</v>
      </c>
    </row>
    <row r="24" spans="1:28" s="140" customFormat="1" ht="30">
      <c r="A24" s="139" t="s">
        <v>1816</v>
      </c>
      <c r="B24" s="142">
        <v>1</v>
      </c>
      <c r="C24" s="140">
        <v>1</v>
      </c>
      <c r="E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P24" s="140">
        <v>1</v>
      </c>
      <c r="T24" s="140">
        <v>1</v>
      </c>
      <c r="AA24" s="140">
        <f t="shared" ref="AA24:AA29" si="0">COUNTIF(B24:Z24,"1")</f>
        <v>11</v>
      </c>
      <c r="AB24" s="141">
        <v>5.0000000000000001E-3</v>
      </c>
    </row>
    <row r="25" spans="1:28" s="140" customFormat="1">
      <c r="A25" s="139"/>
      <c r="B25" s="142"/>
      <c r="AB25" s="141"/>
    </row>
    <row r="26" spans="1:28" s="140" customFormat="1" ht="30">
      <c r="A26" s="139" t="s">
        <v>1827</v>
      </c>
      <c r="B26" s="142"/>
      <c r="C26" s="140">
        <v>1</v>
      </c>
      <c r="F26" s="140">
        <v>1</v>
      </c>
      <c r="G26" s="140">
        <v>1</v>
      </c>
      <c r="AA26" s="140">
        <f t="shared" si="0"/>
        <v>3</v>
      </c>
      <c r="AB26" s="141">
        <v>1E-3</v>
      </c>
    </row>
    <row r="27" spans="1:28" s="140" customFormat="1">
      <c r="A27" s="139" t="s">
        <v>2302</v>
      </c>
      <c r="B27" s="142"/>
      <c r="G27" s="140">
        <v>1</v>
      </c>
      <c r="L27" s="140">
        <v>1</v>
      </c>
      <c r="M27" s="140">
        <v>1</v>
      </c>
      <c r="N27" s="140">
        <v>1</v>
      </c>
      <c r="O27" s="140">
        <v>1</v>
      </c>
      <c r="Q27" s="140">
        <v>1</v>
      </c>
      <c r="R27" s="140">
        <v>1</v>
      </c>
      <c r="S27" s="140">
        <v>1</v>
      </c>
      <c r="V27" s="140">
        <v>1</v>
      </c>
      <c r="W27" s="140">
        <v>1</v>
      </c>
      <c r="X27" s="140">
        <v>1</v>
      </c>
      <c r="AA27" s="140">
        <f t="shared" si="0"/>
        <v>11</v>
      </c>
      <c r="AB27" s="141">
        <v>5.0000000000000001E-3</v>
      </c>
    </row>
    <row r="28" spans="1:28" s="140" customFormat="1" ht="30">
      <c r="A28" s="139" t="s">
        <v>2227</v>
      </c>
      <c r="B28" s="142"/>
      <c r="F28" s="140">
        <v>1</v>
      </c>
      <c r="H28" s="140">
        <v>1</v>
      </c>
      <c r="I28" s="140">
        <v>1</v>
      </c>
      <c r="J28" s="140">
        <v>1</v>
      </c>
      <c r="K28" s="140">
        <v>1</v>
      </c>
      <c r="P28" s="140">
        <v>1</v>
      </c>
      <c r="Q28" s="140">
        <v>1</v>
      </c>
      <c r="U28" s="140">
        <v>1</v>
      </c>
      <c r="V28" s="140">
        <v>1</v>
      </c>
      <c r="X28" s="140">
        <v>1</v>
      </c>
      <c r="Y28" s="140">
        <v>1</v>
      </c>
      <c r="Z28" s="140">
        <v>1</v>
      </c>
      <c r="AA28" s="140">
        <f t="shared" si="0"/>
        <v>12</v>
      </c>
      <c r="AB28" s="141">
        <v>5.0000000000000001E-3</v>
      </c>
    </row>
    <row r="29" spans="1:28" s="140" customFormat="1">
      <c r="A29" s="139" t="s">
        <v>1807</v>
      </c>
      <c r="B29" s="142"/>
      <c r="D29" s="140">
        <v>1</v>
      </c>
      <c r="E29" s="140">
        <v>1</v>
      </c>
      <c r="H29" s="140">
        <v>1</v>
      </c>
      <c r="J29" s="140">
        <v>1</v>
      </c>
      <c r="U29" s="140">
        <v>1</v>
      </c>
      <c r="Z29" s="140">
        <v>1</v>
      </c>
      <c r="AA29" s="140">
        <f t="shared" si="0"/>
        <v>6</v>
      </c>
      <c r="AB29" s="141">
        <v>0.02</v>
      </c>
    </row>
    <row r="30" spans="1:28" s="140" customFormat="1" ht="30">
      <c r="A30" s="139" t="s">
        <v>1823</v>
      </c>
      <c r="B30" s="142">
        <v>1</v>
      </c>
      <c r="C30" s="140">
        <v>1</v>
      </c>
      <c r="D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W30" s="140">
        <v>1</v>
      </c>
      <c r="X30" s="140">
        <v>1</v>
      </c>
      <c r="Y30" s="140">
        <v>1</v>
      </c>
      <c r="AB30" s="141">
        <v>0.01</v>
      </c>
    </row>
    <row r="31" spans="1:28" s="140" customFormat="1">
      <c r="A31" s="139" t="s">
        <v>1800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>COUNTIF(B31:Z31,"1")</f>
        <v>25</v>
      </c>
      <c r="AB31" s="141">
        <v>0.25</v>
      </c>
    </row>
    <row r="32" spans="1:28" s="140" customFormat="1">
      <c r="A32" s="139" t="s">
        <v>1825</v>
      </c>
      <c r="B32" s="142">
        <v>1</v>
      </c>
      <c r="D32" s="140">
        <v>1</v>
      </c>
      <c r="G32" s="140">
        <v>1</v>
      </c>
      <c r="J32" s="140">
        <v>1</v>
      </c>
      <c r="K32" s="140">
        <v>1</v>
      </c>
      <c r="L32" s="140">
        <v>1</v>
      </c>
      <c r="N32" s="140">
        <v>1</v>
      </c>
      <c r="O32" s="140">
        <v>1</v>
      </c>
      <c r="P32" s="140">
        <v>1</v>
      </c>
      <c r="Q32" s="140">
        <v>1</v>
      </c>
      <c r="U32" s="140">
        <v>1</v>
      </c>
      <c r="V32" s="140">
        <v>1</v>
      </c>
      <c r="AB32" s="141">
        <v>1E-3</v>
      </c>
    </row>
    <row r="33" spans="1:28" s="140" customFormat="1" ht="30">
      <c r="A33" s="139" t="s">
        <v>2260</v>
      </c>
      <c r="B33" s="142"/>
      <c r="L33" s="140">
        <v>1</v>
      </c>
      <c r="R33" s="140">
        <v>1</v>
      </c>
      <c r="U33" s="140">
        <v>1</v>
      </c>
      <c r="V33" s="140">
        <v>1</v>
      </c>
      <c r="W33" s="140">
        <v>1</v>
      </c>
      <c r="AB33" s="141">
        <v>0.01</v>
      </c>
    </row>
    <row r="34" spans="1:28" s="140" customFormat="1" ht="30">
      <c r="A34" s="139" t="s">
        <v>1798</v>
      </c>
      <c r="B34" s="142">
        <v>1</v>
      </c>
      <c r="C34" s="140">
        <v>1</v>
      </c>
      <c r="D34" s="140">
        <v>1</v>
      </c>
      <c r="E34" s="140">
        <v>1</v>
      </c>
      <c r="F34" s="140">
        <v>1</v>
      </c>
      <c r="G34" s="140">
        <v>1</v>
      </c>
      <c r="I34" s="140">
        <v>1</v>
      </c>
      <c r="J34" s="140">
        <v>1</v>
      </c>
      <c r="K34" s="140">
        <v>1</v>
      </c>
      <c r="L34" s="140">
        <v>1</v>
      </c>
      <c r="M34" s="140">
        <v>1</v>
      </c>
      <c r="N34" s="140">
        <v>1</v>
      </c>
      <c r="O34" s="140">
        <v>1</v>
      </c>
      <c r="P34" s="140">
        <v>1</v>
      </c>
      <c r="Q34" s="140">
        <v>1</v>
      </c>
      <c r="R34" s="140">
        <v>1</v>
      </c>
      <c r="S34" s="140">
        <v>1</v>
      </c>
      <c r="T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>COUNTIF(B34:Z34,"1")</f>
        <v>24</v>
      </c>
      <c r="AB34" s="141">
        <v>0.04</v>
      </c>
    </row>
    <row r="35" spans="1:28" s="140" customFormat="1" ht="30">
      <c r="A35" s="139" t="s">
        <v>1834</v>
      </c>
      <c r="B35" s="142"/>
      <c r="C35" s="140">
        <v>1</v>
      </c>
      <c r="F35" s="140">
        <v>1</v>
      </c>
      <c r="I35" s="140">
        <v>1</v>
      </c>
      <c r="J35" s="140">
        <v>1</v>
      </c>
      <c r="Q35" s="140">
        <v>1</v>
      </c>
      <c r="R35" s="140">
        <v>1</v>
      </c>
      <c r="S35" s="140">
        <v>1</v>
      </c>
      <c r="Z35" s="140">
        <v>1</v>
      </c>
      <c r="AB35" s="141">
        <v>1E-3</v>
      </c>
    </row>
    <row r="36" spans="1:28" s="140" customFormat="1">
      <c r="A36" s="139" t="s">
        <v>1809</v>
      </c>
      <c r="B36" s="142">
        <v>1</v>
      </c>
      <c r="C36" s="140">
        <v>1</v>
      </c>
      <c r="D36" s="140">
        <v>1</v>
      </c>
      <c r="E36" s="140">
        <v>1</v>
      </c>
      <c r="F36" s="140">
        <v>1</v>
      </c>
      <c r="G36" s="140">
        <v>1</v>
      </c>
      <c r="H36" s="140">
        <v>1</v>
      </c>
      <c r="I36" s="140">
        <v>1</v>
      </c>
      <c r="J36" s="140">
        <v>1</v>
      </c>
      <c r="K36" s="140">
        <v>1</v>
      </c>
      <c r="L36" s="140">
        <v>1</v>
      </c>
      <c r="M36" s="140">
        <v>1</v>
      </c>
      <c r="N36" s="140">
        <v>1</v>
      </c>
      <c r="O36" s="140">
        <v>1</v>
      </c>
      <c r="P36" s="140">
        <v>1</v>
      </c>
      <c r="Q36" s="140">
        <v>1</v>
      </c>
      <c r="R36" s="140">
        <v>1</v>
      </c>
      <c r="S36" s="140">
        <v>1</v>
      </c>
      <c r="T36" s="140">
        <v>1</v>
      </c>
      <c r="U36" s="140">
        <v>1</v>
      </c>
      <c r="V36" s="140">
        <v>1</v>
      </c>
      <c r="W36" s="140">
        <v>1</v>
      </c>
      <c r="X36" s="140">
        <v>1</v>
      </c>
      <c r="Y36" s="140">
        <v>1</v>
      </c>
      <c r="Z36" s="140">
        <v>1</v>
      </c>
      <c r="AB36" s="141">
        <v>0.08</v>
      </c>
    </row>
    <row r="37" spans="1:28" s="140" customFormat="1">
      <c r="A37" s="139" t="s">
        <v>1812</v>
      </c>
      <c r="B37" s="142">
        <v>1</v>
      </c>
      <c r="C37" s="140">
        <v>1</v>
      </c>
      <c r="D37" s="140">
        <v>1</v>
      </c>
      <c r="F37" s="140">
        <v>1</v>
      </c>
      <c r="G37" s="140">
        <v>1</v>
      </c>
      <c r="H37" s="140">
        <v>1</v>
      </c>
      <c r="I37" s="140">
        <v>1</v>
      </c>
      <c r="J37" s="140">
        <v>1</v>
      </c>
      <c r="K37" s="140">
        <v>1</v>
      </c>
      <c r="L37" s="140">
        <v>1</v>
      </c>
      <c r="M37" s="140">
        <v>1</v>
      </c>
      <c r="N37" s="140">
        <v>1</v>
      </c>
      <c r="O37" s="140">
        <v>1</v>
      </c>
      <c r="P37" s="140">
        <v>1</v>
      </c>
      <c r="Q37" s="140">
        <v>1</v>
      </c>
      <c r="R37" s="140">
        <v>1</v>
      </c>
      <c r="S37" s="140">
        <v>1</v>
      </c>
      <c r="T37" s="140">
        <v>1</v>
      </c>
      <c r="U37" s="140">
        <v>1</v>
      </c>
      <c r="V37" s="140">
        <v>1</v>
      </c>
      <c r="W37" s="140">
        <v>1</v>
      </c>
      <c r="X37" s="140">
        <v>1</v>
      </c>
      <c r="Y37" s="140">
        <v>1</v>
      </c>
      <c r="Z37" s="140">
        <v>1</v>
      </c>
      <c r="AA37" s="140">
        <f>COUNTIF(B37:Z37,"1")</f>
        <v>24</v>
      </c>
      <c r="AB37" s="141">
        <v>0.1</v>
      </c>
    </row>
    <row r="38" spans="1:28" s="140" customFormat="1" ht="30">
      <c r="A38" s="139" t="s">
        <v>1836</v>
      </c>
      <c r="B38" s="142">
        <v>1</v>
      </c>
      <c r="C38" s="140">
        <v>1</v>
      </c>
      <c r="D38" s="140">
        <v>1</v>
      </c>
      <c r="E38" s="140">
        <v>1</v>
      </c>
      <c r="F38" s="140">
        <v>1</v>
      </c>
      <c r="G38" s="140">
        <v>1</v>
      </c>
      <c r="H38" s="140">
        <v>1</v>
      </c>
      <c r="J38" s="140">
        <v>1</v>
      </c>
      <c r="K38" s="140">
        <v>1</v>
      </c>
      <c r="L38" s="140">
        <v>1</v>
      </c>
      <c r="O38" s="140">
        <v>1</v>
      </c>
      <c r="P38" s="140">
        <v>1</v>
      </c>
      <c r="Q38" s="140">
        <v>1</v>
      </c>
      <c r="R38" s="140">
        <v>1</v>
      </c>
      <c r="U38" s="140">
        <v>1</v>
      </c>
      <c r="V38" s="140">
        <v>1</v>
      </c>
      <c r="W38" s="140">
        <v>1</v>
      </c>
      <c r="X38" s="140">
        <v>1</v>
      </c>
      <c r="Y38" s="140">
        <v>1</v>
      </c>
      <c r="AA38" s="140">
        <f>COUNTIF(B38:Z38,"1")</f>
        <v>19</v>
      </c>
      <c r="AB38" s="141">
        <v>5.0000000000000001E-3</v>
      </c>
    </row>
    <row r="39" spans="1:28" s="140" customFormat="1">
      <c r="A39" s="139" t="s">
        <v>1829</v>
      </c>
      <c r="B39" s="142"/>
      <c r="Z39" s="140">
        <v>1</v>
      </c>
      <c r="AB39" s="141">
        <v>2E-3</v>
      </c>
    </row>
    <row r="40" spans="1:28" s="140" customFormat="1" ht="30">
      <c r="A40" s="139" t="s">
        <v>2286</v>
      </c>
      <c r="B40" s="142"/>
      <c r="N40" s="140">
        <v>1</v>
      </c>
      <c r="S40" s="140">
        <v>1</v>
      </c>
      <c r="T40" s="140">
        <v>1</v>
      </c>
      <c r="AB40" s="141">
        <v>5.0000000000000001E-3</v>
      </c>
    </row>
    <row r="41" spans="1:28" s="140" customFormat="1">
      <c r="A41" s="139" t="s">
        <v>1799</v>
      </c>
      <c r="B41" s="142">
        <v>1</v>
      </c>
      <c r="C41" s="140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I41" s="140">
        <v>1</v>
      </c>
      <c r="J41" s="140">
        <v>1</v>
      </c>
      <c r="K41" s="140">
        <v>1</v>
      </c>
      <c r="L41" s="140">
        <v>1</v>
      </c>
      <c r="M41" s="140">
        <v>1</v>
      </c>
      <c r="N41" s="140">
        <v>1</v>
      </c>
      <c r="O41" s="140">
        <v>1</v>
      </c>
      <c r="P41" s="140">
        <v>1</v>
      </c>
      <c r="Q41" s="140">
        <v>1</v>
      </c>
      <c r="R41" s="140">
        <v>1</v>
      </c>
      <c r="S41" s="140">
        <v>1</v>
      </c>
      <c r="T41" s="140">
        <v>1</v>
      </c>
      <c r="U41" s="140">
        <v>1</v>
      </c>
      <c r="V41" s="140">
        <v>1</v>
      </c>
      <c r="W41" s="140">
        <v>1</v>
      </c>
      <c r="X41" s="140">
        <v>1</v>
      </c>
      <c r="Y41" s="140">
        <v>1</v>
      </c>
      <c r="Z41" s="140">
        <v>1</v>
      </c>
      <c r="AB41" s="141">
        <v>0.1</v>
      </c>
    </row>
    <row r="42" spans="1:28" s="140" customFormat="1">
      <c r="A42" s="139" t="s">
        <v>1813</v>
      </c>
      <c r="B42" s="142"/>
      <c r="G42" s="140">
        <v>1</v>
      </c>
      <c r="I42" s="140">
        <v>1</v>
      </c>
      <c r="P42" s="140">
        <v>1</v>
      </c>
      <c r="V42" s="140">
        <v>1</v>
      </c>
      <c r="AA42" s="140">
        <f>COUNTIF(B42:Z42,"1")</f>
        <v>4</v>
      </c>
      <c r="AB42" s="141">
        <v>1E-3</v>
      </c>
    </row>
    <row r="43" spans="1:28" s="140" customFormat="1" ht="30">
      <c r="A43" s="139" t="s">
        <v>2303</v>
      </c>
      <c r="B43" s="142"/>
      <c r="O43" s="140">
        <v>1</v>
      </c>
      <c r="S43" s="140">
        <v>1</v>
      </c>
      <c r="AB43" s="141">
        <v>1E-3</v>
      </c>
    </row>
    <row r="44" spans="1:28" s="140" customFormat="1">
      <c r="A44" s="139" t="s">
        <v>2304</v>
      </c>
      <c r="B44" s="142"/>
      <c r="AB44" s="141"/>
    </row>
    <row r="45" spans="1:28" s="140" customFormat="1">
      <c r="A45" s="139" t="s">
        <v>1801</v>
      </c>
      <c r="B45" s="142">
        <v>1</v>
      </c>
      <c r="C45" s="140">
        <v>1</v>
      </c>
      <c r="D45" s="140">
        <v>1</v>
      </c>
      <c r="E45" s="140">
        <v>1</v>
      </c>
      <c r="F45" s="140">
        <v>1</v>
      </c>
      <c r="G45" s="140">
        <v>1</v>
      </c>
      <c r="H45" s="140">
        <v>1</v>
      </c>
      <c r="I45" s="140">
        <v>1</v>
      </c>
      <c r="J45" s="140">
        <v>1</v>
      </c>
      <c r="K45" s="140">
        <v>1</v>
      </c>
      <c r="L45" s="140">
        <v>1</v>
      </c>
      <c r="M45" s="140">
        <v>1</v>
      </c>
      <c r="N45" s="140">
        <v>1</v>
      </c>
      <c r="O45" s="140">
        <v>1</v>
      </c>
      <c r="P45" s="140">
        <v>1</v>
      </c>
      <c r="Q45" s="140">
        <v>1</v>
      </c>
      <c r="R45" s="140">
        <v>1</v>
      </c>
      <c r="S45" s="140">
        <v>1</v>
      </c>
      <c r="T45" s="140">
        <v>1</v>
      </c>
      <c r="U45" s="140">
        <v>1</v>
      </c>
      <c r="V45" s="140">
        <v>1</v>
      </c>
      <c r="W45" s="140">
        <v>1</v>
      </c>
      <c r="X45" s="140">
        <v>1</v>
      </c>
      <c r="Y45" s="140">
        <v>1</v>
      </c>
      <c r="Z45" s="140">
        <v>1</v>
      </c>
      <c r="AA45" s="140">
        <f>COUNTIF(B45:Z45,"1")</f>
        <v>25</v>
      </c>
      <c r="AB45" s="141">
        <v>0.2</v>
      </c>
    </row>
    <row r="46" spans="1:28" s="140" customFormat="1">
      <c r="A46" s="139" t="s">
        <v>1806</v>
      </c>
      <c r="B46" s="142">
        <v>1</v>
      </c>
      <c r="V46" s="140">
        <v>1</v>
      </c>
      <c r="AB46" s="141">
        <v>1E-3</v>
      </c>
    </row>
    <row r="47" spans="1:28" s="140" customFormat="1" ht="30">
      <c r="A47" s="139" t="s">
        <v>1797</v>
      </c>
      <c r="B47" s="142"/>
      <c r="L47" s="140">
        <v>1</v>
      </c>
      <c r="Q47" s="140">
        <v>1</v>
      </c>
      <c r="V47" s="140">
        <v>1</v>
      </c>
      <c r="AB47" s="141">
        <v>2E-3</v>
      </c>
    </row>
    <row r="48" spans="1:28" s="140" customFormat="1">
      <c r="A48" s="139" t="s">
        <v>1815</v>
      </c>
      <c r="B48" s="142"/>
      <c r="E48" s="140">
        <v>1</v>
      </c>
      <c r="G48" s="140">
        <v>1</v>
      </c>
      <c r="H48" s="140">
        <v>1</v>
      </c>
      <c r="K48" s="140">
        <v>1</v>
      </c>
      <c r="L48" s="140">
        <v>1</v>
      </c>
      <c r="O48" s="140">
        <v>1</v>
      </c>
      <c r="U48" s="140">
        <v>1</v>
      </c>
      <c r="V48" s="140">
        <v>1</v>
      </c>
      <c r="Z48" s="140">
        <v>1</v>
      </c>
      <c r="AA48" s="140">
        <f>COUNTIF(B48:Z48,"1")</f>
        <v>9</v>
      </c>
      <c r="AB48" s="141">
        <v>5.0000000000000001E-3</v>
      </c>
    </row>
    <row r="49" spans="1:28" s="140" customFormat="1" ht="30">
      <c r="A49" s="139" t="s">
        <v>2257</v>
      </c>
      <c r="B49" s="142"/>
      <c r="M49" s="140">
        <v>1</v>
      </c>
      <c r="N49" s="140">
        <v>1</v>
      </c>
      <c r="AB49" s="141">
        <v>1E-3</v>
      </c>
    </row>
    <row r="50" spans="1:28" s="140" customFormat="1" ht="30">
      <c r="A50" s="139" t="s">
        <v>2305</v>
      </c>
      <c r="B50" s="142">
        <v>1</v>
      </c>
      <c r="C50" s="140">
        <v>1</v>
      </c>
      <c r="D50" s="140">
        <v>1</v>
      </c>
      <c r="E50" s="140">
        <v>1</v>
      </c>
      <c r="G50" s="140">
        <v>1</v>
      </c>
      <c r="H50" s="140">
        <v>1</v>
      </c>
      <c r="I50" s="140">
        <v>1</v>
      </c>
      <c r="J50" s="140">
        <v>1</v>
      </c>
      <c r="K50" s="140">
        <v>1</v>
      </c>
      <c r="L50" s="140">
        <v>1</v>
      </c>
      <c r="N50" s="140">
        <v>1</v>
      </c>
      <c r="O50" s="140">
        <v>1</v>
      </c>
      <c r="P50" s="140">
        <v>1</v>
      </c>
      <c r="Q50" s="140">
        <v>1</v>
      </c>
      <c r="R50" s="140">
        <v>1</v>
      </c>
      <c r="U50" s="140">
        <v>1</v>
      </c>
      <c r="V50" s="140">
        <v>1</v>
      </c>
      <c r="W50" s="140">
        <v>1</v>
      </c>
      <c r="X50" s="140">
        <v>1</v>
      </c>
      <c r="Y50" s="140">
        <v>1</v>
      </c>
      <c r="Z50" s="140">
        <v>1</v>
      </c>
      <c r="AB50" s="141">
        <v>0.01</v>
      </c>
    </row>
    <row r="51" spans="1:28" s="140" customFormat="1">
      <c r="A51" s="139" t="s">
        <v>1828</v>
      </c>
      <c r="B51" s="142"/>
      <c r="S51" s="140">
        <v>1</v>
      </c>
      <c r="AB51" s="141">
        <v>1E-3</v>
      </c>
    </row>
    <row r="52" spans="1:28" s="140" customFormat="1">
      <c r="A52" s="139" t="s">
        <v>1822</v>
      </c>
      <c r="B52" s="142">
        <v>1</v>
      </c>
      <c r="C52" s="140">
        <v>1</v>
      </c>
      <c r="D52" s="140">
        <v>1</v>
      </c>
      <c r="E52" s="140">
        <v>1</v>
      </c>
      <c r="F52" s="140">
        <v>1</v>
      </c>
      <c r="G52" s="140">
        <v>1</v>
      </c>
      <c r="H52" s="140">
        <v>1</v>
      </c>
      <c r="I52" s="140">
        <v>1</v>
      </c>
      <c r="J52" s="140">
        <v>1</v>
      </c>
      <c r="K52" s="140">
        <v>1</v>
      </c>
      <c r="L52" s="140">
        <v>1</v>
      </c>
      <c r="M52" s="140">
        <v>1</v>
      </c>
      <c r="N52" s="140">
        <v>1</v>
      </c>
      <c r="O52" s="140">
        <v>1</v>
      </c>
      <c r="P52" s="140">
        <v>1</v>
      </c>
      <c r="Q52" s="140">
        <v>1</v>
      </c>
      <c r="R52" s="140">
        <v>1</v>
      </c>
      <c r="S52" s="140">
        <v>1</v>
      </c>
      <c r="T52" s="140">
        <v>1</v>
      </c>
      <c r="U52" s="140">
        <v>1</v>
      </c>
      <c r="V52" s="140">
        <v>1</v>
      </c>
      <c r="W52" s="140">
        <v>1</v>
      </c>
      <c r="X52" s="140">
        <v>1</v>
      </c>
      <c r="Y52" s="140">
        <v>1</v>
      </c>
      <c r="Z52" s="140">
        <v>1</v>
      </c>
      <c r="AA52" s="140">
        <f>COUNTIF(B52:Z52,"1")</f>
        <v>25</v>
      </c>
      <c r="AB52" s="141">
        <v>0.05</v>
      </c>
    </row>
    <row r="53" spans="1:28" s="140" customFormat="1" ht="30">
      <c r="A53" s="139" t="s">
        <v>2306</v>
      </c>
      <c r="B53" s="142"/>
      <c r="D53" s="140">
        <v>1</v>
      </c>
      <c r="E53" s="140">
        <v>1</v>
      </c>
      <c r="AA53" s="140">
        <f>COUNTIF(B53:Z53,"1")</f>
        <v>2</v>
      </c>
      <c r="AB53" s="141">
        <v>1E-3</v>
      </c>
    </row>
    <row r="54" spans="1:28" s="140" customFormat="1">
      <c r="A54" s="139" t="s">
        <v>2307</v>
      </c>
      <c r="B54" s="142">
        <v>1</v>
      </c>
      <c r="C54" s="140">
        <v>1</v>
      </c>
      <c r="D54" s="140">
        <v>1</v>
      </c>
      <c r="E54" s="140">
        <v>1</v>
      </c>
      <c r="F54" s="140">
        <v>1</v>
      </c>
      <c r="G54" s="140">
        <v>1</v>
      </c>
      <c r="H54" s="140">
        <v>1</v>
      </c>
      <c r="I54" s="140">
        <v>1</v>
      </c>
      <c r="J54" s="140">
        <v>1</v>
      </c>
      <c r="K54" s="140">
        <v>1</v>
      </c>
      <c r="L54" s="140">
        <v>1</v>
      </c>
      <c r="M54" s="140">
        <v>1</v>
      </c>
      <c r="N54" s="140">
        <v>1</v>
      </c>
      <c r="O54" s="140">
        <v>1</v>
      </c>
      <c r="P54" s="140">
        <v>1</v>
      </c>
      <c r="Q54" s="140">
        <v>1</v>
      </c>
      <c r="R54" s="140">
        <v>1</v>
      </c>
      <c r="S54" s="140">
        <v>1</v>
      </c>
      <c r="T54" s="140">
        <v>1</v>
      </c>
      <c r="U54" s="140">
        <v>1</v>
      </c>
      <c r="V54" s="140">
        <v>1</v>
      </c>
      <c r="W54" s="140">
        <v>1</v>
      </c>
      <c r="X54" s="140">
        <v>1</v>
      </c>
      <c r="Y54" s="140">
        <v>1</v>
      </c>
      <c r="Z54" s="140">
        <v>1</v>
      </c>
      <c r="AA54" s="140">
        <f>COUNTIF(B54:Z54,"1")</f>
        <v>25</v>
      </c>
      <c r="AB54" s="141">
        <v>0.15</v>
      </c>
    </row>
    <row r="55" spans="1:28" s="140" customFormat="1">
      <c r="A55" s="139" t="s">
        <v>1819</v>
      </c>
      <c r="B55" s="142"/>
      <c r="M55" s="140">
        <v>1</v>
      </c>
      <c r="R55" s="140">
        <v>1</v>
      </c>
      <c r="V55" s="140">
        <v>1</v>
      </c>
      <c r="AB55" s="141">
        <v>5.0000000000000001E-3</v>
      </c>
    </row>
    <row r="56" spans="1:28" s="140" customFormat="1">
      <c r="A56" s="139" t="s">
        <v>1817</v>
      </c>
      <c r="B56" s="142">
        <v>1</v>
      </c>
      <c r="C56" s="140">
        <v>1</v>
      </c>
      <c r="D56" s="140">
        <v>1</v>
      </c>
      <c r="E56" s="140">
        <v>1</v>
      </c>
      <c r="F56" s="140">
        <v>1</v>
      </c>
      <c r="G56" s="140">
        <v>1</v>
      </c>
      <c r="H56" s="140">
        <v>1</v>
      </c>
      <c r="I56" s="140">
        <v>1</v>
      </c>
      <c r="J56" s="140">
        <v>1</v>
      </c>
      <c r="K56" s="140">
        <v>1</v>
      </c>
      <c r="L56" s="140">
        <v>1</v>
      </c>
      <c r="M56" s="140">
        <v>1</v>
      </c>
      <c r="N56" s="140">
        <v>1</v>
      </c>
      <c r="O56" s="140">
        <v>1</v>
      </c>
      <c r="P56" s="140">
        <v>1</v>
      </c>
      <c r="Q56" s="140">
        <v>1</v>
      </c>
      <c r="R56" s="140">
        <v>1</v>
      </c>
      <c r="S56" s="140">
        <v>1</v>
      </c>
      <c r="T56" s="140">
        <v>1</v>
      </c>
      <c r="U56" s="140">
        <v>1</v>
      </c>
      <c r="V56" s="140">
        <v>1</v>
      </c>
      <c r="W56" s="140">
        <v>1</v>
      </c>
      <c r="X56" s="140">
        <v>1</v>
      </c>
      <c r="Y56" s="140">
        <v>1</v>
      </c>
      <c r="Z56" s="140">
        <v>1</v>
      </c>
      <c r="AA56" s="140">
        <f>COUNTIF(B56:Z56,"1")</f>
        <v>25</v>
      </c>
      <c r="AB56" s="141">
        <v>0.3</v>
      </c>
    </row>
    <row r="57" spans="1:28" s="140" customFormat="1">
      <c r="A57" s="139" t="s">
        <v>2308</v>
      </c>
      <c r="B57" s="142">
        <v>1</v>
      </c>
      <c r="C57" s="140">
        <v>1</v>
      </c>
      <c r="D57" s="140">
        <v>1</v>
      </c>
      <c r="F57" s="140">
        <v>1</v>
      </c>
      <c r="L57" s="140">
        <v>1</v>
      </c>
      <c r="AB57" s="141">
        <v>1E-3</v>
      </c>
    </row>
    <row r="58" spans="1:28" s="140" customFormat="1">
      <c r="A58" s="139" t="s">
        <v>1820</v>
      </c>
      <c r="B58" s="142">
        <v>1</v>
      </c>
      <c r="C58" s="140">
        <v>1</v>
      </c>
      <c r="D58" s="140">
        <v>1</v>
      </c>
      <c r="E58" s="140">
        <v>1</v>
      </c>
      <c r="F58" s="140">
        <v>1</v>
      </c>
      <c r="G58" s="140">
        <v>1</v>
      </c>
      <c r="H58" s="140">
        <v>1</v>
      </c>
      <c r="I58" s="140">
        <v>1</v>
      </c>
      <c r="J58" s="140">
        <v>1</v>
      </c>
      <c r="K58" s="140">
        <v>1</v>
      </c>
      <c r="L58" s="140">
        <v>1</v>
      </c>
      <c r="M58" s="140">
        <v>1</v>
      </c>
      <c r="N58" s="140">
        <v>1</v>
      </c>
      <c r="O58" s="140">
        <v>1</v>
      </c>
      <c r="P58" s="140">
        <v>1</v>
      </c>
      <c r="Q58" s="140">
        <v>1</v>
      </c>
      <c r="R58" s="140">
        <v>1</v>
      </c>
      <c r="S58" s="140">
        <v>1</v>
      </c>
      <c r="T58" s="140">
        <v>1</v>
      </c>
      <c r="U58" s="140">
        <v>1</v>
      </c>
      <c r="V58" s="140">
        <v>1</v>
      </c>
      <c r="W58" s="140">
        <v>1</v>
      </c>
      <c r="X58" s="140">
        <v>1</v>
      </c>
      <c r="Y58" s="140">
        <v>1</v>
      </c>
      <c r="Z58" s="140">
        <v>1</v>
      </c>
      <c r="AA58" s="140">
        <f t="shared" ref="AA58:AA121" si="1">COUNTIF(B58:Z58,"1")</f>
        <v>25</v>
      </c>
      <c r="AB58" s="141">
        <v>0.05</v>
      </c>
    </row>
    <row r="59" spans="1:28" s="140" customFormat="1" ht="30">
      <c r="A59" s="139" t="s">
        <v>1823</v>
      </c>
      <c r="B59" s="142"/>
      <c r="C59" s="140">
        <v>1</v>
      </c>
      <c r="D59" s="140">
        <v>1</v>
      </c>
      <c r="G59" s="140">
        <v>1</v>
      </c>
      <c r="I59" s="140">
        <v>1</v>
      </c>
      <c r="J59" s="140">
        <v>1</v>
      </c>
      <c r="L59" s="140">
        <v>1</v>
      </c>
      <c r="W59" s="140">
        <v>1</v>
      </c>
      <c r="X59" s="140">
        <v>1</v>
      </c>
      <c r="Y59" s="140">
        <v>1</v>
      </c>
      <c r="Z59" s="140">
        <v>1</v>
      </c>
      <c r="AA59" s="140">
        <f t="shared" si="1"/>
        <v>10</v>
      </c>
      <c r="AB59" s="141">
        <v>0.03</v>
      </c>
    </row>
    <row r="60" spans="1:28" s="140" customFormat="1" ht="30">
      <c r="A60" s="139" t="s">
        <v>2278</v>
      </c>
      <c r="B60" s="142">
        <v>1</v>
      </c>
      <c r="C60" s="140">
        <v>1</v>
      </c>
      <c r="D60" s="140">
        <v>1</v>
      </c>
      <c r="E60" s="140">
        <v>1</v>
      </c>
      <c r="F60" s="140">
        <v>1</v>
      </c>
      <c r="H60" s="140">
        <v>1</v>
      </c>
      <c r="J60" s="140">
        <v>1</v>
      </c>
      <c r="L60" s="140">
        <v>1</v>
      </c>
      <c r="O60" s="140">
        <v>1</v>
      </c>
      <c r="P60" s="140">
        <v>1</v>
      </c>
      <c r="S60" s="140">
        <v>1</v>
      </c>
      <c r="T60" s="140">
        <v>1</v>
      </c>
      <c r="W60" s="140">
        <v>1</v>
      </c>
      <c r="X60" s="140">
        <v>1</v>
      </c>
      <c r="Y60" s="140">
        <v>1</v>
      </c>
      <c r="Z60" s="140">
        <v>1</v>
      </c>
      <c r="AA60" s="140">
        <f t="shared" si="1"/>
        <v>16</v>
      </c>
      <c r="AB60" s="141">
        <v>3.0000000000000001E-3</v>
      </c>
    </row>
    <row r="61" spans="1:28" s="140" customFormat="1" ht="30">
      <c r="A61" s="139" t="s">
        <v>1818</v>
      </c>
      <c r="B61" s="142"/>
      <c r="G61" s="140">
        <v>1</v>
      </c>
      <c r="J61" s="140">
        <v>1</v>
      </c>
      <c r="K61" s="140">
        <v>1</v>
      </c>
      <c r="N61" s="140">
        <v>1</v>
      </c>
      <c r="O61" s="140">
        <v>1</v>
      </c>
      <c r="P61" s="140">
        <v>1</v>
      </c>
      <c r="Q61" s="140">
        <v>1</v>
      </c>
      <c r="R61" s="140">
        <v>1</v>
      </c>
      <c r="S61" s="140">
        <v>1</v>
      </c>
      <c r="T61" s="140">
        <v>1</v>
      </c>
      <c r="U61" s="140">
        <v>1</v>
      </c>
      <c r="V61" s="140">
        <v>1</v>
      </c>
      <c r="W61" s="140">
        <v>1</v>
      </c>
      <c r="X61" s="140">
        <v>1</v>
      </c>
      <c r="Y61" s="140">
        <v>1</v>
      </c>
      <c r="Z61" s="140">
        <v>1</v>
      </c>
      <c r="AA61" s="140">
        <f t="shared" si="1"/>
        <v>16</v>
      </c>
      <c r="AB61" s="141">
        <v>5.0000000000000001E-3</v>
      </c>
    </row>
    <row r="62" spans="1:28" s="140" customFormat="1" ht="30">
      <c r="A62" s="139" t="s">
        <v>2309</v>
      </c>
      <c r="B62" s="142">
        <v>1</v>
      </c>
      <c r="Z62" s="140">
        <v>1</v>
      </c>
      <c r="AA62" s="140">
        <f t="shared" si="1"/>
        <v>2</v>
      </c>
      <c r="AB62" s="141">
        <v>1E-3</v>
      </c>
    </row>
    <row r="63" spans="1:28" s="140" customFormat="1">
      <c r="A63" s="139" t="s">
        <v>1835</v>
      </c>
      <c r="B63" s="142"/>
      <c r="Y63" s="140">
        <v>1</v>
      </c>
      <c r="AA63" s="140">
        <f t="shared" si="1"/>
        <v>1</v>
      </c>
      <c r="AB63" s="141">
        <v>0.01</v>
      </c>
    </row>
    <row r="64" spans="1:28" s="140" customFormat="1">
      <c r="A64" s="139"/>
      <c r="B64" s="142"/>
      <c r="AA64" s="140">
        <f t="shared" si="1"/>
        <v>0</v>
      </c>
      <c r="AB64" s="141"/>
    </row>
    <row r="65" spans="1:28" s="140" customFormat="1">
      <c r="A65" s="139"/>
      <c r="B65" s="142"/>
      <c r="AA65" s="140">
        <f t="shared" si="1"/>
        <v>0</v>
      </c>
      <c r="AB65" s="141"/>
    </row>
    <row r="66" spans="1:28" s="140" customFormat="1">
      <c r="A66" s="139"/>
      <c r="B66" s="142"/>
      <c r="AA66" s="140">
        <f t="shared" si="1"/>
        <v>0</v>
      </c>
      <c r="AB66" s="141"/>
    </row>
    <row r="67" spans="1:28" s="140" customFormat="1">
      <c r="A67" s="139"/>
      <c r="B67" s="139"/>
      <c r="AA67" s="140">
        <f t="shared" si="1"/>
        <v>0</v>
      </c>
      <c r="AB67" s="141"/>
    </row>
    <row r="68" spans="1:28" s="140" customFormat="1">
      <c r="A68" s="139"/>
      <c r="B68" s="139"/>
      <c r="AA68" s="140">
        <f t="shared" si="1"/>
        <v>0</v>
      </c>
      <c r="AB68" s="141"/>
    </row>
    <row r="69" spans="1:28" s="140" customFormat="1">
      <c r="A69" s="139"/>
      <c r="B69" s="139"/>
      <c r="AA69" s="140">
        <f t="shared" si="1"/>
        <v>0</v>
      </c>
      <c r="AB69" s="141"/>
    </row>
    <row r="70" spans="1:28" s="140" customFormat="1">
      <c r="A70" s="139"/>
      <c r="B70" s="139"/>
      <c r="AA70" s="140">
        <f t="shared" si="1"/>
        <v>0</v>
      </c>
      <c r="AB70" s="141"/>
    </row>
    <row r="71" spans="1:28" s="140" customFormat="1">
      <c r="A71" s="139"/>
      <c r="B71" s="139"/>
      <c r="AA71" s="140">
        <f t="shared" si="1"/>
        <v>0</v>
      </c>
      <c r="AB71" s="141"/>
    </row>
    <row r="72" spans="1:28" s="140" customFormat="1">
      <c r="A72" s="139"/>
      <c r="B72" s="143"/>
      <c r="AA72" s="140">
        <f t="shared" si="1"/>
        <v>0</v>
      </c>
      <c r="AB72" s="141"/>
    </row>
    <row r="73" spans="1:28" s="140" customFormat="1">
      <c r="A73" s="139"/>
      <c r="B73" s="143"/>
      <c r="AA73" s="140">
        <f t="shared" si="1"/>
        <v>0</v>
      </c>
      <c r="AB73" s="141"/>
    </row>
    <row r="74" spans="1:28" s="140" customFormat="1">
      <c r="A74" s="139"/>
      <c r="B74" s="143"/>
      <c r="AA74" s="140">
        <f t="shared" si="1"/>
        <v>0</v>
      </c>
      <c r="AB74" s="141"/>
    </row>
    <row r="75" spans="1:28" s="140" customFormat="1">
      <c r="A75" s="139"/>
      <c r="B75" s="139"/>
      <c r="AA75" s="140">
        <f t="shared" si="1"/>
        <v>0</v>
      </c>
      <c r="AB75" s="141"/>
    </row>
    <row r="76" spans="1:28" s="140" customFormat="1">
      <c r="A76" s="139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0">
        <f t="shared" si="1"/>
        <v>0</v>
      </c>
      <c r="AB76" s="144"/>
    </row>
    <row r="77" spans="1:28" s="140" customFormat="1">
      <c r="A77" s="139"/>
      <c r="B77" s="139"/>
      <c r="AA77" s="140">
        <f t="shared" si="1"/>
        <v>0</v>
      </c>
      <c r="AB77" s="141"/>
    </row>
    <row r="78" spans="1:28" s="140" customFormat="1">
      <c r="A78" s="139"/>
      <c r="B78" s="143"/>
      <c r="AA78" s="140">
        <f t="shared" si="1"/>
        <v>0</v>
      </c>
      <c r="AB78" s="141"/>
    </row>
    <row r="79" spans="1:28" s="140" customFormat="1">
      <c r="A79" s="139"/>
      <c r="B79" s="139"/>
      <c r="AA79" s="140">
        <f t="shared" si="1"/>
        <v>0</v>
      </c>
      <c r="AB79" s="141"/>
    </row>
    <row r="80" spans="1:28" s="140" customFormat="1">
      <c r="A80" s="139"/>
      <c r="B80" s="139"/>
      <c r="AA80" s="140">
        <f t="shared" si="1"/>
        <v>0</v>
      </c>
      <c r="AB80" s="141"/>
    </row>
    <row r="81" spans="1:28" s="140" customFormat="1">
      <c r="A81" s="139"/>
      <c r="AA81" s="140">
        <f t="shared" si="1"/>
        <v>0</v>
      </c>
      <c r="AB81" s="141"/>
    </row>
    <row r="82" spans="1:28" s="140" customFormat="1">
      <c r="A82" s="139"/>
      <c r="AA82" s="140">
        <f t="shared" si="1"/>
        <v>0</v>
      </c>
      <c r="AB82" s="141"/>
    </row>
    <row r="83" spans="1:28" s="140" customFormat="1">
      <c r="A83" s="139"/>
      <c r="AA83" s="140">
        <f t="shared" si="1"/>
        <v>0</v>
      </c>
      <c r="AB83" s="141"/>
    </row>
    <row r="84" spans="1:28" s="140" customFormat="1">
      <c r="A84" s="139"/>
      <c r="AA84" s="140">
        <f t="shared" si="1"/>
        <v>0</v>
      </c>
      <c r="AB84" s="141"/>
    </row>
    <row r="85" spans="1:28" s="140" customFormat="1">
      <c r="A85" s="139"/>
      <c r="AA85" s="140">
        <f t="shared" si="1"/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0" customFormat="1">
      <c r="A115" s="139"/>
      <c r="AA115" s="140">
        <f t="shared" si="1"/>
        <v>0</v>
      </c>
      <c r="AB115" s="141"/>
    </row>
    <row r="116" spans="1:28" s="140" customFormat="1">
      <c r="A116" s="139"/>
      <c r="AA116" s="140">
        <f t="shared" si="1"/>
        <v>0</v>
      </c>
      <c r="AB116" s="141"/>
    </row>
    <row r="117" spans="1:28" s="140" customFormat="1">
      <c r="A117" s="139"/>
      <c r="AA117" s="140">
        <f t="shared" si="1"/>
        <v>0</v>
      </c>
      <c r="AB117" s="141"/>
    </row>
    <row r="118" spans="1:28" s="140" customFormat="1">
      <c r="A118" s="139"/>
      <c r="AA118" s="140">
        <f t="shared" si="1"/>
        <v>0</v>
      </c>
      <c r="AB118" s="141"/>
    </row>
    <row r="119" spans="1:28" s="140" customFormat="1">
      <c r="A119" s="139"/>
      <c r="AA119" s="140">
        <f t="shared" si="1"/>
        <v>0</v>
      </c>
      <c r="AB119" s="141"/>
    </row>
    <row r="120" spans="1:28" s="140" customFormat="1">
      <c r="A120" s="139"/>
      <c r="AA120" s="140">
        <f t="shared" si="1"/>
        <v>0</v>
      </c>
      <c r="AB120" s="141"/>
    </row>
    <row r="121" spans="1:28" s="140" customFormat="1">
      <c r="A121" s="139"/>
      <c r="AA121" s="140">
        <f t="shared" si="1"/>
        <v>0</v>
      </c>
      <c r="AB121" s="141"/>
    </row>
    <row r="122" spans="1:28" s="140" customFormat="1">
      <c r="A122" s="139"/>
      <c r="AA122" s="140">
        <f t="shared" ref="AA122:AA135" si="2">COUNTIF(B122:Z122,"1")</f>
        <v>0</v>
      </c>
      <c r="AB122" s="141"/>
    </row>
    <row r="123" spans="1:28" s="140" customFormat="1">
      <c r="A123" s="139"/>
      <c r="AA123" s="140">
        <f t="shared" si="2"/>
        <v>0</v>
      </c>
      <c r="AB123" s="141"/>
    </row>
    <row r="124" spans="1:28" s="140" customFormat="1">
      <c r="A124" s="139"/>
      <c r="AA124" s="140">
        <f t="shared" si="2"/>
        <v>0</v>
      </c>
      <c r="AB124" s="141"/>
    </row>
    <row r="125" spans="1:28" s="140" customFormat="1">
      <c r="A125" s="139"/>
      <c r="AA125" s="140">
        <f t="shared" si="2"/>
        <v>0</v>
      </c>
      <c r="AB125" s="141"/>
    </row>
    <row r="126" spans="1:28" s="140" customFormat="1">
      <c r="A126" s="139"/>
      <c r="AA126" s="140">
        <f t="shared" si="2"/>
        <v>0</v>
      </c>
      <c r="AB126" s="141"/>
    </row>
    <row r="127" spans="1:28" s="140" customFormat="1">
      <c r="A127" s="139"/>
      <c r="AA127" s="140">
        <f t="shared" si="2"/>
        <v>0</v>
      </c>
      <c r="AB127" s="141"/>
    </row>
    <row r="128" spans="1:28" s="140" customFormat="1">
      <c r="A128" s="139"/>
      <c r="AA128" s="140">
        <f t="shared" si="2"/>
        <v>0</v>
      </c>
      <c r="AB128" s="141"/>
    </row>
    <row r="129" spans="1:28" s="140" customFormat="1">
      <c r="A129" s="139"/>
      <c r="AA129" s="140">
        <f t="shared" si="2"/>
        <v>0</v>
      </c>
      <c r="AB129" s="141"/>
    </row>
    <row r="130" spans="1:28" s="140" customFormat="1">
      <c r="A130" s="139"/>
      <c r="AA130" s="140">
        <f t="shared" si="2"/>
        <v>0</v>
      </c>
      <c r="AB130" s="141"/>
    </row>
    <row r="131" spans="1:28" s="140" customFormat="1">
      <c r="A131" s="139"/>
      <c r="AA131" s="140">
        <f t="shared" si="2"/>
        <v>0</v>
      </c>
      <c r="AB131" s="141"/>
    </row>
    <row r="132" spans="1:28" s="140" customFormat="1">
      <c r="A132" s="139"/>
      <c r="AA132" s="140">
        <f t="shared" si="2"/>
        <v>0</v>
      </c>
      <c r="AB132" s="141"/>
    </row>
    <row r="133" spans="1:28" s="140" customFormat="1">
      <c r="A133" s="139"/>
      <c r="AA133" s="140">
        <f t="shared" si="2"/>
        <v>0</v>
      </c>
      <c r="AB133" s="141"/>
    </row>
    <row r="134" spans="1:28" s="140" customFormat="1">
      <c r="A134" s="139"/>
      <c r="AA134" s="140">
        <f t="shared" si="2"/>
        <v>0</v>
      </c>
      <c r="AB134" s="141"/>
    </row>
    <row r="135" spans="1:28" s="140" customFormat="1">
      <c r="A135" s="139"/>
      <c r="AA135" s="140">
        <f t="shared" si="2"/>
        <v>0</v>
      </c>
      <c r="AB135" s="141"/>
    </row>
    <row r="136" spans="1:28" s="145" customFormat="1">
      <c r="AB136" s="146"/>
    </row>
    <row r="137" spans="1:28" s="145" customFormat="1">
      <c r="AB137" s="146"/>
    </row>
    <row r="138" spans="1:28" s="145" customFormat="1">
      <c r="AB138" s="146"/>
    </row>
    <row r="139" spans="1:28" s="145" customFormat="1">
      <c r="AB139" s="146"/>
    </row>
    <row r="140" spans="1:28" s="145" customFormat="1">
      <c r="AB140" s="146"/>
    </row>
    <row r="141" spans="1:28" s="145" customFormat="1">
      <c r="AB141" s="146"/>
    </row>
    <row r="142" spans="1:28" s="145" customFormat="1">
      <c r="AB142" s="146"/>
    </row>
    <row r="143" spans="1:28" s="145" customFormat="1">
      <c r="AB143" s="146"/>
    </row>
    <row r="144" spans="1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>
      <c r="AB195" s="146"/>
    </row>
    <row r="196" spans="28:28" s="145" customFormat="1">
      <c r="AB196" s="146"/>
    </row>
    <row r="197" spans="28:28" s="145" customFormat="1">
      <c r="AB197" s="146"/>
    </row>
    <row r="198" spans="28:28" s="145" customFormat="1">
      <c r="AB198" s="146"/>
    </row>
    <row r="199" spans="28:28" s="145" customFormat="1">
      <c r="AB199" s="146"/>
    </row>
    <row r="200" spans="28:28" s="145" customFormat="1">
      <c r="AB200" s="146"/>
    </row>
    <row r="201" spans="28:28" s="145" customFormat="1">
      <c r="AB201" s="146"/>
    </row>
    <row r="202" spans="28:28" s="145" customFormat="1">
      <c r="AB202" s="146"/>
    </row>
    <row r="203" spans="28:28" s="145" customFormat="1">
      <c r="AB203" s="146"/>
    </row>
    <row r="204" spans="28:28" s="145" customFormat="1">
      <c r="AB204" s="146"/>
    </row>
    <row r="205" spans="28:28" s="145" customFormat="1">
      <c r="AB205" s="146"/>
    </row>
    <row r="206" spans="28:28" s="145" customFormat="1">
      <c r="AB206" s="146"/>
    </row>
    <row r="207" spans="28:28" s="145" customFormat="1">
      <c r="AB207" s="146"/>
    </row>
    <row r="208" spans="28:28" s="145" customFormat="1">
      <c r="AB208" s="146"/>
    </row>
    <row r="209" spans="28:28" s="145" customFormat="1">
      <c r="AB209" s="146"/>
    </row>
    <row r="210" spans="28:28" s="145" customFormat="1">
      <c r="AB210" s="146"/>
    </row>
    <row r="211" spans="28:28" s="145" customFormat="1">
      <c r="AB211" s="146"/>
    </row>
    <row r="212" spans="28:28" s="145" customFormat="1">
      <c r="AB212" s="146"/>
    </row>
    <row r="213" spans="28:28" s="145" customFormat="1">
      <c r="AB213" s="146"/>
    </row>
    <row r="214" spans="28:28" s="145" customFormat="1">
      <c r="AB214" s="146"/>
    </row>
    <row r="215" spans="28:28" s="145" customFormat="1">
      <c r="AB215" s="146"/>
    </row>
    <row r="216" spans="28:28" s="145" customFormat="1"/>
    <row r="217" spans="28:28" s="145" customFormat="1"/>
    <row r="218" spans="28:28" s="145" customFormat="1"/>
    <row r="219" spans="28:28" s="145" customFormat="1"/>
    <row r="220" spans="28:28" s="145" customFormat="1"/>
    <row r="221" spans="28:28" s="145" customFormat="1"/>
    <row r="222" spans="28:28" s="145" customFormat="1"/>
    <row r="223" spans="28:28" s="145" customFormat="1"/>
    <row r="224" spans="28:28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="145" customFormat="1"/>
    <row r="242" s="145" customFormat="1"/>
    <row r="243" s="145" customFormat="1"/>
    <row r="244" s="145" customFormat="1"/>
    <row r="245" s="145" customFormat="1"/>
    <row r="246" s="145" customFormat="1"/>
    <row r="247" s="145" customFormat="1"/>
    <row r="248" s="145" customFormat="1"/>
    <row r="249" s="145" customFormat="1"/>
    <row r="250" s="145" customFormat="1"/>
    <row r="251" s="145" customFormat="1"/>
    <row r="252" s="145" customFormat="1"/>
    <row r="253" s="145" customFormat="1"/>
    <row r="254" s="145" customFormat="1"/>
    <row r="255" s="145" customFormat="1"/>
    <row r="256" s="145" customFormat="1"/>
    <row r="257" spans="1:4" s="145" customFormat="1"/>
    <row r="258" spans="1:4" s="145" customFormat="1"/>
    <row r="259" spans="1:4" s="145" customFormat="1"/>
    <row r="260" spans="1:4" s="145" customFormat="1"/>
    <row r="261" spans="1:4" s="145" customFormat="1"/>
    <row r="262" spans="1:4" s="145" customFormat="1" ht="15.75">
      <c r="A262" s="128">
        <v>1</v>
      </c>
    </row>
    <row r="263" spans="1:4" ht="15.75">
      <c r="A263" s="147"/>
    </row>
    <row r="264" spans="1:4" ht="16.5" thickBot="1">
      <c r="A264" s="147"/>
    </row>
    <row r="265" spans="1:4">
      <c r="A265" s="148" t="str">
        <f>CONCATENATE(B265,D265,C265)</f>
        <v>Agonimia tristicula-Agonimia lichen</v>
      </c>
      <c r="B265" s="149" t="s">
        <v>1838</v>
      </c>
      <c r="C265" s="149" t="s">
        <v>1839</v>
      </c>
      <c r="D265" s="150" t="s">
        <v>1840</v>
      </c>
    </row>
    <row r="266" spans="1:4">
      <c r="A266" s="151" t="str">
        <f t="shared" ref="A266:A329" si="3">CONCATENATE(B266,D266,C266)</f>
        <v>Agrimonia eupatoria -Common agrimony</v>
      </c>
      <c r="B266" s="152" t="s">
        <v>207</v>
      </c>
      <c r="C266" s="152" t="s">
        <v>1841</v>
      </c>
      <c r="D266" s="153" t="s">
        <v>1840</v>
      </c>
    </row>
    <row r="267" spans="1:4">
      <c r="A267" s="151" t="str">
        <f t="shared" si="3"/>
        <v>Agrostis -Bent grass</v>
      </c>
      <c r="B267" s="154" t="s">
        <v>526</v>
      </c>
      <c r="C267" s="154" t="s">
        <v>1842</v>
      </c>
      <c r="D267" s="153" t="s">
        <v>1840</v>
      </c>
    </row>
    <row r="268" spans="1:4">
      <c r="A268" s="151" t="str">
        <f t="shared" si="3"/>
        <v>Agrostis canina -Velvet bent</v>
      </c>
      <c r="B268" s="154" t="s">
        <v>202</v>
      </c>
      <c r="C268" s="154" t="s">
        <v>1843</v>
      </c>
      <c r="D268" s="153" t="s">
        <v>1840</v>
      </c>
    </row>
    <row r="269" spans="1:4" ht="25.5">
      <c r="A269" s="151" t="str">
        <f t="shared" si="3"/>
        <v>Agrostis capillaris -Common bent</v>
      </c>
      <c r="B269" s="154" t="s">
        <v>199</v>
      </c>
      <c r="C269" s="154" t="s">
        <v>1844</v>
      </c>
      <c r="D269" s="153" t="s">
        <v>1840</v>
      </c>
    </row>
    <row r="270" spans="1:4" ht="25.5">
      <c r="A270" s="151" t="str">
        <f t="shared" si="3"/>
        <v>Agrostis stolonifera -Creeping bent</v>
      </c>
      <c r="B270" s="154" t="s">
        <v>200</v>
      </c>
      <c r="C270" s="154" t="s">
        <v>1845</v>
      </c>
      <c r="D270" s="153" t="s">
        <v>1840</v>
      </c>
    </row>
    <row r="271" spans="1:4">
      <c r="A271" s="151" t="str">
        <f t="shared" si="3"/>
        <v>Aira praecox-Early hair grass</v>
      </c>
      <c r="B271" s="154" t="s">
        <v>1846</v>
      </c>
      <c r="C271" s="154" t="s">
        <v>1847</v>
      </c>
      <c r="D271" s="153" t="s">
        <v>1840</v>
      </c>
    </row>
    <row r="272" spans="1:4">
      <c r="A272" s="151" t="str">
        <f t="shared" si="3"/>
        <v>Ajuga reptans -Bugle</v>
      </c>
      <c r="B272" s="152" t="s">
        <v>196</v>
      </c>
      <c r="C272" s="152" t="s">
        <v>1848</v>
      </c>
      <c r="D272" s="153" t="s">
        <v>1840</v>
      </c>
    </row>
    <row r="273" spans="1:4">
      <c r="A273" s="151" t="str">
        <f t="shared" si="3"/>
        <v>Alnus glutinosa-Common alder</v>
      </c>
      <c r="B273" s="154" t="s">
        <v>1849</v>
      </c>
      <c r="C273" s="154" t="s">
        <v>1850</v>
      </c>
      <c r="D273" s="153" t="s">
        <v>1840</v>
      </c>
    </row>
    <row r="274" spans="1:4" ht="25.5">
      <c r="A274" s="151" t="str">
        <f t="shared" si="3"/>
        <v>Ammophila arenaria-Marram</v>
      </c>
      <c r="B274" s="154" t="s">
        <v>1851</v>
      </c>
      <c r="C274" s="154" t="s">
        <v>1852</v>
      </c>
      <c r="D274" s="153" t="s">
        <v>1840</v>
      </c>
    </row>
    <row r="275" spans="1:4">
      <c r="A275" s="151" t="str">
        <f t="shared" si="3"/>
        <v>Anacamptis pyramidalis-Pyramidal orchid</v>
      </c>
      <c r="B275" s="152" t="s">
        <v>1853</v>
      </c>
      <c r="C275" s="152" t="s">
        <v>1854</v>
      </c>
      <c r="D275" s="153" t="s">
        <v>1840</v>
      </c>
    </row>
    <row r="276" spans="1:4">
      <c r="A276" s="151" t="str">
        <f t="shared" si="3"/>
        <v>Anagallis arvensis -Scarlet pimpernel</v>
      </c>
      <c r="B276" s="152" t="s">
        <v>182</v>
      </c>
      <c r="C276" s="152" t="s">
        <v>1855</v>
      </c>
      <c r="D276" s="153" t="s">
        <v>1840</v>
      </c>
    </row>
    <row r="277" spans="1:4">
      <c r="A277" s="151" t="str">
        <f t="shared" si="3"/>
        <v>Anagallis tenella-Bog pimpernel</v>
      </c>
      <c r="B277" s="152" t="s">
        <v>1856</v>
      </c>
      <c r="C277" s="152" t="s">
        <v>1857</v>
      </c>
      <c r="D277" s="153" t="s">
        <v>1840</v>
      </c>
    </row>
    <row r="278" spans="1:4">
      <c r="A278" s="151" t="str">
        <f t="shared" si="3"/>
        <v>Angelica sylvestris -Wild angelica</v>
      </c>
      <c r="B278" s="152" t="s">
        <v>179</v>
      </c>
      <c r="C278" s="152" t="s">
        <v>1858</v>
      </c>
      <c r="D278" s="153" t="s">
        <v>1840</v>
      </c>
    </row>
    <row r="279" spans="1:4" ht="25.5">
      <c r="A279" s="151" t="str">
        <f t="shared" si="3"/>
        <v>Anthoxanthum odoratum -Sweet vernal grass</v>
      </c>
      <c r="B279" s="154" t="s">
        <v>177</v>
      </c>
      <c r="C279" s="154" t="s">
        <v>1859</v>
      </c>
      <c r="D279" s="153" t="s">
        <v>1840</v>
      </c>
    </row>
    <row r="280" spans="1:4">
      <c r="A280" s="151" t="str">
        <f t="shared" si="3"/>
        <v>Arenaria serpyllifolia -Thyme leaved sandwort</v>
      </c>
      <c r="B280" s="152" t="s">
        <v>167</v>
      </c>
      <c r="C280" s="152" t="s">
        <v>1860</v>
      </c>
      <c r="D280" s="153" t="s">
        <v>1840</v>
      </c>
    </row>
    <row r="281" spans="1:4" ht="25.5">
      <c r="A281" s="151" t="str">
        <f t="shared" si="3"/>
        <v>Arrhenatherum elatius-False oat-grass</v>
      </c>
      <c r="B281" s="154" t="s">
        <v>1861</v>
      </c>
      <c r="C281" s="154" t="s">
        <v>1862</v>
      </c>
      <c r="D281" s="153" t="s">
        <v>1840</v>
      </c>
    </row>
    <row r="282" spans="1:4">
      <c r="A282" s="151" t="str">
        <f t="shared" si="3"/>
        <v>Asperula cynanchica -Squinancy wort</v>
      </c>
      <c r="B282" s="152" t="s">
        <v>163</v>
      </c>
      <c r="C282" s="152" t="s">
        <v>1863</v>
      </c>
      <c r="D282" s="153" t="s">
        <v>1840</v>
      </c>
    </row>
    <row r="283" spans="1:4">
      <c r="A283" s="151" t="str">
        <f t="shared" si="3"/>
        <v>Aster novi-belgii subsp. novi-belgii-Confused michaelmas daisy</v>
      </c>
      <c r="B283" s="152" t="s">
        <v>1864</v>
      </c>
      <c r="C283" s="152" t="s">
        <v>1865</v>
      </c>
      <c r="D283" s="153" t="s">
        <v>1840</v>
      </c>
    </row>
    <row r="284" spans="1:4">
      <c r="A284" s="151" t="str">
        <f t="shared" si="3"/>
        <v>Astragalus danicus-Purple Milk-vetch</v>
      </c>
      <c r="B284" s="152" t="s">
        <v>1866</v>
      </c>
      <c r="C284" s="152" t="s">
        <v>1867</v>
      </c>
      <c r="D284" s="153" t="s">
        <v>1840</v>
      </c>
    </row>
    <row r="285" spans="1:4">
      <c r="A285" s="151" t="str">
        <f t="shared" si="3"/>
        <v>Atriplex-Orache/ saltbush</v>
      </c>
      <c r="B285" s="152" t="s">
        <v>1868</v>
      </c>
      <c r="C285" s="152" t="s">
        <v>1869</v>
      </c>
      <c r="D285" s="153" t="s">
        <v>1840</v>
      </c>
    </row>
    <row r="286" spans="1:4">
      <c r="A286" s="151" t="str">
        <f t="shared" si="3"/>
        <v>Bacidia bagliettoana-Dotted lichen</v>
      </c>
      <c r="B286" s="149" t="s">
        <v>1870</v>
      </c>
      <c r="C286" s="149" t="s">
        <v>1871</v>
      </c>
      <c r="D286" s="153" t="s">
        <v>1840</v>
      </c>
    </row>
    <row r="287" spans="1:4">
      <c r="A287" s="151" t="str">
        <f t="shared" si="3"/>
        <v>Bellis perennis -Daisy</v>
      </c>
      <c r="B287" s="152" t="s">
        <v>155</v>
      </c>
      <c r="C287" s="152" t="s">
        <v>1872</v>
      </c>
      <c r="D287" s="153" t="s">
        <v>1840</v>
      </c>
    </row>
    <row r="288" spans="1:4" ht="25.5">
      <c r="A288" s="151" t="str">
        <f t="shared" si="3"/>
        <v>Betula pubescens (g)-Downy birch</v>
      </c>
      <c r="B288" s="155" t="s">
        <v>618</v>
      </c>
      <c r="C288" s="155" t="s">
        <v>1873</v>
      </c>
      <c r="D288" s="153" t="s">
        <v>1840</v>
      </c>
    </row>
    <row r="289" spans="1:4">
      <c r="A289" s="151" t="str">
        <f t="shared" si="3"/>
        <v>Betula seedling-Birch</v>
      </c>
      <c r="B289" s="156" t="s">
        <v>518</v>
      </c>
      <c r="C289" s="156" t="s">
        <v>1874</v>
      </c>
      <c r="D289" s="153" t="s">
        <v>1840</v>
      </c>
    </row>
    <row r="290" spans="1:4">
      <c r="A290" s="151" t="str">
        <f t="shared" si="3"/>
        <v>Blackstonia perfoliata -Yellow-wort</v>
      </c>
      <c r="B290" s="157" t="s">
        <v>150</v>
      </c>
      <c r="C290" s="157" t="s">
        <v>1875</v>
      </c>
      <c r="D290" s="153" t="s">
        <v>1840</v>
      </c>
    </row>
    <row r="291" spans="1:4" ht="25.5">
      <c r="A291" s="151" t="str">
        <f t="shared" si="3"/>
        <v>Bolboschoenus maritimus-Sea club-rush</v>
      </c>
      <c r="B291" s="156" t="s">
        <v>1876</v>
      </c>
      <c r="C291" s="156" t="s">
        <v>1877</v>
      </c>
      <c r="D291" s="153" t="s">
        <v>1840</v>
      </c>
    </row>
    <row r="292" spans="1:4">
      <c r="A292" s="151" t="str">
        <f t="shared" si="3"/>
        <v>Botrychium lunaria -Common moonwort</v>
      </c>
      <c r="B292" s="157" t="s">
        <v>148</v>
      </c>
      <c r="C292" s="157" t="s">
        <v>1878</v>
      </c>
      <c r="D292" s="153" t="s">
        <v>1840</v>
      </c>
    </row>
    <row r="293" spans="1:4" ht="25.5">
      <c r="A293" s="151" t="str">
        <f t="shared" si="3"/>
        <v>Brachypodium sylvaticum -False brome</v>
      </c>
      <c r="B293" s="156" t="s">
        <v>146</v>
      </c>
      <c r="C293" s="156" t="s">
        <v>1879</v>
      </c>
      <c r="D293" s="153" t="s">
        <v>1840</v>
      </c>
    </row>
    <row r="294" spans="1:4">
      <c r="A294" s="151" t="str">
        <f t="shared" si="3"/>
        <v>Brachythecium -</v>
      </c>
      <c r="B294" s="157" t="s">
        <v>445</v>
      </c>
      <c r="C294" s="157"/>
      <c r="D294" s="153" t="s">
        <v>1840</v>
      </c>
    </row>
    <row r="295" spans="1:4">
      <c r="A295" s="151" t="str">
        <f t="shared" si="3"/>
        <v>Briza media -Quaking grass</v>
      </c>
      <c r="B295" s="156" t="s">
        <v>144</v>
      </c>
      <c r="C295" s="156" t="s">
        <v>1880</v>
      </c>
      <c r="D295" s="153" t="s">
        <v>1840</v>
      </c>
    </row>
    <row r="296" spans="1:4">
      <c r="A296" s="151" t="str">
        <f t="shared" si="3"/>
        <v>Bromus -Bromes</v>
      </c>
      <c r="B296" s="156" t="s">
        <v>382</v>
      </c>
      <c r="C296" s="156" t="s">
        <v>1881</v>
      </c>
      <c r="D296" s="153" t="s">
        <v>1840</v>
      </c>
    </row>
    <row r="297" spans="1:4" ht="38.25">
      <c r="A297" s="151" t="str">
        <f t="shared" si="3"/>
        <v>Bromus hordeaceus subsp. ferronii-Least soft brome</v>
      </c>
      <c r="B297" s="156" t="s">
        <v>1882</v>
      </c>
      <c r="C297" s="156" t="s">
        <v>1883</v>
      </c>
      <c r="D297" s="153" t="s">
        <v>1840</v>
      </c>
    </row>
    <row r="298" spans="1:4" ht="51">
      <c r="A298" s="151" t="str">
        <f t="shared" si="3"/>
        <v>Bromus hordeaceus subsp. hordeaceus -Common soft brome</v>
      </c>
      <c r="B298" s="156" t="s">
        <v>141</v>
      </c>
      <c r="C298" s="156" t="s">
        <v>1884</v>
      </c>
      <c r="D298" s="153" t="s">
        <v>1840</v>
      </c>
    </row>
    <row r="299" spans="1:4" ht="38.25">
      <c r="A299" s="151" t="str">
        <f t="shared" si="3"/>
        <v>Bromus hordeaceus subsp. thominei-Sand soft brome</v>
      </c>
      <c r="B299" s="156" t="s">
        <v>1885</v>
      </c>
      <c r="C299" s="156" t="s">
        <v>1886</v>
      </c>
      <c r="D299" s="153" t="s">
        <v>1840</v>
      </c>
    </row>
    <row r="300" spans="1:4">
      <c r="A300" s="151" t="str">
        <f t="shared" si="3"/>
        <v>Bryum -</v>
      </c>
      <c r="B300" s="157" t="s">
        <v>517</v>
      </c>
      <c r="C300" s="157"/>
      <c r="D300" s="153" t="s">
        <v>1840</v>
      </c>
    </row>
    <row r="301" spans="1:4">
      <c r="A301" s="151" t="str">
        <f t="shared" si="3"/>
        <v>Bryum capillare -Capillary thread-moss</v>
      </c>
      <c r="B301" s="158" t="s">
        <v>894</v>
      </c>
      <c r="C301" s="159" t="s">
        <v>1887</v>
      </c>
      <c r="D301" s="153" t="s">
        <v>1840</v>
      </c>
    </row>
    <row r="302" spans="1:4">
      <c r="A302" s="151" t="str">
        <f t="shared" si="3"/>
        <v>Bryum pseudotriquetrum -Common green bryum moss</v>
      </c>
      <c r="B302" s="152" t="s">
        <v>891</v>
      </c>
      <c r="C302" s="152" t="s">
        <v>1888</v>
      </c>
      <c r="D302" s="153" t="s">
        <v>1840</v>
      </c>
    </row>
    <row r="303" spans="1:4">
      <c r="A303" s="151" t="str">
        <f t="shared" si="3"/>
        <v>C. x crocosmiiflora-Montbretia</v>
      </c>
      <c r="B303" s="152" t="s">
        <v>1889</v>
      </c>
      <c r="C303" s="152" t="s">
        <v>1890</v>
      </c>
      <c r="D303" s="153" t="s">
        <v>1840</v>
      </c>
    </row>
    <row r="304" spans="1:4">
      <c r="A304" s="151" t="str">
        <f t="shared" si="3"/>
        <v>Cakile maritima-Sea rocket</v>
      </c>
      <c r="B304" s="152" t="s">
        <v>1891</v>
      </c>
      <c r="C304" s="152" t="s">
        <v>1892</v>
      </c>
      <c r="D304" s="153" t="s">
        <v>1840</v>
      </c>
    </row>
    <row r="305" spans="1:4" ht="25.5">
      <c r="A305" s="151" t="str">
        <f t="shared" si="3"/>
        <v>Calamagrostis epigejos -Wood small reed/</v>
      </c>
      <c r="B305" s="154" t="s">
        <v>135</v>
      </c>
      <c r="C305" s="154" t="s">
        <v>1893</v>
      </c>
      <c r="D305" s="153" t="s">
        <v>1840</v>
      </c>
    </row>
    <row r="306" spans="1:4">
      <c r="A306" s="151" t="str">
        <f t="shared" si="3"/>
        <v>Calliergonella cuspidata-Pointed Spear Moss</v>
      </c>
      <c r="B306" s="152" t="s">
        <v>1894</v>
      </c>
      <c r="C306" s="152" t="s">
        <v>1895</v>
      </c>
      <c r="D306" s="153" t="s">
        <v>1840</v>
      </c>
    </row>
    <row r="307" spans="1:4">
      <c r="A307" s="151" t="str">
        <f t="shared" si="3"/>
        <v>Campanula rotundifolia -Harebell</v>
      </c>
      <c r="B307" s="152" t="s">
        <v>128</v>
      </c>
      <c r="C307" s="152" t="s">
        <v>1896</v>
      </c>
      <c r="D307" s="153" t="s">
        <v>1840</v>
      </c>
    </row>
    <row r="308" spans="1:4">
      <c r="A308" s="151" t="str">
        <f t="shared" si="3"/>
        <v>Campylium stellatum-Yellow stary feather moss</v>
      </c>
      <c r="B308" s="152" t="s">
        <v>1897</v>
      </c>
      <c r="C308" s="152" t="s">
        <v>1898</v>
      </c>
      <c r="D308" s="153" t="s">
        <v>1840</v>
      </c>
    </row>
    <row r="309" spans="1:4">
      <c r="A309" s="151" t="str">
        <f t="shared" si="3"/>
        <v>Carex arenaria-Sand sedge</v>
      </c>
      <c r="B309" s="154" t="s">
        <v>1899</v>
      </c>
      <c r="C309" s="154" t="s">
        <v>1900</v>
      </c>
      <c r="D309" s="153" t="s">
        <v>1840</v>
      </c>
    </row>
    <row r="310" spans="1:4">
      <c r="A310" s="151" t="str">
        <f t="shared" si="3"/>
        <v>Carex distans-Distant sedge</v>
      </c>
      <c r="B310" s="154" t="s">
        <v>1901</v>
      </c>
      <c r="C310" s="154" t="s">
        <v>1902</v>
      </c>
      <c r="D310" s="153" t="s">
        <v>1840</v>
      </c>
    </row>
    <row r="311" spans="1:4">
      <c r="A311" s="151" t="str">
        <f t="shared" si="3"/>
        <v>Carex flacca-Glaucous</v>
      </c>
      <c r="B311" s="154" t="s">
        <v>1903</v>
      </c>
      <c r="C311" s="154" t="s">
        <v>1904</v>
      </c>
      <c r="D311" s="153" t="s">
        <v>1840</v>
      </c>
    </row>
    <row r="312" spans="1:4">
      <c r="A312" s="151" t="str">
        <f t="shared" si="3"/>
        <v>Carex hirta -Hairy sedge</v>
      </c>
      <c r="B312" s="154" t="s">
        <v>108</v>
      </c>
      <c r="C312" s="154" t="s">
        <v>1905</v>
      </c>
      <c r="D312" s="153" t="s">
        <v>1840</v>
      </c>
    </row>
    <row r="313" spans="1:4">
      <c r="A313" s="151" t="str">
        <f t="shared" si="3"/>
        <v>Carex nigra -Common sedge</v>
      </c>
      <c r="B313" s="154" t="s">
        <v>102</v>
      </c>
      <c r="C313" s="154" t="s">
        <v>1906</v>
      </c>
      <c r="D313" s="153" t="s">
        <v>1840</v>
      </c>
    </row>
    <row r="314" spans="1:4">
      <c r="A314" s="151" t="str">
        <f t="shared" si="3"/>
        <v>Carex panicea -Carnation sedge</v>
      </c>
      <c r="B314" s="154" t="s">
        <v>98</v>
      </c>
      <c r="C314" s="154" t="s">
        <v>1907</v>
      </c>
      <c r="D314" s="153" t="s">
        <v>1840</v>
      </c>
    </row>
    <row r="315" spans="1:4">
      <c r="A315" s="151" t="str">
        <f t="shared" si="3"/>
        <v>Carex seedling-</v>
      </c>
      <c r="B315" s="154" t="s">
        <v>559</v>
      </c>
      <c r="C315" s="154"/>
      <c r="D315" s="153" t="s">
        <v>1840</v>
      </c>
    </row>
    <row r="316" spans="1:4" ht="38.25">
      <c r="A316" s="151" t="str">
        <f t="shared" si="3"/>
        <v>Carex viridula subsp. oedocarpa -Common yellow sedge</v>
      </c>
      <c r="B316" s="154" t="s">
        <v>114</v>
      </c>
      <c r="C316" s="154" t="s">
        <v>1908</v>
      </c>
      <c r="D316" s="153" t="s">
        <v>1840</v>
      </c>
    </row>
    <row r="317" spans="1:4">
      <c r="A317" s="151" t="str">
        <f t="shared" si="3"/>
        <v>Carlina vulgaris -Carline thistle</v>
      </c>
      <c r="B317" s="152" t="s">
        <v>85</v>
      </c>
      <c r="C317" s="152" t="s">
        <v>1909</v>
      </c>
      <c r="D317" s="153" t="s">
        <v>1840</v>
      </c>
    </row>
    <row r="318" spans="1:4" ht="25.5">
      <c r="A318" s="151" t="str">
        <f t="shared" si="3"/>
        <v>Catapodium marinum-Sea fern grass</v>
      </c>
      <c r="B318" s="154" t="s">
        <v>1910</v>
      </c>
      <c r="C318" s="154" t="s">
        <v>1911</v>
      </c>
      <c r="D318" s="153" t="s">
        <v>1840</v>
      </c>
    </row>
    <row r="319" spans="1:4" ht="25.5">
      <c r="A319" s="151" t="str">
        <f t="shared" si="3"/>
        <v>Catapodium rigidum -Fern grass</v>
      </c>
      <c r="B319" s="154" t="s">
        <v>82</v>
      </c>
      <c r="C319" s="154" t="s">
        <v>1912</v>
      </c>
      <c r="D319" s="153" t="s">
        <v>1840</v>
      </c>
    </row>
    <row r="320" spans="1:4">
      <c r="A320" s="151" t="str">
        <f t="shared" si="3"/>
        <v>Centaurea nigra -Common knapweed</v>
      </c>
      <c r="B320" s="152" t="s">
        <v>80</v>
      </c>
      <c r="C320" s="152" t="s">
        <v>1913</v>
      </c>
      <c r="D320" s="153" t="s">
        <v>1840</v>
      </c>
    </row>
    <row r="321" spans="1:4">
      <c r="A321" s="151" t="str">
        <f t="shared" si="3"/>
        <v>Centaurium erythraea -Common centaury</v>
      </c>
      <c r="B321" s="152" t="s">
        <v>78</v>
      </c>
      <c r="C321" s="152" t="s">
        <v>1914</v>
      </c>
      <c r="D321" s="153" t="s">
        <v>1840</v>
      </c>
    </row>
    <row r="322" spans="1:4">
      <c r="A322" s="151" t="str">
        <f t="shared" si="3"/>
        <v>Cerastium -</v>
      </c>
      <c r="B322" s="152" t="s">
        <v>367</v>
      </c>
      <c r="C322" s="152"/>
      <c r="D322" s="153" t="s">
        <v>1840</v>
      </c>
    </row>
    <row r="323" spans="1:4">
      <c r="A323" s="151" t="str">
        <f t="shared" si="3"/>
        <v>Cerastium diffusum -Sea mouse ear</v>
      </c>
      <c r="B323" s="152" t="s">
        <v>74</v>
      </c>
      <c r="C323" s="152" t="s">
        <v>1915</v>
      </c>
      <c r="D323" s="153" t="s">
        <v>1840</v>
      </c>
    </row>
    <row r="324" spans="1:4">
      <c r="A324" s="151" t="str">
        <f t="shared" si="3"/>
        <v>Cerastium fontanum-Common mouse ear</v>
      </c>
      <c r="B324" s="152" t="s">
        <v>1916</v>
      </c>
      <c r="C324" s="152" t="s">
        <v>1917</v>
      </c>
      <c r="D324" s="153" t="s">
        <v>1840</v>
      </c>
    </row>
    <row r="325" spans="1:4">
      <c r="A325" s="151" t="str">
        <f t="shared" si="3"/>
        <v>Cerastium semidecandrum -Little mouse ear</v>
      </c>
      <c r="B325" s="152" t="s">
        <v>71</v>
      </c>
      <c r="C325" s="152" t="s">
        <v>1918</v>
      </c>
      <c r="D325" s="153" t="s">
        <v>1840</v>
      </c>
    </row>
    <row r="326" spans="1:4">
      <c r="A326" s="151" t="str">
        <f t="shared" si="3"/>
        <v>Chaerophyllum temulum -Rough chevril</v>
      </c>
      <c r="B326" s="152" t="s">
        <v>70</v>
      </c>
      <c r="C326" s="152" t="s">
        <v>1919</v>
      </c>
      <c r="D326" s="153" t="s">
        <v>1840</v>
      </c>
    </row>
    <row r="327" spans="1:4">
      <c r="A327" s="151" t="str">
        <f t="shared" si="3"/>
        <v xml:space="preserve">Chamerion angustifolium -Rosebay willowherb </v>
      </c>
      <c r="B327" s="152" t="s">
        <v>69</v>
      </c>
      <c r="C327" s="152" t="s">
        <v>1920</v>
      </c>
      <c r="D327" s="153" t="s">
        <v>1840</v>
      </c>
    </row>
    <row r="328" spans="1:4">
      <c r="A328" s="151" t="str">
        <f t="shared" si="3"/>
        <v>Cirsium arvense-Creeping thistle</v>
      </c>
      <c r="B328" s="152" t="s">
        <v>1921</v>
      </c>
      <c r="C328" s="152" t="s">
        <v>1922</v>
      </c>
      <c r="D328" s="153" t="s">
        <v>1840</v>
      </c>
    </row>
    <row r="329" spans="1:4">
      <c r="A329" s="151" t="str">
        <f t="shared" si="3"/>
        <v>Cirsium dissectum -Meadow thistle</v>
      </c>
      <c r="B329" s="152" t="s">
        <v>556</v>
      </c>
      <c r="C329" s="152" t="s">
        <v>1923</v>
      </c>
      <c r="D329" s="153" t="s">
        <v>1840</v>
      </c>
    </row>
    <row r="330" spans="1:4">
      <c r="A330" s="151" t="str">
        <f>CONCATENATE(B330,D330,C330)</f>
        <v>Cirsium palustre -Marsh thistle</v>
      </c>
      <c r="B330" s="152" t="s">
        <v>58</v>
      </c>
      <c r="C330" s="152" t="s">
        <v>1924</v>
      </c>
      <c r="D330" s="153" t="s">
        <v>1840</v>
      </c>
    </row>
    <row r="331" spans="1:4">
      <c r="A331" s="160" t="str">
        <f t="shared" ref="A331:A394" si="4">CONCATENATE(B331,D331,C331)</f>
        <v>Cirsium vulgare-Spear thistle</v>
      </c>
      <c r="B331" s="152" t="s">
        <v>1925</v>
      </c>
      <c r="C331" s="152" t="s">
        <v>1926</v>
      </c>
      <c r="D331" s="153" t="s">
        <v>1840</v>
      </c>
    </row>
    <row r="332" spans="1:4">
      <c r="A332" s="151" t="str">
        <f t="shared" si="4"/>
        <v>Cladonia -Cup lichen</v>
      </c>
      <c r="B332" s="149" t="s">
        <v>570</v>
      </c>
      <c r="C332" s="149" t="s">
        <v>1927</v>
      </c>
      <c r="D332" s="153" t="s">
        <v>1840</v>
      </c>
    </row>
    <row r="333" spans="1:4">
      <c r="A333" s="151" t="str">
        <f t="shared" si="4"/>
        <v>Cladonia pocillum-</v>
      </c>
      <c r="B333" s="149" t="s">
        <v>1928</v>
      </c>
      <c r="C333" s="149"/>
      <c r="D333" s="153" t="s">
        <v>1840</v>
      </c>
    </row>
    <row r="334" spans="1:4">
      <c r="A334" s="151" t="str">
        <f t="shared" si="4"/>
        <v>Cladonia rangiformis-</v>
      </c>
      <c r="B334" s="149" t="s">
        <v>1929</v>
      </c>
      <c r="C334" s="149"/>
      <c r="D334" s="153" t="s">
        <v>1840</v>
      </c>
    </row>
    <row r="335" spans="1:4">
      <c r="A335" s="151" t="str">
        <f t="shared" si="4"/>
        <v>Clematis vitalba -Traveller's joy</v>
      </c>
      <c r="B335" s="152" t="s">
        <v>56</v>
      </c>
      <c r="C335" s="152" t="s">
        <v>1930</v>
      </c>
      <c r="D335" s="153" t="s">
        <v>1840</v>
      </c>
    </row>
    <row r="336" spans="1:4" ht="25.5">
      <c r="A336" s="151" t="str">
        <f t="shared" si="4"/>
        <v>Crataegus monogyna (g)-Hawthorn</v>
      </c>
      <c r="B336" s="154" t="s">
        <v>614</v>
      </c>
      <c r="C336" s="154" t="s">
        <v>1931</v>
      </c>
      <c r="D336" s="153" t="s">
        <v>1840</v>
      </c>
    </row>
    <row r="337" spans="1:4">
      <c r="A337" s="151" t="str">
        <f t="shared" si="4"/>
        <v>Crepis biennis-Rough hawks' beard</v>
      </c>
      <c r="B337" s="152" t="s">
        <v>1932</v>
      </c>
      <c r="C337" s="152" t="s">
        <v>1933</v>
      </c>
      <c r="D337" s="153" t="s">
        <v>1840</v>
      </c>
    </row>
    <row r="338" spans="1:4">
      <c r="A338" s="151" t="str">
        <f t="shared" si="4"/>
        <v>Crepis capillaris-Smooth hawk's beard</v>
      </c>
      <c r="B338" s="152" t="s">
        <v>1934</v>
      </c>
      <c r="C338" s="152" t="s">
        <v>1935</v>
      </c>
      <c r="D338" s="153" t="s">
        <v>1840</v>
      </c>
    </row>
    <row r="339" spans="1:4">
      <c r="A339" s="151" t="str">
        <f t="shared" si="4"/>
        <v>Crepis vesicaria -Beaked hawk's beard</v>
      </c>
      <c r="B339" s="152" t="s">
        <v>1936</v>
      </c>
      <c r="C339" s="152" t="s">
        <v>1937</v>
      </c>
      <c r="D339" s="153" t="s">
        <v>1840</v>
      </c>
    </row>
    <row r="340" spans="1:4">
      <c r="A340" s="151" t="str">
        <f t="shared" si="4"/>
        <v xml:space="preserve">Cynoglossum officinale -Hound's tongue </v>
      </c>
      <c r="B340" s="152" t="s">
        <v>37</v>
      </c>
      <c r="C340" s="152" t="s">
        <v>1938</v>
      </c>
      <c r="D340" s="153" t="s">
        <v>1840</v>
      </c>
    </row>
    <row r="341" spans="1:4" ht="25.5">
      <c r="A341" s="151" t="str">
        <f t="shared" si="4"/>
        <v>Cynosurus cristatus -Cresed dog's tail</v>
      </c>
      <c r="B341" s="154" t="s">
        <v>36</v>
      </c>
      <c r="C341" s="154" t="s">
        <v>1939</v>
      </c>
      <c r="D341" s="153" t="s">
        <v>1840</v>
      </c>
    </row>
    <row r="342" spans="1:4" ht="25.5">
      <c r="A342" s="151" t="str">
        <f t="shared" si="4"/>
        <v>Dactylis glomerata-Cock's foot</v>
      </c>
      <c r="B342" s="154" t="s">
        <v>1940</v>
      </c>
      <c r="C342" s="154" t="s">
        <v>1941</v>
      </c>
      <c r="D342" s="153" t="s">
        <v>1840</v>
      </c>
    </row>
    <row r="343" spans="1:4">
      <c r="A343" s="151" t="str">
        <f t="shared" si="4"/>
        <v>Dactylorhiza incarnata subsp. coccinea-Early marsh orchid</v>
      </c>
      <c r="B343" s="152" t="s">
        <v>1942</v>
      </c>
      <c r="C343" s="152" t="s">
        <v>1943</v>
      </c>
      <c r="D343" s="153" t="s">
        <v>1840</v>
      </c>
    </row>
    <row r="344" spans="1:4">
      <c r="A344" s="151" t="str">
        <f t="shared" si="4"/>
        <v>Dactylorhiza praetermissa-Southern marsh orchid</v>
      </c>
      <c r="B344" s="152" t="s">
        <v>1944</v>
      </c>
      <c r="C344" s="152" t="s">
        <v>1945</v>
      </c>
      <c r="D344" s="153" t="s">
        <v>1840</v>
      </c>
    </row>
    <row r="345" spans="1:4" ht="25.5">
      <c r="A345" s="151" t="str">
        <f t="shared" si="4"/>
        <v>Danthonia decumbens -Heath grass</v>
      </c>
      <c r="B345" s="154" t="s">
        <v>1010</v>
      </c>
      <c r="C345" s="154" t="s">
        <v>1946</v>
      </c>
      <c r="D345" s="153" t="s">
        <v>1840</v>
      </c>
    </row>
    <row r="346" spans="1:4">
      <c r="A346" s="151" t="str">
        <f t="shared" si="4"/>
        <v>Diploschistes muscorum-</v>
      </c>
      <c r="B346" s="149" t="s">
        <v>1947</v>
      </c>
      <c r="C346" s="149"/>
      <c r="D346" s="153" t="s">
        <v>1840</v>
      </c>
    </row>
    <row r="347" spans="1:4">
      <c r="A347" s="151" t="str">
        <f t="shared" si="4"/>
        <v>Echium vulgare -Viper's bugloss</v>
      </c>
      <c r="B347" s="152" t="s">
        <v>16</v>
      </c>
      <c r="C347" s="152" t="s">
        <v>1948</v>
      </c>
      <c r="D347" s="153" t="s">
        <v>1840</v>
      </c>
    </row>
    <row r="348" spans="1:4" ht="25.5">
      <c r="A348" s="151" t="str">
        <f t="shared" si="4"/>
        <v>Elytrigia atherica-Sea couch</v>
      </c>
      <c r="B348" s="154" t="s">
        <v>1949</v>
      </c>
      <c r="C348" s="154" t="s">
        <v>1950</v>
      </c>
      <c r="D348" s="153" t="s">
        <v>1840</v>
      </c>
    </row>
    <row r="349" spans="1:4">
      <c r="A349" s="151" t="str">
        <f t="shared" si="4"/>
        <v>Elytrigia juncea-Sand couch</v>
      </c>
      <c r="B349" s="154" t="s">
        <v>1951</v>
      </c>
      <c r="C349" s="154" t="s">
        <v>1952</v>
      </c>
      <c r="D349" s="153" t="s">
        <v>1840</v>
      </c>
    </row>
    <row r="350" spans="1:4">
      <c r="A350" s="151" t="str">
        <f t="shared" si="4"/>
        <v>Epipactis palustris-Marsh helleborine</v>
      </c>
      <c r="B350" s="152" t="s">
        <v>1953</v>
      </c>
      <c r="C350" s="152" t="s">
        <v>1954</v>
      </c>
      <c r="D350" s="153" t="s">
        <v>1840</v>
      </c>
    </row>
    <row r="351" spans="1:4">
      <c r="A351" s="151" t="str">
        <f t="shared" si="4"/>
        <v>Equisetum arvense-Field horsetail</v>
      </c>
      <c r="B351" s="152" t="s">
        <v>1955</v>
      </c>
      <c r="C351" s="152" t="s">
        <v>1956</v>
      </c>
      <c r="D351" s="153" t="s">
        <v>1840</v>
      </c>
    </row>
    <row r="352" spans="1:4">
      <c r="A352" s="151" t="str">
        <f t="shared" si="4"/>
        <v>Equisetum palustre-Marsh horsetail</v>
      </c>
      <c r="B352" s="152" t="s">
        <v>1957</v>
      </c>
      <c r="C352" s="152" t="s">
        <v>1958</v>
      </c>
      <c r="D352" s="153" t="s">
        <v>1840</v>
      </c>
    </row>
    <row r="353" spans="1:4">
      <c r="A353" s="151" t="str">
        <f t="shared" si="4"/>
        <v>Equisetum variegatum-Variegated horsetail</v>
      </c>
      <c r="B353" s="152" t="s">
        <v>1959</v>
      </c>
      <c r="C353" s="152" t="s">
        <v>1960</v>
      </c>
      <c r="D353" s="153" t="s">
        <v>1840</v>
      </c>
    </row>
    <row r="354" spans="1:4">
      <c r="A354" s="151" t="str">
        <f t="shared" si="4"/>
        <v>Erigeron acer -Blue fleabane</v>
      </c>
      <c r="B354" s="152" t="s">
        <v>1311</v>
      </c>
      <c r="C354" s="152" t="s">
        <v>1961</v>
      </c>
      <c r="D354" s="153" t="s">
        <v>1840</v>
      </c>
    </row>
    <row r="355" spans="1:4">
      <c r="A355" s="151" t="str">
        <f t="shared" si="4"/>
        <v>Erodium cicutarium-Common stork's bill</v>
      </c>
      <c r="B355" s="152" t="s">
        <v>1962</v>
      </c>
      <c r="C355" s="152" t="s">
        <v>1963</v>
      </c>
      <c r="D355" s="153" t="s">
        <v>1840</v>
      </c>
    </row>
    <row r="356" spans="1:4">
      <c r="A356" s="151" t="str">
        <f t="shared" si="4"/>
        <v>Erodium lebelii-Sticky stork's bill</v>
      </c>
      <c r="B356" s="152" t="s">
        <v>1964</v>
      </c>
      <c r="C356" s="152" t="s">
        <v>1965</v>
      </c>
      <c r="D356" s="153" t="s">
        <v>1840</v>
      </c>
    </row>
    <row r="357" spans="1:4">
      <c r="A357" s="151" t="str">
        <f t="shared" si="4"/>
        <v>Erophila verna-Common whitlow grass</v>
      </c>
      <c r="B357" s="152" t="s">
        <v>1966</v>
      </c>
      <c r="C357" s="152" t="s">
        <v>1967</v>
      </c>
      <c r="D357" s="153" t="s">
        <v>1840</v>
      </c>
    </row>
    <row r="358" spans="1:4">
      <c r="A358" s="151" t="str">
        <f t="shared" si="4"/>
        <v>Eupatorium cannabinum -Hemp-agrimony</v>
      </c>
      <c r="B358" s="152" t="s">
        <v>1305</v>
      </c>
      <c r="C358" s="152" t="s">
        <v>1968</v>
      </c>
      <c r="D358" s="153" t="s">
        <v>1840</v>
      </c>
    </row>
    <row r="359" spans="1:4">
      <c r="A359" s="151" t="str">
        <f t="shared" si="4"/>
        <v>Euphorbia paralias-Sea spurge</v>
      </c>
      <c r="B359" s="152" t="s">
        <v>1969</v>
      </c>
      <c r="C359" s="152" t="s">
        <v>1970</v>
      </c>
      <c r="D359" s="153" t="s">
        <v>1840</v>
      </c>
    </row>
    <row r="360" spans="1:4">
      <c r="A360" s="151" t="str">
        <f t="shared" si="4"/>
        <v>Euphorbia portlandica-Portland spurge</v>
      </c>
      <c r="B360" s="152" t="s">
        <v>1971</v>
      </c>
      <c r="C360" s="152" t="s">
        <v>1972</v>
      </c>
      <c r="D360" s="153" t="s">
        <v>1840</v>
      </c>
    </row>
    <row r="361" spans="1:4">
      <c r="A361" s="151" t="str">
        <f t="shared" si="4"/>
        <v>Euphrasia -Eyebright</v>
      </c>
      <c r="B361" s="152" t="s">
        <v>256</v>
      </c>
      <c r="C361" s="152" t="s">
        <v>1973</v>
      </c>
      <c r="D361" s="153" t="s">
        <v>1840</v>
      </c>
    </row>
    <row r="362" spans="1:4" ht="25.5">
      <c r="A362" s="151" t="str">
        <f t="shared" si="4"/>
        <v>Festuca arundinacea -Tall fescue</v>
      </c>
      <c r="B362" s="154" t="s">
        <v>1302</v>
      </c>
      <c r="C362" s="154" t="s">
        <v>1974</v>
      </c>
      <c r="D362" s="153" t="s">
        <v>1840</v>
      </c>
    </row>
    <row r="363" spans="1:4">
      <c r="A363" s="151" t="str">
        <f t="shared" si="4"/>
        <v>Festuca ovina -Sheep's fescue</v>
      </c>
      <c r="B363" s="154" t="s">
        <v>1300</v>
      </c>
      <c r="C363" s="154" t="s">
        <v>1975</v>
      </c>
      <c r="D363" s="153" t="s">
        <v>1840</v>
      </c>
    </row>
    <row r="364" spans="1:4" ht="25.5">
      <c r="A364" s="151" t="str">
        <f t="shared" si="4"/>
        <v>Festuca pratensis -Meadow fescue</v>
      </c>
      <c r="B364" s="154" t="s">
        <v>1299</v>
      </c>
      <c r="C364" s="154" t="s">
        <v>1976</v>
      </c>
      <c r="D364" s="153" t="s">
        <v>1840</v>
      </c>
    </row>
    <row r="365" spans="1:4">
      <c r="A365" s="151" t="str">
        <f t="shared" si="4"/>
        <v>Festuca rubra-Red fescue</v>
      </c>
      <c r="B365" s="154" t="s">
        <v>1977</v>
      </c>
      <c r="C365" s="154" t="s">
        <v>1978</v>
      </c>
      <c r="D365" s="153" t="s">
        <v>1840</v>
      </c>
    </row>
    <row r="366" spans="1:4">
      <c r="A366" s="151" t="str">
        <f t="shared" si="4"/>
        <v>Filipendula ulmaria -Dropwort</v>
      </c>
      <c r="B366" s="152" t="s">
        <v>1294</v>
      </c>
      <c r="C366" s="152" t="s">
        <v>1979</v>
      </c>
      <c r="D366" s="153" t="s">
        <v>1840</v>
      </c>
    </row>
    <row r="367" spans="1:4">
      <c r="A367" s="151" t="str">
        <f t="shared" si="4"/>
        <v>Fragaria vesca -Wild strawberry</v>
      </c>
      <c r="B367" s="152" t="s">
        <v>1292</v>
      </c>
      <c r="C367" s="152" t="s">
        <v>1980</v>
      </c>
      <c r="D367" s="153" t="s">
        <v>1840</v>
      </c>
    </row>
    <row r="368" spans="1:4">
      <c r="A368" s="151" t="str">
        <f t="shared" si="4"/>
        <v>Fulgensia fulgens -</v>
      </c>
      <c r="B368" s="149" t="s">
        <v>1981</v>
      </c>
      <c r="C368" s="149"/>
      <c r="D368" s="153" t="s">
        <v>1840</v>
      </c>
    </row>
    <row r="369" spans="1:4">
      <c r="A369" s="151" t="str">
        <f t="shared" si="4"/>
        <v>Galium aparine -Cleavers/ stickywilly</v>
      </c>
      <c r="B369" s="152" t="s">
        <v>1285</v>
      </c>
      <c r="C369" s="152" t="s">
        <v>1982</v>
      </c>
      <c r="D369" s="153" t="s">
        <v>1840</v>
      </c>
    </row>
    <row r="370" spans="1:4">
      <c r="A370" s="151" t="str">
        <f t="shared" si="4"/>
        <v>Galium palustre -Marsh bedstraw</v>
      </c>
      <c r="B370" s="152" t="s">
        <v>1282</v>
      </c>
      <c r="C370" s="152" t="s">
        <v>1983</v>
      </c>
      <c r="D370" s="153" t="s">
        <v>1840</v>
      </c>
    </row>
    <row r="371" spans="1:4">
      <c r="A371" s="151" t="str">
        <f t="shared" si="4"/>
        <v>Galium uliginosum -Fen bedstraw</v>
      </c>
      <c r="B371" s="152" t="s">
        <v>1279</v>
      </c>
      <c r="C371" s="152" t="s">
        <v>1984</v>
      </c>
      <c r="D371" s="153" t="s">
        <v>1840</v>
      </c>
    </row>
    <row r="372" spans="1:4">
      <c r="A372" s="151" t="str">
        <f t="shared" si="4"/>
        <v>Galium verum-Lady's bedstraw</v>
      </c>
      <c r="B372" s="152" t="s">
        <v>1985</v>
      </c>
      <c r="C372" s="152" t="s">
        <v>1986</v>
      </c>
      <c r="D372" s="153" t="s">
        <v>1840</v>
      </c>
    </row>
    <row r="373" spans="1:4">
      <c r="A373" s="151" t="str">
        <f t="shared" si="4"/>
        <v>Gentianella anglica-Early gentian</v>
      </c>
      <c r="B373" s="152" t="s">
        <v>1987</v>
      </c>
      <c r="C373" s="152" t="s">
        <v>1988</v>
      </c>
      <c r="D373" s="153" t="s">
        <v>1840</v>
      </c>
    </row>
    <row r="374" spans="1:4">
      <c r="A374" s="151" t="str">
        <f t="shared" si="4"/>
        <v>Gentianella uliginosa-Dune gentian</v>
      </c>
      <c r="B374" s="152" t="s">
        <v>1989</v>
      </c>
      <c r="C374" s="152" t="s">
        <v>1990</v>
      </c>
      <c r="D374" s="153" t="s">
        <v>1840</v>
      </c>
    </row>
    <row r="375" spans="1:4">
      <c r="A375" s="151" t="str">
        <f t="shared" si="4"/>
        <v>Geranium dissectum -Cut-leaved crane's bill</v>
      </c>
      <c r="B375" s="152" t="s">
        <v>1272</v>
      </c>
      <c r="C375" s="152" t="s">
        <v>1991</v>
      </c>
      <c r="D375" s="153" t="s">
        <v>1840</v>
      </c>
    </row>
    <row r="376" spans="1:4">
      <c r="A376" s="151" t="str">
        <f t="shared" si="4"/>
        <v>Geranium molle -Dove's foot crane's bill</v>
      </c>
      <c r="B376" s="152" t="s">
        <v>1271</v>
      </c>
      <c r="C376" s="152" t="s">
        <v>1992</v>
      </c>
      <c r="D376" s="153" t="s">
        <v>1840</v>
      </c>
    </row>
    <row r="377" spans="1:4">
      <c r="A377" s="151" t="str">
        <f t="shared" si="4"/>
        <v>Glaux maritima-Sea-milkwort</v>
      </c>
      <c r="B377" s="152" t="s">
        <v>1993</v>
      </c>
      <c r="C377" s="152" t="s">
        <v>1994</v>
      </c>
      <c r="D377" s="153" t="s">
        <v>1840</v>
      </c>
    </row>
    <row r="378" spans="1:4">
      <c r="A378" s="151" t="str">
        <f t="shared" si="4"/>
        <v>Glechoma hederacea -Ground ivy</v>
      </c>
      <c r="B378" s="152" t="s">
        <v>1265</v>
      </c>
      <c r="C378" s="152" t="s">
        <v>1995</v>
      </c>
      <c r="D378" s="153" t="s">
        <v>1840</v>
      </c>
    </row>
    <row r="379" spans="1:4">
      <c r="A379" s="151" t="str">
        <f t="shared" si="4"/>
        <v>Hedera helix-Common ivy</v>
      </c>
      <c r="B379" s="152" t="s">
        <v>1996</v>
      </c>
      <c r="C379" s="152" t="s">
        <v>1997</v>
      </c>
      <c r="D379" s="153" t="s">
        <v>1840</v>
      </c>
    </row>
    <row r="380" spans="1:4" ht="25.5">
      <c r="A380" s="151" t="str">
        <f t="shared" si="4"/>
        <v>Hippophae rhamnoides-Sea buckthorn</v>
      </c>
      <c r="B380" s="154" t="s">
        <v>1998</v>
      </c>
      <c r="C380" s="154" t="s">
        <v>1999</v>
      </c>
      <c r="D380" s="153" t="s">
        <v>1840</v>
      </c>
    </row>
    <row r="381" spans="1:4">
      <c r="A381" s="151" t="str">
        <f t="shared" si="4"/>
        <v>Holcus lanatus -Yorkshire fog</v>
      </c>
      <c r="B381" s="154" t="s">
        <v>1251</v>
      </c>
      <c r="C381" s="154" t="s">
        <v>2000</v>
      </c>
      <c r="D381" s="153" t="s">
        <v>1840</v>
      </c>
    </row>
    <row r="382" spans="1:4">
      <c r="A382" s="151" t="str">
        <f t="shared" si="4"/>
        <v>Homalothecium lutescens -Yellow feather moss</v>
      </c>
      <c r="B382" s="152" t="s">
        <v>889</v>
      </c>
      <c r="C382" s="152" t="s">
        <v>2001</v>
      </c>
      <c r="D382" s="153" t="s">
        <v>1840</v>
      </c>
    </row>
    <row r="383" spans="1:4">
      <c r="A383" s="151" t="str">
        <f t="shared" si="4"/>
        <v>Honckenya peploides-Sea sandwort</v>
      </c>
      <c r="B383" s="152" t="s">
        <v>2002</v>
      </c>
      <c r="C383" s="152" t="s">
        <v>2003</v>
      </c>
      <c r="D383" s="153" t="s">
        <v>1840</v>
      </c>
    </row>
    <row r="384" spans="1:4">
      <c r="A384" s="151" t="str">
        <f t="shared" si="4"/>
        <v xml:space="preserve">Hydrocotyle vulgaris-Marsh Pennywort </v>
      </c>
      <c r="B384" s="161" t="s">
        <v>2004</v>
      </c>
      <c r="C384" s="161" t="s">
        <v>2005</v>
      </c>
      <c r="D384" s="153" t="s">
        <v>1840</v>
      </c>
    </row>
    <row r="385" spans="1:4">
      <c r="A385" s="151" t="str">
        <f t="shared" si="4"/>
        <v>Hypericum perforatum -St John's wort</v>
      </c>
      <c r="B385" s="152" t="s">
        <v>1239</v>
      </c>
      <c r="C385" s="152" t="s">
        <v>2006</v>
      </c>
      <c r="D385" s="153" t="s">
        <v>1840</v>
      </c>
    </row>
    <row r="386" spans="1:4">
      <c r="A386" s="151" t="str">
        <f t="shared" si="4"/>
        <v>Hypericum tetrapterum -St Peter's wort</v>
      </c>
      <c r="B386" s="152" t="s">
        <v>1237</v>
      </c>
      <c r="C386" s="152" t="s">
        <v>2007</v>
      </c>
      <c r="D386" s="153" t="s">
        <v>1840</v>
      </c>
    </row>
    <row r="387" spans="1:4">
      <c r="A387" s="151" t="str">
        <f t="shared" si="4"/>
        <v>Hypnum -</v>
      </c>
      <c r="B387" s="152" t="s">
        <v>503</v>
      </c>
      <c r="C387" s="152"/>
      <c r="D387" s="153" t="s">
        <v>1840</v>
      </c>
    </row>
    <row r="388" spans="1:4">
      <c r="A388" s="151" t="str">
        <f t="shared" si="4"/>
        <v>Hypnum cupressiforme-Cypress-leaved plait-moss</v>
      </c>
      <c r="B388" s="152" t="s">
        <v>2008</v>
      </c>
      <c r="C388" s="152" t="s">
        <v>2009</v>
      </c>
      <c r="D388" s="153" t="s">
        <v>1840</v>
      </c>
    </row>
    <row r="389" spans="1:4">
      <c r="A389" s="151" t="str">
        <f t="shared" si="4"/>
        <v>Hypnum jutlandicum -Heath plait-moss</v>
      </c>
      <c r="B389" s="152" t="s">
        <v>569</v>
      </c>
      <c r="C389" s="152" t="s">
        <v>2010</v>
      </c>
      <c r="D389" s="153" t="s">
        <v>1840</v>
      </c>
    </row>
    <row r="390" spans="1:4">
      <c r="A390" s="151" t="str">
        <f t="shared" si="4"/>
        <v>Hypnum lacunosum var. lacunosum -Great plait-moss</v>
      </c>
      <c r="B390" s="152" t="s">
        <v>2011</v>
      </c>
      <c r="C390" s="152" t="s">
        <v>2012</v>
      </c>
      <c r="D390" s="153" t="s">
        <v>1840</v>
      </c>
    </row>
    <row r="391" spans="1:4">
      <c r="A391" s="151" t="str">
        <f t="shared" si="4"/>
        <v>Hypochaeris radicata-Cat's ear</v>
      </c>
      <c r="B391" s="152" t="s">
        <v>2013</v>
      </c>
      <c r="C391" s="152" t="s">
        <v>2014</v>
      </c>
      <c r="D391" s="153" t="s">
        <v>1840</v>
      </c>
    </row>
    <row r="392" spans="1:4">
      <c r="A392" s="151" t="str">
        <f t="shared" si="4"/>
        <v>Iris foetidissima-Stinking iris</v>
      </c>
      <c r="B392" s="152" t="s">
        <v>2015</v>
      </c>
      <c r="C392" s="152" t="s">
        <v>2016</v>
      </c>
      <c r="D392" s="153" t="s">
        <v>1840</v>
      </c>
    </row>
    <row r="393" spans="1:4">
      <c r="A393" s="151" t="str">
        <f t="shared" si="4"/>
        <v>Isolepis cernua -Slender club-rush</v>
      </c>
      <c r="B393" s="154" t="s">
        <v>1025</v>
      </c>
      <c r="C393" s="154" t="s">
        <v>2017</v>
      </c>
      <c r="D393" s="153" t="s">
        <v>1840</v>
      </c>
    </row>
    <row r="394" spans="1:4">
      <c r="A394" s="151" t="str">
        <f t="shared" si="4"/>
        <v>Juncus acutus -Sharp rush</v>
      </c>
      <c r="B394" s="154" t="s">
        <v>1230</v>
      </c>
      <c r="C394" s="154" t="s">
        <v>2018</v>
      </c>
      <c r="D394" s="153" t="s">
        <v>1840</v>
      </c>
    </row>
    <row r="395" spans="1:4" ht="25.5">
      <c r="A395" s="151" t="str">
        <f t="shared" ref="A395:A458" si="5">CONCATENATE(B395,D395,C395)</f>
        <v>Juncus articulatus -Jointed rush</v>
      </c>
      <c r="B395" s="154" t="s">
        <v>1229</v>
      </c>
      <c r="C395" s="154" t="s">
        <v>2019</v>
      </c>
      <c r="D395" s="153" t="s">
        <v>1840</v>
      </c>
    </row>
    <row r="396" spans="1:4">
      <c r="A396" s="151" t="str">
        <f t="shared" si="5"/>
        <v>Juncus bufonius -Toad rush</v>
      </c>
      <c r="B396" s="154" t="s">
        <v>1228</v>
      </c>
      <c r="C396" s="154" t="s">
        <v>2020</v>
      </c>
      <c r="D396" s="153" t="s">
        <v>1840</v>
      </c>
    </row>
    <row r="397" spans="1:4">
      <c r="A397" s="151" t="str">
        <f t="shared" si="5"/>
        <v>Juncus effusus-Soft rush</v>
      </c>
      <c r="B397" s="154" t="s">
        <v>2021</v>
      </c>
      <c r="C397" s="154" t="s">
        <v>2022</v>
      </c>
      <c r="D397" s="153" t="s">
        <v>1840</v>
      </c>
    </row>
    <row r="398" spans="1:4" ht="25.5">
      <c r="A398" s="151" t="str">
        <f t="shared" si="5"/>
        <v>Juncus maritimus-Sea rush</v>
      </c>
      <c r="B398" s="154" t="s">
        <v>2023</v>
      </c>
      <c r="C398" s="154" t="s">
        <v>2024</v>
      </c>
      <c r="D398" s="153" t="s">
        <v>1840</v>
      </c>
    </row>
    <row r="399" spans="1:4">
      <c r="A399" s="151" t="str">
        <f t="shared" si="5"/>
        <v>Kindbergia praelonga -Common feather moss</v>
      </c>
      <c r="B399" s="152" t="s">
        <v>851</v>
      </c>
      <c r="C399" s="152" t="s">
        <v>2025</v>
      </c>
      <c r="D399" s="153" t="s">
        <v>1840</v>
      </c>
    </row>
    <row r="400" spans="1:4">
      <c r="A400" s="151" t="str">
        <f t="shared" si="5"/>
        <v>Lactuca serriola-Prickly lettuce</v>
      </c>
      <c r="B400" s="152" t="s">
        <v>2026</v>
      </c>
      <c r="C400" s="152" t="s">
        <v>2027</v>
      </c>
      <c r="D400" s="153" t="s">
        <v>1840</v>
      </c>
    </row>
    <row r="401" spans="1:4">
      <c r="A401" s="151" t="str">
        <f t="shared" si="5"/>
        <v>Laurus nobilis-Bay tree</v>
      </c>
      <c r="B401" s="154" t="s">
        <v>2028</v>
      </c>
      <c r="C401" s="154" t="s">
        <v>2029</v>
      </c>
      <c r="D401" s="153" t="s">
        <v>1840</v>
      </c>
    </row>
    <row r="402" spans="1:4">
      <c r="A402" s="151" t="str">
        <f t="shared" si="5"/>
        <v>Leontodon autumnalis -Autumn hawkbit</v>
      </c>
      <c r="B402" s="152" t="s">
        <v>1207</v>
      </c>
      <c r="C402" s="152" t="s">
        <v>2030</v>
      </c>
      <c r="D402" s="153" t="s">
        <v>1840</v>
      </c>
    </row>
    <row r="403" spans="1:4">
      <c r="A403" s="151" t="str">
        <f t="shared" si="5"/>
        <v>Leontodon hispidus -Rough hawkbit</v>
      </c>
      <c r="B403" s="152" t="s">
        <v>1206</v>
      </c>
      <c r="C403" s="152" t="s">
        <v>2031</v>
      </c>
      <c r="D403" s="153" t="s">
        <v>1840</v>
      </c>
    </row>
    <row r="404" spans="1:4">
      <c r="A404" s="151" t="str">
        <f t="shared" si="5"/>
        <v>Leontodon saxatilis -Lesser hawkbit</v>
      </c>
      <c r="B404" s="152" t="s">
        <v>1205</v>
      </c>
      <c r="C404" s="152" t="s">
        <v>2032</v>
      </c>
      <c r="D404" s="153" t="s">
        <v>1840</v>
      </c>
    </row>
    <row r="405" spans="1:4">
      <c r="A405" s="151" t="str">
        <f t="shared" si="5"/>
        <v>Leptogium gelatinosum-Gelantinous skin lichen</v>
      </c>
      <c r="B405" s="149" t="s">
        <v>2033</v>
      </c>
      <c r="C405" s="149" t="s">
        <v>2034</v>
      </c>
      <c r="D405" s="153" t="s">
        <v>1840</v>
      </c>
    </row>
    <row r="406" spans="1:4" ht="25.5">
      <c r="A406" s="151" t="str">
        <f t="shared" si="5"/>
        <v>Leymus arenarius-Lyme-grass</v>
      </c>
      <c r="B406" s="154" t="s">
        <v>2035</v>
      </c>
      <c r="C406" s="154" t="s">
        <v>2036</v>
      </c>
      <c r="D406" s="153" t="s">
        <v>1840</v>
      </c>
    </row>
    <row r="407" spans="1:4" ht="25.5">
      <c r="A407" s="151" t="str">
        <f t="shared" si="5"/>
        <v>Ligustrum vulgare (g)-Wild privet</v>
      </c>
      <c r="B407" s="154" t="s">
        <v>497</v>
      </c>
      <c r="C407" s="154" t="s">
        <v>2037</v>
      </c>
      <c r="D407" s="153" t="s">
        <v>1840</v>
      </c>
    </row>
    <row r="408" spans="1:4">
      <c r="A408" s="151" t="str">
        <f t="shared" si="5"/>
        <v>Linaria arenaria-Sand toadflax</v>
      </c>
      <c r="B408" s="152" t="s">
        <v>2038</v>
      </c>
      <c r="C408" s="152" t="s">
        <v>2039</v>
      </c>
      <c r="D408" s="153" t="s">
        <v>1840</v>
      </c>
    </row>
    <row r="409" spans="1:4">
      <c r="A409" s="151" t="str">
        <f t="shared" si="5"/>
        <v>Linum catharticum -Fairy flax</v>
      </c>
      <c r="B409" s="152" t="s">
        <v>1201</v>
      </c>
      <c r="C409" s="152" t="s">
        <v>2040</v>
      </c>
      <c r="D409" s="153" t="s">
        <v>1840</v>
      </c>
    </row>
    <row r="410" spans="1:4">
      <c r="A410" s="151" t="str">
        <f t="shared" si="5"/>
        <v>Liparis loeselii-Fen orchid</v>
      </c>
      <c r="B410" s="152" t="s">
        <v>2041</v>
      </c>
      <c r="C410" s="152" t="s">
        <v>2042</v>
      </c>
      <c r="D410" s="153" t="s">
        <v>1840</v>
      </c>
    </row>
    <row r="411" spans="1:4">
      <c r="A411" s="151" t="str">
        <f t="shared" si="5"/>
        <v>Listera ovata -Common twayblade</v>
      </c>
      <c r="B411" s="152" t="s">
        <v>1199</v>
      </c>
      <c r="C411" s="152" t="s">
        <v>2043</v>
      </c>
      <c r="D411" s="153" t="s">
        <v>1840</v>
      </c>
    </row>
    <row r="412" spans="1:4" ht="25.5">
      <c r="A412" s="151" t="str">
        <f t="shared" si="5"/>
        <v>Lolium perenna-Perennial rye grass</v>
      </c>
      <c r="B412" s="154" t="s">
        <v>2044</v>
      </c>
      <c r="C412" s="154" t="s">
        <v>2045</v>
      </c>
      <c r="D412" s="153" t="s">
        <v>1840</v>
      </c>
    </row>
    <row r="413" spans="1:4">
      <c r="A413" s="151" t="str">
        <f t="shared" si="5"/>
        <v>Lotus angustissimus-Slender bird's foot trefoil</v>
      </c>
      <c r="B413" s="152" t="s">
        <v>2046</v>
      </c>
      <c r="C413" s="152" t="s">
        <v>2047</v>
      </c>
      <c r="D413" s="153" t="s">
        <v>1840</v>
      </c>
    </row>
    <row r="414" spans="1:4">
      <c r="A414" s="151" t="str">
        <f t="shared" si="5"/>
        <v>Lotus corniculatus-Bird's foot trefoil</v>
      </c>
      <c r="B414" s="152" t="s">
        <v>2048</v>
      </c>
      <c r="C414" s="152" t="s">
        <v>2049</v>
      </c>
      <c r="D414" s="153" t="s">
        <v>1840</v>
      </c>
    </row>
    <row r="415" spans="1:4">
      <c r="A415" s="151" t="str">
        <f t="shared" si="5"/>
        <v>Lotus pedunculatus -Greater bird's-foot trefoil</v>
      </c>
      <c r="B415" s="152" t="s">
        <v>1191</v>
      </c>
      <c r="C415" s="152" t="s">
        <v>2050</v>
      </c>
      <c r="D415" s="153" t="s">
        <v>1840</v>
      </c>
    </row>
    <row r="416" spans="1:4" ht="25.5">
      <c r="A416" s="151" t="str">
        <f t="shared" si="5"/>
        <v>Luzula campestris-Field wood rush</v>
      </c>
      <c r="B416" s="154" t="s">
        <v>2051</v>
      </c>
      <c r="C416" s="154" t="s">
        <v>2052</v>
      </c>
      <c r="D416" s="153" t="s">
        <v>1840</v>
      </c>
    </row>
    <row r="417" spans="1:4">
      <c r="A417" s="151" t="str">
        <f t="shared" si="5"/>
        <v>Marrubium vulgare-White horehound</v>
      </c>
      <c r="B417" s="152" t="s">
        <v>2053</v>
      </c>
      <c r="C417" s="152" t="s">
        <v>2054</v>
      </c>
      <c r="D417" s="153" t="s">
        <v>1840</v>
      </c>
    </row>
    <row r="418" spans="1:4">
      <c r="A418" s="151" t="str">
        <f t="shared" si="5"/>
        <v>matthiola sinuata-Sea stock</v>
      </c>
      <c r="B418" s="152" t="s">
        <v>2055</v>
      </c>
      <c r="C418" s="152" t="s">
        <v>2056</v>
      </c>
      <c r="D418" s="153" t="s">
        <v>1840</v>
      </c>
    </row>
    <row r="419" spans="1:4">
      <c r="A419" s="151" t="str">
        <f t="shared" si="5"/>
        <v>Medicago lupulina -Black medick</v>
      </c>
      <c r="B419" s="152" t="s">
        <v>1173</v>
      </c>
      <c r="C419" s="152" t="s">
        <v>2057</v>
      </c>
      <c r="D419" s="153" t="s">
        <v>1840</v>
      </c>
    </row>
    <row r="420" spans="1:4">
      <c r="A420" s="151" t="str">
        <f t="shared" si="5"/>
        <v>Medicago polymorpha-Burclover</v>
      </c>
      <c r="B420" s="152" t="s">
        <v>2058</v>
      </c>
      <c r="C420" s="152" t="s">
        <v>2059</v>
      </c>
      <c r="D420" s="153" t="s">
        <v>1840</v>
      </c>
    </row>
    <row r="421" spans="1:4">
      <c r="A421" s="151" t="str">
        <f t="shared" si="5"/>
        <v>Melilotus officinalis-Ribbed melilot</v>
      </c>
      <c r="B421" s="152" t="s">
        <v>2060</v>
      </c>
      <c r="C421" s="152" t="s">
        <v>2061</v>
      </c>
      <c r="D421" s="153" t="s">
        <v>1840</v>
      </c>
    </row>
    <row r="422" spans="1:4">
      <c r="A422" s="151" t="str">
        <f t="shared" si="5"/>
        <v>Mentha aquatica-Watermint</v>
      </c>
      <c r="B422" s="161" t="s">
        <v>2062</v>
      </c>
      <c r="C422" s="161" t="s">
        <v>2063</v>
      </c>
      <c r="D422" s="153" t="s">
        <v>1840</v>
      </c>
    </row>
    <row r="423" spans="1:4">
      <c r="A423" s="151" t="str">
        <f t="shared" si="5"/>
        <v>Myosotis ramosissima -Early forget-me-not</v>
      </c>
      <c r="B423" s="152" t="s">
        <v>1155</v>
      </c>
      <c r="C423" s="152" t="s">
        <v>2064</v>
      </c>
      <c r="D423" s="153" t="s">
        <v>1840</v>
      </c>
    </row>
    <row r="424" spans="1:4">
      <c r="A424" s="151" t="str">
        <f t="shared" si="5"/>
        <v>Odontites vernus -Red bartsia</v>
      </c>
      <c r="B424" s="152" t="s">
        <v>1147</v>
      </c>
      <c r="C424" s="152" t="s">
        <v>2065</v>
      </c>
      <c r="D424" s="153" t="s">
        <v>1840</v>
      </c>
    </row>
    <row r="425" spans="1:4">
      <c r="A425" s="151" t="str">
        <f t="shared" si="5"/>
        <v>Oenanthe lachenalii -Parsley water-dropwort</v>
      </c>
      <c r="B425" s="152" t="s">
        <v>2066</v>
      </c>
      <c r="C425" s="152" t="s">
        <v>2067</v>
      </c>
      <c r="D425" s="153" t="s">
        <v>1840</v>
      </c>
    </row>
    <row r="426" spans="1:4">
      <c r="A426" s="151" t="str">
        <f t="shared" si="5"/>
        <v>Oenothera-</v>
      </c>
      <c r="B426" s="152" t="s">
        <v>2068</v>
      </c>
      <c r="C426" s="152"/>
      <c r="D426" s="153" t="s">
        <v>1840</v>
      </c>
    </row>
    <row r="427" spans="1:4">
      <c r="A427" s="151" t="str">
        <f t="shared" si="5"/>
        <v>Oenothera biennis-Common evening primrose</v>
      </c>
      <c r="B427" s="152" t="s">
        <v>2069</v>
      </c>
      <c r="C427" s="152" t="s">
        <v>2070</v>
      </c>
      <c r="D427" s="153" t="s">
        <v>1840</v>
      </c>
    </row>
    <row r="428" spans="1:4">
      <c r="A428" s="151" t="str">
        <f t="shared" si="5"/>
        <v>Oenothera erythrosepala-</v>
      </c>
      <c r="B428" s="152" t="s">
        <v>2071</v>
      </c>
      <c r="C428" s="152"/>
      <c r="D428" s="153" t="s">
        <v>1840</v>
      </c>
    </row>
    <row r="429" spans="1:4">
      <c r="A429" s="151" t="str">
        <f t="shared" si="5"/>
        <v>Oenothera glazioviana-Large flowered evening primrose</v>
      </c>
      <c r="B429" s="152" t="s">
        <v>2072</v>
      </c>
      <c r="C429" s="152" t="s">
        <v>2073</v>
      </c>
      <c r="D429" s="153" t="s">
        <v>1840</v>
      </c>
    </row>
    <row r="430" spans="1:4">
      <c r="A430" s="151" t="str">
        <f t="shared" si="5"/>
        <v>Ononis repens-Restharrow</v>
      </c>
      <c r="B430" s="152" t="s">
        <v>2074</v>
      </c>
      <c r="C430" s="152" t="s">
        <v>2075</v>
      </c>
      <c r="D430" s="153" t="s">
        <v>1840</v>
      </c>
    </row>
    <row r="431" spans="1:4">
      <c r="A431" s="151" t="str">
        <f t="shared" si="5"/>
        <v>Ophioglossum vulgatum -Adder's tongue</v>
      </c>
      <c r="B431" s="152" t="s">
        <v>1144</v>
      </c>
      <c r="C431" s="152" t="s">
        <v>2076</v>
      </c>
      <c r="D431" s="153" t="s">
        <v>1840</v>
      </c>
    </row>
    <row r="432" spans="1:4">
      <c r="A432" s="151" t="str">
        <f t="shared" si="5"/>
        <v>Parentucellia viscosa -Yellow bartsia</v>
      </c>
      <c r="B432" s="152" t="s">
        <v>492</v>
      </c>
      <c r="C432" s="152" t="s">
        <v>2077</v>
      </c>
      <c r="D432" s="153" t="s">
        <v>1840</v>
      </c>
    </row>
    <row r="433" spans="1:4">
      <c r="A433" s="151" t="str">
        <f t="shared" si="5"/>
        <v>Peltigera-Dog lichens</v>
      </c>
      <c r="B433" s="149" t="s">
        <v>2078</v>
      </c>
      <c r="C433" s="149" t="s">
        <v>2079</v>
      </c>
      <c r="D433" s="153" t="s">
        <v>1840</v>
      </c>
    </row>
    <row r="434" spans="1:4">
      <c r="A434" s="151" t="str">
        <f t="shared" si="5"/>
        <v>Peltigera rufescens-</v>
      </c>
      <c r="B434" s="149" t="s">
        <v>2080</v>
      </c>
      <c r="C434" s="149"/>
      <c r="D434" s="153" t="s">
        <v>1840</v>
      </c>
    </row>
    <row r="435" spans="1:4">
      <c r="A435" s="151" t="str">
        <f t="shared" si="5"/>
        <v>Petalophyllum ralfsii -Petalwort</v>
      </c>
      <c r="B435" s="152" t="s">
        <v>2081</v>
      </c>
      <c r="C435" s="152" t="s">
        <v>2082</v>
      </c>
      <c r="D435" s="153" t="s">
        <v>1840</v>
      </c>
    </row>
    <row r="436" spans="1:4" ht="25.5">
      <c r="A436" s="151" t="str">
        <f t="shared" si="5"/>
        <v>Phleum arenarium-Sand cat's tail</v>
      </c>
      <c r="B436" s="154" t="s">
        <v>2083</v>
      </c>
      <c r="C436" s="154" t="s">
        <v>2084</v>
      </c>
      <c r="D436" s="153" t="s">
        <v>1840</v>
      </c>
    </row>
    <row r="437" spans="1:4">
      <c r="A437" s="151" t="str">
        <f t="shared" si="5"/>
        <v>Pilosella officinarum-Mouse-ear hawkweed</v>
      </c>
      <c r="B437" s="152" t="s">
        <v>2085</v>
      </c>
      <c r="C437" s="152" t="s">
        <v>2086</v>
      </c>
      <c r="D437" s="153" t="s">
        <v>1840</v>
      </c>
    </row>
    <row r="438" spans="1:4">
      <c r="A438" s="151" t="str">
        <f t="shared" si="5"/>
        <v>Placidium pilosellum-</v>
      </c>
      <c r="B438" s="149" t="s">
        <v>2087</v>
      </c>
      <c r="C438" s="149"/>
      <c r="D438" s="153" t="s">
        <v>1840</v>
      </c>
    </row>
    <row r="439" spans="1:4">
      <c r="A439" s="151" t="str">
        <f t="shared" si="5"/>
        <v>Plantago coronopus-Buck's-horn plantain</v>
      </c>
      <c r="B439" s="152" t="s">
        <v>2088</v>
      </c>
      <c r="C439" s="152" t="s">
        <v>2089</v>
      </c>
      <c r="D439" s="153" t="s">
        <v>1840</v>
      </c>
    </row>
    <row r="440" spans="1:4">
      <c r="A440" s="151" t="str">
        <f t="shared" si="5"/>
        <v>Plantago lanceolata-Ribwort plantain</v>
      </c>
      <c r="B440" s="152" t="s">
        <v>2090</v>
      </c>
      <c r="C440" s="152" t="s">
        <v>2091</v>
      </c>
      <c r="D440" s="153" t="s">
        <v>1840</v>
      </c>
    </row>
    <row r="441" spans="1:4" ht="15.75" thickBot="1">
      <c r="A441" s="162" t="str">
        <f t="shared" si="5"/>
        <v>Poa -Meadow grass</v>
      </c>
      <c r="B441" s="154" t="s">
        <v>550</v>
      </c>
      <c r="C441" s="154" t="s">
        <v>2092</v>
      </c>
      <c r="D441" s="163" t="s">
        <v>1840</v>
      </c>
    </row>
    <row r="442" spans="1:4" ht="26.25" thickBot="1">
      <c r="A442" s="162" t="str">
        <f t="shared" si="5"/>
        <v>Poa annua -Annual meadow grass</v>
      </c>
      <c r="B442" s="154" t="s">
        <v>1119</v>
      </c>
      <c r="C442" s="154" t="s">
        <v>2093</v>
      </c>
      <c r="D442" s="163" t="s">
        <v>1840</v>
      </c>
    </row>
    <row r="443" spans="1:4" ht="26.25" thickBot="1">
      <c r="A443" s="162" t="str">
        <f t="shared" si="5"/>
        <v>Poa bulbosa -Bulbous meadow grass</v>
      </c>
      <c r="B443" s="154" t="s">
        <v>2094</v>
      </c>
      <c r="C443" s="154" t="s">
        <v>2095</v>
      </c>
      <c r="D443" s="163" t="s">
        <v>1840</v>
      </c>
    </row>
    <row r="444" spans="1:4" ht="26.25" thickBot="1">
      <c r="A444" s="162" t="str">
        <f t="shared" si="5"/>
        <v>Poa humilis -Spreading meadow grass</v>
      </c>
      <c r="B444" s="154" t="s">
        <v>1113</v>
      </c>
      <c r="C444" s="154" t="s">
        <v>2096</v>
      </c>
      <c r="D444" s="163" t="s">
        <v>1840</v>
      </c>
    </row>
    <row r="445" spans="1:4" ht="26.25" thickBot="1">
      <c r="A445" s="162" t="str">
        <f t="shared" si="5"/>
        <v>Poa pratensis s.str. -Smooth meadow grass</v>
      </c>
      <c r="B445" s="154" t="s">
        <v>1114</v>
      </c>
      <c r="C445" s="154" t="s">
        <v>2097</v>
      </c>
      <c r="D445" s="163" t="s">
        <v>1840</v>
      </c>
    </row>
    <row r="446" spans="1:4" ht="15.75" thickBot="1">
      <c r="A446" s="162" t="str">
        <f t="shared" si="5"/>
        <v>Polygala vulgaris -Common milkwort</v>
      </c>
      <c r="B446" s="152" t="s">
        <v>1110</v>
      </c>
      <c r="C446" s="152" t="s">
        <v>2098</v>
      </c>
      <c r="D446" s="163" t="s">
        <v>1840</v>
      </c>
    </row>
    <row r="447" spans="1:4" ht="15.75" thickBot="1">
      <c r="A447" s="162" t="str">
        <f t="shared" si="5"/>
        <v>Polygonum maritima-Sea knotgrass</v>
      </c>
      <c r="B447" s="152" t="s">
        <v>2099</v>
      </c>
      <c r="C447" s="152" t="s">
        <v>2100</v>
      </c>
      <c r="D447" s="163" t="s">
        <v>1840</v>
      </c>
    </row>
    <row r="448" spans="1:4" ht="15.75" thickBot="1">
      <c r="A448" s="162" t="str">
        <f t="shared" si="5"/>
        <v>Polypodium-</v>
      </c>
      <c r="B448" s="152" t="s">
        <v>2101</v>
      </c>
      <c r="C448" s="152"/>
      <c r="D448" s="163" t="s">
        <v>1840</v>
      </c>
    </row>
    <row r="449" spans="1:4" ht="15.75" thickBot="1">
      <c r="A449" s="162" t="str">
        <f t="shared" si="5"/>
        <v>Polypodium vulgare -Comon polypody</v>
      </c>
      <c r="B449" s="152" t="s">
        <v>1101</v>
      </c>
      <c r="C449" s="152" t="s">
        <v>2102</v>
      </c>
      <c r="D449" s="163" t="s">
        <v>1840</v>
      </c>
    </row>
    <row r="450" spans="1:4" ht="15.75" thickBot="1">
      <c r="A450" s="162" t="str">
        <f t="shared" si="5"/>
        <v>Potamogeton coloratus-Fen pondweed</v>
      </c>
      <c r="B450" s="161" t="s">
        <v>2103</v>
      </c>
      <c r="C450" s="161" t="s">
        <v>2104</v>
      </c>
      <c r="D450" s="163" t="s">
        <v>1840</v>
      </c>
    </row>
    <row r="451" spans="1:4" ht="15.75" thickBot="1">
      <c r="A451" s="162" t="str">
        <f t="shared" si="5"/>
        <v>Potentilla anserina-Silverweed</v>
      </c>
      <c r="B451" s="152" t="s">
        <v>2105</v>
      </c>
      <c r="C451" s="152" t="s">
        <v>2106</v>
      </c>
      <c r="D451" s="163" t="s">
        <v>1840</v>
      </c>
    </row>
    <row r="452" spans="1:4" ht="15.75" thickBot="1">
      <c r="A452" s="162" t="str">
        <f t="shared" si="5"/>
        <v>Potentilla erecta -Tormentill</v>
      </c>
      <c r="B452" s="152" t="s">
        <v>1095</v>
      </c>
      <c r="C452" s="152" t="s">
        <v>2107</v>
      </c>
      <c r="D452" s="163" t="s">
        <v>1840</v>
      </c>
    </row>
    <row r="453" spans="1:4" ht="15.75" thickBot="1">
      <c r="A453" s="162" t="str">
        <f t="shared" si="5"/>
        <v>Potentilla palustris -Marsh cinquefoil</v>
      </c>
      <c r="B453" s="152" t="s">
        <v>1094</v>
      </c>
      <c r="C453" s="152" t="s">
        <v>2108</v>
      </c>
      <c r="D453" s="163" t="s">
        <v>1840</v>
      </c>
    </row>
    <row r="454" spans="1:4" ht="15.75" thickBot="1">
      <c r="A454" s="162" t="str">
        <f t="shared" si="5"/>
        <v>Potentilla reptans -Creeping cinquefoil</v>
      </c>
      <c r="B454" s="152" t="s">
        <v>1093</v>
      </c>
      <c r="C454" s="152" t="s">
        <v>2109</v>
      </c>
      <c r="D454" s="163" t="s">
        <v>1840</v>
      </c>
    </row>
    <row r="455" spans="1:4" ht="15.75" thickBot="1">
      <c r="A455" s="162" t="str">
        <f t="shared" si="5"/>
        <v>Potentilla sterilis -Barren strawberry</v>
      </c>
      <c r="B455" s="152" t="s">
        <v>1092</v>
      </c>
      <c r="C455" s="152" t="s">
        <v>2110</v>
      </c>
      <c r="D455" s="163" t="s">
        <v>1840</v>
      </c>
    </row>
    <row r="456" spans="1:4" ht="15.75" thickBot="1">
      <c r="A456" s="162" t="str">
        <f t="shared" si="5"/>
        <v>Prunella vulgaris-Self-heal</v>
      </c>
      <c r="B456" s="152" t="s">
        <v>2111</v>
      </c>
      <c r="C456" s="152" t="s">
        <v>2112</v>
      </c>
      <c r="D456" s="163" t="s">
        <v>1840</v>
      </c>
    </row>
    <row r="457" spans="1:4" ht="26.25" thickBot="1">
      <c r="A457" s="162" t="str">
        <f t="shared" si="5"/>
        <v>Prunus spinosa (g)-Blackthorn</v>
      </c>
      <c r="B457" s="154" t="s">
        <v>601</v>
      </c>
      <c r="C457" s="154" t="s">
        <v>2113</v>
      </c>
      <c r="D457" s="163" t="s">
        <v>1840</v>
      </c>
    </row>
    <row r="458" spans="1:4" ht="15.75" thickBot="1">
      <c r="A458" s="162" t="str">
        <f t="shared" si="5"/>
        <v>Pseudoscleropodium purum -Neat feather moss</v>
      </c>
      <c r="B458" s="152" t="s">
        <v>791</v>
      </c>
      <c r="C458" s="152" t="s">
        <v>2114</v>
      </c>
      <c r="D458" s="163" t="s">
        <v>1840</v>
      </c>
    </row>
    <row r="459" spans="1:4" ht="15.75" thickBot="1">
      <c r="A459" s="162" t="str">
        <f t="shared" ref="A459:A522" si="6">CONCATENATE(B459,D459,C459)</f>
        <v>Pulicaria dysenterica -Common fleabane</v>
      </c>
      <c r="B459" s="164" t="s">
        <v>1081</v>
      </c>
      <c r="C459" s="164" t="s">
        <v>2115</v>
      </c>
      <c r="D459" s="163" t="s">
        <v>1840</v>
      </c>
    </row>
    <row r="460" spans="1:4" ht="15.75" thickBot="1">
      <c r="A460" s="162" t="str">
        <f t="shared" si="6"/>
        <v>Pyrola rotundifolia-Round leaved wintergreen</v>
      </c>
      <c r="B460" s="164" t="s">
        <v>2116</v>
      </c>
      <c r="C460" s="164" t="s">
        <v>2117</v>
      </c>
      <c r="D460" s="163" t="s">
        <v>1840</v>
      </c>
    </row>
    <row r="461" spans="1:4" ht="15.75" thickBot="1">
      <c r="A461" s="162" t="str">
        <f t="shared" si="6"/>
        <v>Ranunculus acris -Meadow buttercup</v>
      </c>
      <c r="B461" s="164" t="s">
        <v>1077</v>
      </c>
      <c r="C461" s="164" t="s">
        <v>2118</v>
      </c>
      <c r="D461" s="163" t="s">
        <v>1840</v>
      </c>
    </row>
    <row r="462" spans="1:4" ht="15.75" thickBot="1">
      <c r="A462" s="162" t="str">
        <f t="shared" si="6"/>
        <v>Ranunculus bulbosus -Bulbous buttercup</v>
      </c>
      <c r="B462" s="164" t="s">
        <v>1075</v>
      </c>
      <c r="C462" s="164" t="s">
        <v>2119</v>
      </c>
      <c r="D462" s="163" t="s">
        <v>1840</v>
      </c>
    </row>
    <row r="463" spans="1:4" ht="15.75" thickBot="1">
      <c r="A463" s="162" t="str">
        <f t="shared" si="6"/>
        <v>Ranunculus flammula -Lesser spearwort</v>
      </c>
      <c r="B463" s="164" t="s">
        <v>1073</v>
      </c>
      <c r="C463" s="164" t="s">
        <v>2120</v>
      </c>
      <c r="D463" s="163" t="s">
        <v>1840</v>
      </c>
    </row>
    <row r="464" spans="1:4" ht="15.75" thickBot="1">
      <c r="A464" s="162" t="str">
        <f t="shared" si="6"/>
        <v>Ranunculus repens -Creeping buttercup</v>
      </c>
      <c r="B464" s="164" t="s">
        <v>1071</v>
      </c>
      <c r="C464" s="164" t="s">
        <v>2121</v>
      </c>
      <c r="D464" s="163" t="s">
        <v>1840</v>
      </c>
    </row>
    <row r="465" spans="1:4" ht="15.75" thickBot="1">
      <c r="A465" s="162" t="str">
        <f t="shared" si="6"/>
        <v>Rhinanthus minor -Yellow rattle</v>
      </c>
      <c r="B465" s="164" t="s">
        <v>1067</v>
      </c>
      <c r="C465" s="164" t="s">
        <v>2122</v>
      </c>
      <c r="D465" s="163" t="s">
        <v>1840</v>
      </c>
    </row>
    <row r="466" spans="1:4" ht="15.75" thickBot="1">
      <c r="A466" s="162" t="str">
        <f t="shared" si="6"/>
        <v>Rhytidiadelphus squarrosus-Springy turf moss</v>
      </c>
      <c r="B466" s="164" t="s">
        <v>2123</v>
      </c>
      <c r="C466" s="164" t="s">
        <v>2124</v>
      </c>
      <c r="D466" s="163" t="s">
        <v>1840</v>
      </c>
    </row>
    <row r="467" spans="1:4" ht="15.75" thickBot="1">
      <c r="A467" s="162" t="str">
        <f t="shared" si="6"/>
        <v>Rhytidiadelphus triquetrus -Big shaggy moss</v>
      </c>
      <c r="B467" s="164" t="s">
        <v>779</v>
      </c>
      <c r="C467" s="164" t="s">
        <v>2125</v>
      </c>
      <c r="D467" s="163" t="s">
        <v>1840</v>
      </c>
    </row>
    <row r="468" spans="1:4" ht="15.75" thickBot="1">
      <c r="A468" s="162" t="str">
        <f t="shared" si="6"/>
        <v>Rosa seedling-Rose</v>
      </c>
      <c r="B468" s="164" t="s">
        <v>539</v>
      </c>
      <c r="C468" s="164" t="s">
        <v>2126</v>
      </c>
      <c r="D468" s="163" t="s">
        <v>1840</v>
      </c>
    </row>
    <row r="469" spans="1:4" ht="15.75" thickBot="1">
      <c r="A469" s="162" t="str">
        <f t="shared" si="6"/>
        <v>Rubia peregrina-Wild madder</v>
      </c>
      <c r="B469" s="164" t="s">
        <v>2127</v>
      </c>
      <c r="C469" s="164" t="s">
        <v>2128</v>
      </c>
      <c r="D469" s="163" t="s">
        <v>1840</v>
      </c>
    </row>
    <row r="470" spans="1:4" ht="15.75" thickBot="1">
      <c r="A470" s="162" t="str">
        <f t="shared" si="6"/>
        <v>Rubus -Bramble</v>
      </c>
      <c r="B470" s="165" t="s">
        <v>324</v>
      </c>
      <c r="C470" s="165" t="s">
        <v>2129</v>
      </c>
      <c r="D470" s="163" t="s">
        <v>1840</v>
      </c>
    </row>
    <row r="471" spans="1:4" ht="26.25" thickBot="1">
      <c r="A471" s="162" t="str">
        <f t="shared" si="6"/>
        <v>Rubus fruticosus agg. -Blackberry</v>
      </c>
      <c r="B471" s="165" t="s">
        <v>1056</v>
      </c>
      <c r="C471" s="165" t="s">
        <v>2130</v>
      </c>
      <c r="D471" s="163" t="s">
        <v>1840</v>
      </c>
    </row>
    <row r="472" spans="1:4" ht="15.75" thickBot="1">
      <c r="A472" s="162" t="str">
        <f t="shared" si="6"/>
        <v>Rumex acetosa -Common sorrel</v>
      </c>
      <c r="B472" s="164" t="s">
        <v>1053</v>
      </c>
      <c r="C472" s="164" t="s">
        <v>2131</v>
      </c>
      <c r="D472" s="163" t="s">
        <v>1840</v>
      </c>
    </row>
    <row r="473" spans="1:4" ht="15.75" thickBot="1">
      <c r="A473" s="162" t="str">
        <f t="shared" si="6"/>
        <v>Rumex crispus -Curled dock</v>
      </c>
      <c r="B473" s="164" t="s">
        <v>1050</v>
      </c>
      <c r="C473" s="164" t="s">
        <v>2132</v>
      </c>
      <c r="D473" s="163" t="s">
        <v>1840</v>
      </c>
    </row>
    <row r="474" spans="1:4" ht="15.75" thickBot="1">
      <c r="A474" s="162" t="str">
        <f t="shared" si="6"/>
        <v>Rumex rupestris-Shore dock</v>
      </c>
      <c r="B474" s="164" t="s">
        <v>2133</v>
      </c>
      <c r="C474" s="164" t="s">
        <v>2134</v>
      </c>
      <c r="D474" s="163" t="s">
        <v>1840</v>
      </c>
    </row>
    <row r="475" spans="1:4" ht="15.75" thickBot="1">
      <c r="A475" s="162" t="str">
        <f t="shared" si="6"/>
        <v>S. x reichardtii-</v>
      </c>
      <c r="B475" s="165" t="s">
        <v>2135</v>
      </c>
      <c r="C475" s="165"/>
      <c r="D475" s="163" t="s">
        <v>1840</v>
      </c>
    </row>
    <row r="476" spans="1:4" ht="15.75" thickBot="1">
      <c r="A476" s="162" t="str">
        <f t="shared" si="6"/>
        <v xml:space="preserve">Salix cinera-Grey willow </v>
      </c>
      <c r="B476" s="165" t="s">
        <v>2136</v>
      </c>
      <c r="C476" s="165" t="s">
        <v>2137</v>
      </c>
      <c r="D476" s="163" t="s">
        <v>1840</v>
      </c>
    </row>
    <row r="477" spans="1:4" ht="15.75" thickBot="1">
      <c r="A477" s="162" t="str">
        <f t="shared" si="6"/>
        <v>Salix repens-Creeping willow</v>
      </c>
      <c r="B477" s="165" t="s">
        <v>2138</v>
      </c>
      <c r="C477" s="165" t="s">
        <v>2139</v>
      </c>
      <c r="D477" s="163" t="s">
        <v>1840</v>
      </c>
    </row>
    <row r="478" spans="1:4" ht="15.75" thickBot="1">
      <c r="A478" s="162" t="str">
        <f t="shared" si="6"/>
        <v>Salsola kali-Saltwort</v>
      </c>
      <c r="B478" s="164" t="s">
        <v>2140</v>
      </c>
      <c r="C478" s="164" t="s">
        <v>2141</v>
      </c>
      <c r="D478" s="163" t="s">
        <v>1840</v>
      </c>
    </row>
    <row r="479" spans="1:4" ht="15.75" thickBot="1">
      <c r="A479" s="162" t="str">
        <f t="shared" si="6"/>
        <v>Salvia verbenaca-Wild clary</v>
      </c>
      <c r="B479" s="164" t="s">
        <v>2142</v>
      </c>
      <c r="C479" s="164" t="s">
        <v>2143</v>
      </c>
      <c r="D479" s="163" t="s">
        <v>1840</v>
      </c>
    </row>
    <row r="480" spans="1:4" ht="15.75" thickBot="1">
      <c r="A480" s="162" t="str">
        <f t="shared" si="6"/>
        <v>Samolus valerandi-Brookweed</v>
      </c>
      <c r="B480" s="164" t="s">
        <v>2144</v>
      </c>
      <c r="C480" s="164" t="s">
        <v>2145</v>
      </c>
      <c r="D480" s="163" t="s">
        <v>1840</v>
      </c>
    </row>
    <row r="481" spans="1:4" ht="26.25" thickBot="1">
      <c r="A481" s="162" t="str">
        <f t="shared" si="6"/>
        <v>Scirpoides holoschoenus-Round-headed club rush</v>
      </c>
      <c r="B481" s="165" t="s">
        <v>2146</v>
      </c>
      <c r="C481" s="165" t="s">
        <v>2147</v>
      </c>
      <c r="D481" s="163" t="s">
        <v>1840</v>
      </c>
    </row>
    <row r="482" spans="1:4" ht="15.75" thickBot="1">
      <c r="A482" s="162" t="str">
        <f t="shared" si="6"/>
        <v>Sedum acre -Biting stonecrop</v>
      </c>
      <c r="B482" s="164" t="s">
        <v>1020</v>
      </c>
      <c r="C482" s="164" t="s">
        <v>2148</v>
      </c>
      <c r="D482" s="163" t="s">
        <v>1840</v>
      </c>
    </row>
    <row r="483" spans="1:4" ht="15.75" thickBot="1">
      <c r="A483" s="162" t="str">
        <f t="shared" si="6"/>
        <v>Senecio erucifolius -Hoary ragwort</v>
      </c>
      <c r="B483" s="164" t="s">
        <v>1016</v>
      </c>
      <c r="C483" s="164" t="s">
        <v>2149</v>
      </c>
      <c r="D483" s="163" t="s">
        <v>1840</v>
      </c>
    </row>
    <row r="484" spans="1:4" ht="15.75" thickBot="1">
      <c r="A484" s="162" t="str">
        <f t="shared" si="6"/>
        <v>Senecio jacobaea-Ragwort</v>
      </c>
      <c r="B484" s="164" t="s">
        <v>2150</v>
      </c>
      <c r="C484" s="164" t="s">
        <v>2151</v>
      </c>
      <c r="D484" s="163" t="s">
        <v>1840</v>
      </c>
    </row>
    <row r="485" spans="1:4" ht="15.75" thickBot="1">
      <c r="A485" s="162" t="str">
        <f t="shared" si="6"/>
        <v>Solidago virgaurea -Goldenrod</v>
      </c>
      <c r="B485" s="164" t="s">
        <v>1004</v>
      </c>
      <c r="C485" s="164" t="s">
        <v>2152</v>
      </c>
      <c r="D485" s="163" t="s">
        <v>1840</v>
      </c>
    </row>
    <row r="486" spans="1:4" ht="15.75" thickBot="1">
      <c r="A486" s="162" t="str">
        <f t="shared" si="6"/>
        <v>Sonchus arvensis -Perennial sow-thistle</v>
      </c>
      <c r="B486" s="164" t="s">
        <v>1003</v>
      </c>
      <c r="C486" s="164" t="s">
        <v>2153</v>
      </c>
      <c r="D486" s="163" t="s">
        <v>1840</v>
      </c>
    </row>
    <row r="487" spans="1:4" ht="15.75" thickBot="1">
      <c r="A487" s="162" t="str">
        <f t="shared" si="6"/>
        <v>Sonchus asper -Prickly sow-thistle</v>
      </c>
      <c r="B487" s="164" t="s">
        <v>1002</v>
      </c>
      <c r="C487" s="164" t="s">
        <v>2154</v>
      </c>
      <c r="D487" s="163" t="s">
        <v>1840</v>
      </c>
    </row>
    <row r="488" spans="1:4" ht="15.75" thickBot="1">
      <c r="A488" s="162" t="str">
        <f t="shared" si="6"/>
        <v>Sonchus oleraceus -Smooth sow-thistle</v>
      </c>
      <c r="B488" s="164" t="s">
        <v>1001</v>
      </c>
      <c r="C488" s="164" t="s">
        <v>2155</v>
      </c>
      <c r="D488" s="163" t="s">
        <v>1840</v>
      </c>
    </row>
    <row r="489" spans="1:4" ht="15.75" thickBot="1">
      <c r="A489" s="162" t="str">
        <f t="shared" si="6"/>
        <v>Syntrichia ruraliformis-Sand hill screw moss</v>
      </c>
      <c r="B489" s="164" t="s">
        <v>2156</v>
      </c>
      <c r="C489" s="164" t="s">
        <v>2157</v>
      </c>
      <c r="D489" s="163" t="s">
        <v>1840</v>
      </c>
    </row>
    <row r="490" spans="1:4" ht="15.75" thickBot="1">
      <c r="A490" s="162" t="str">
        <f t="shared" si="6"/>
        <v>Syntrichia ruralis-Great hairy screw moss</v>
      </c>
      <c r="B490" s="164" t="s">
        <v>2158</v>
      </c>
      <c r="C490" s="164" t="s">
        <v>2159</v>
      </c>
      <c r="D490" s="163" t="s">
        <v>1840</v>
      </c>
    </row>
    <row r="491" spans="1:4" ht="15.75" thickBot="1">
      <c r="A491" s="162" t="str">
        <f t="shared" si="6"/>
        <v>Taraxacum agg.-Dandelion</v>
      </c>
      <c r="B491" s="164" t="s">
        <v>2160</v>
      </c>
      <c r="C491" s="164" t="s">
        <v>2161</v>
      </c>
      <c r="D491" s="163" t="s">
        <v>1840</v>
      </c>
    </row>
    <row r="492" spans="1:4" ht="15.75" thickBot="1">
      <c r="A492" s="162" t="str">
        <f t="shared" si="6"/>
        <v>Taraxacum officinale agg.-Common dandelion</v>
      </c>
      <c r="B492" s="164" t="s">
        <v>2162</v>
      </c>
      <c r="C492" s="164" t="s">
        <v>2163</v>
      </c>
      <c r="D492" s="163" t="s">
        <v>1840</v>
      </c>
    </row>
    <row r="493" spans="1:4" ht="15.75" thickBot="1">
      <c r="A493" s="162" t="str">
        <f t="shared" si="6"/>
        <v>Teucrium scordium -Water germander</v>
      </c>
      <c r="B493" s="164" t="s">
        <v>414</v>
      </c>
      <c r="C493" s="164" t="s">
        <v>2164</v>
      </c>
      <c r="D493" s="163" t="s">
        <v>1840</v>
      </c>
    </row>
    <row r="494" spans="1:4" ht="15.75" thickBot="1">
      <c r="A494" s="162" t="str">
        <f t="shared" si="6"/>
        <v>Teucrium scorodonia -Wood sage</v>
      </c>
      <c r="B494" s="164" t="s">
        <v>986</v>
      </c>
      <c r="C494" s="164" t="s">
        <v>2165</v>
      </c>
      <c r="D494" s="163" t="s">
        <v>1840</v>
      </c>
    </row>
    <row r="495" spans="1:4" ht="15.75" thickBot="1">
      <c r="A495" s="162" t="str">
        <f t="shared" si="6"/>
        <v>Thymus polytrichus-Wild thyme</v>
      </c>
      <c r="B495" s="164" t="s">
        <v>2166</v>
      </c>
      <c r="C495" s="164" t="s">
        <v>2167</v>
      </c>
      <c r="D495" s="163" t="s">
        <v>1840</v>
      </c>
    </row>
    <row r="496" spans="1:4" ht="15.75" thickBot="1">
      <c r="A496" s="162" t="str">
        <f t="shared" si="6"/>
        <v>Thymus pulegioides -Large garden thyme</v>
      </c>
      <c r="B496" s="164" t="s">
        <v>412</v>
      </c>
      <c r="C496" s="164" t="s">
        <v>2168</v>
      </c>
      <c r="D496" s="163" t="s">
        <v>1840</v>
      </c>
    </row>
    <row r="497" spans="1:4" ht="15.75" thickBot="1">
      <c r="A497" s="162" t="str">
        <f t="shared" si="6"/>
        <v>Toninia sedifolia -</v>
      </c>
      <c r="B497" s="166" t="s">
        <v>2169</v>
      </c>
      <c r="C497" s="166"/>
      <c r="D497" s="163" t="s">
        <v>1840</v>
      </c>
    </row>
    <row r="498" spans="1:4" ht="15.75" thickBot="1">
      <c r="A498" s="162" t="str">
        <f t="shared" si="6"/>
        <v>Tortella flavovirens-Yellow crisp-moss</v>
      </c>
      <c r="B498" s="164" t="s">
        <v>2170</v>
      </c>
      <c r="C498" s="164" t="s">
        <v>2171</v>
      </c>
      <c r="D498" s="163" t="s">
        <v>1840</v>
      </c>
    </row>
    <row r="499" spans="1:4" ht="15.75" thickBot="1">
      <c r="A499" s="162" t="str">
        <f t="shared" si="6"/>
        <v>Tortula muralis-wall scew-moss</v>
      </c>
      <c r="B499" s="164" t="s">
        <v>2172</v>
      </c>
      <c r="C499" s="164" t="s">
        <v>2173</v>
      </c>
      <c r="D499" s="163" t="s">
        <v>1840</v>
      </c>
    </row>
    <row r="500" spans="1:4" ht="15.75" thickBot="1">
      <c r="A500" s="162" t="str">
        <f t="shared" si="6"/>
        <v>Tragopogon pratensis -Goat's beard</v>
      </c>
      <c r="B500" s="164" t="s">
        <v>977</v>
      </c>
      <c r="C500" s="164" t="s">
        <v>2174</v>
      </c>
      <c r="D500" s="163" t="s">
        <v>1840</v>
      </c>
    </row>
    <row r="501" spans="1:4" ht="15.75" thickBot="1">
      <c r="A501" s="162" t="str">
        <f t="shared" si="6"/>
        <v>Trichostomum brachydontium-Variable crisp-moss</v>
      </c>
      <c r="B501" s="164" t="s">
        <v>2175</v>
      </c>
      <c r="C501" s="164" t="s">
        <v>2176</v>
      </c>
      <c r="D501" s="163" t="s">
        <v>1840</v>
      </c>
    </row>
    <row r="502" spans="1:4" ht="15.75" thickBot="1">
      <c r="A502" s="162" t="str">
        <f t="shared" si="6"/>
        <v>Trifolium arvense-Hare's foot clover</v>
      </c>
      <c r="B502" s="164" t="s">
        <v>2177</v>
      </c>
      <c r="C502" s="164" t="s">
        <v>2178</v>
      </c>
      <c r="D502" s="163" t="s">
        <v>1840</v>
      </c>
    </row>
    <row r="503" spans="1:4" ht="15.75" thickBot="1">
      <c r="A503" s="162" t="str">
        <f t="shared" si="6"/>
        <v>Trifolium dubium -Lesser trefoil</v>
      </c>
      <c r="B503" s="164" t="s">
        <v>974</v>
      </c>
      <c r="C503" s="164" t="s">
        <v>2179</v>
      </c>
      <c r="D503" s="163" t="s">
        <v>1840</v>
      </c>
    </row>
    <row r="504" spans="1:4" ht="15.75" thickBot="1">
      <c r="A504" s="162" t="str">
        <f t="shared" si="6"/>
        <v>Trifolium glomeratum-Clustered clover</v>
      </c>
      <c r="B504" s="164" t="s">
        <v>2180</v>
      </c>
      <c r="C504" s="164" t="s">
        <v>2181</v>
      </c>
      <c r="D504" s="163" t="s">
        <v>1840</v>
      </c>
    </row>
    <row r="505" spans="1:4" ht="15.75" thickBot="1">
      <c r="A505" s="162" t="str">
        <f t="shared" si="6"/>
        <v>Trifolium pratense -Red clover</v>
      </c>
      <c r="B505" s="164" t="s">
        <v>972</v>
      </c>
      <c r="C505" s="164" t="s">
        <v>2182</v>
      </c>
      <c r="D505" s="163" t="s">
        <v>1840</v>
      </c>
    </row>
    <row r="506" spans="1:4" ht="15.75" thickBot="1">
      <c r="A506" s="162" t="str">
        <f t="shared" si="6"/>
        <v>Trifolium repens-White clover</v>
      </c>
      <c r="B506" s="164" t="s">
        <v>2183</v>
      </c>
      <c r="C506" s="164" t="s">
        <v>2184</v>
      </c>
      <c r="D506" s="163" t="s">
        <v>1840</v>
      </c>
    </row>
    <row r="507" spans="1:4" ht="15.75" thickBot="1">
      <c r="A507" s="162" t="str">
        <f t="shared" si="6"/>
        <v>Trifolium squamosum-Sea clover</v>
      </c>
      <c r="B507" s="164" t="s">
        <v>2185</v>
      </c>
      <c r="C507" s="164" t="s">
        <v>2186</v>
      </c>
      <c r="D507" s="163" t="s">
        <v>1840</v>
      </c>
    </row>
    <row r="508" spans="1:4" ht="15.75" thickBot="1">
      <c r="A508" s="162" t="str">
        <f t="shared" si="6"/>
        <v>Urtica dioca-Common nettle</v>
      </c>
      <c r="B508" s="164" t="s">
        <v>2187</v>
      </c>
      <c r="C508" s="164" t="s">
        <v>2188</v>
      </c>
      <c r="D508" s="163" t="s">
        <v>1840</v>
      </c>
    </row>
    <row r="509" spans="1:4" ht="15.75" thickBot="1">
      <c r="A509" s="162" t="str">
        <f t="shared" si="6"/>
        <v>Usnea-</v>
      </c>
      <c r="B509" s="164" t="s">
        <v>2189</v>
      </c>
      <c r="C509" s="167"/>
      <c r="D509" s="163" t="s">
        <v>1840</v>
      </c>
    </row>
    <row r="510" spans="1:4" ht="15.75" thickBot="1">
      <c r="A510" s="162" t="str">
        <f t="shared" si="6"/>
        <v>Veronica arvensis -Wall speedwell</v>
      </c>
      <c r="B510" s="164" t="s">
        <v>949</v>
      </c>
      <c r="C510" s="164" t="s">
        <v>2190</v>
      </c>
      <c r="D510" s="163" t="s">
        <v>1840</v>
      </c>
    </row>
    <row r="511" spans="1:4" ht="15.75" thickBot="1">
      <c r="A511" s="162" t="str">
        <f t="shared" si="6"/>
        <v>Veronica chamaedrys-Germander speedwell</v>
      </c>
      <c r="B511" s="164" t="s">
        <v>2191</v>
      </c>
      <c r="C511" s="164" t="s">
        <v>2192</v>
      </c>
      <c r="D511" s="163" t="s">
        <v>1840</v>
      </c>
    </row>
    <row r="512" spans="1:4" ht="15.75" thickBot="1">
      <c r="A512" s="162" t="str">
        <f t="shared" si="6"/>
        <v>Veronica officinalis -Heath speedwell</v>
      </c>
      <c r="B512" s="164" t="s">
        <v>941</v>
      </c>
      <c r="C512" s="164" t="s">
        <v>2193</v>
      </c>
      <c r="D512" s="163" t="s">
        <v>1840</v>
      </c>
    </row>
    <row r="513" spans="1:4" ht="15.75" thickBot="1">
      <c r="A513" s="162" t="str">
        <f t="shared" si="6"/>
        <v>Veronica serpyllifolia subsp. serpyllifolia -Thyme leaved speedwell</v>
      </c>
      <c r="B513" s="164" t="s">
        <v>938</v>
      </c>
      <c r="C513" s="164" t="s">
        <v>2194</v>
      </c>
      <c r="D513" s="163" t="s">
        <v>1840</v>
      </c>
    </row>
    <row r="514" spans="1:4" ht="15.75" thickBot="1">
      <c r="A514" s="162" t="str">
        <f t="shared" si="6"/>
        <v>Vicia cracca -Tufted vetch</v>
      </c>
      <c r="B514" s="164" t="s">
        <v>934</v>
      </c>
      <c r="C514" s="164" t="s">
        <v>2195</v>
      </c>
      <c r="D514" s="163" t="s">
        <v>1840</v>
      </c>
    </row>
    <row r="515" spans="1:4" ht="15.75" thickBot="1">
      <c r="A515" s="162" t="str">
        <f t="shared" si="6"/>
        <v>Vicia hirsuta -Hairy tare</v>
      </c>
      <c r="B515" s="164" t="s">
        <v>933</v>
      </c>
      <c r="C515" s="164" t="s">
        <v>2196</v>
      </c>
      <c r="D515" s="163" t="s">
        <v>1840</v>
      </c>
    </row>
    <row r="516" spans="1:4" ht="15.75" thickBot="1">
      <c r="A516" s="162" t="str">
        <f t="shared" si="6"/>
        <v>Vicia lathyroides -Spring vetch</v>
      </c>
      <c r="B516" s="164" t="s">
        <v>2197</v>
      </c>
      <c r="C516" s="164" t="s">
        <v>2198</v>
      </c>
      <c r="D516" s="163" t="s">
        <v>1840</v>
      </c>
    </row>
    <row r="517" spans="1:4" ht="15.75" thickBot="1">
      <c r="A517" s="162" t="str">
        <f t="shared" si="6"/>
        <v>Vicia sativa -Common vetch</v>
      </c>
      <c r="B517" s="164" t="s">
        <v>558</v>
      </c>
      <c r="C517" s="164" t="s">
        <v>2199</v>
      </c>
      <c r="D517" s="163" t="s">
        <v>1840</v>
      </c>
    </row>
    <row r="518" spans="1:4" ht="15.75" thickBot="1">
      <c r="A518" s="162" t="str">
        <f t="shared" si="6"/>
        <v>Vicia sativa subsp. nigra -Narrow leaved vetch</v>
      </c>
      <c r="B518" s="164" t="s">
        <v>935</v>
      </c>
      <c r="C518" s="164" t="s">
        <v>2200</v>
      </c>
      <c r="D518" s="163" t="s">
        <v>1840</v>
      </c>
    </row>
    <row r="519" spans="1:4" ht="15.75" thickBot="1">
      <c r="A519" s="162" t="str">
        <f t="shared" si="6"/>
        <v>Viola canina-Heath dog violet</v>
      </c>
      <c r="B519" s="164" t="s">
        <v>2201</v>
      </c>
      <c r="C519" s="164" t="s">
        <v>2202</v>
      </c>
      <c r="D519" s="163" t="s">
        <v>1840</v>
      </c>
    </row>
    <row r="520" spans="1:4" ht="15.75" thickBot="1">
      <c r="A520" s="162" t="str">
        <f t="shared" si="6"/>
        <v>Viola hirta -Hairy violet</v>
      </c>
      <c r="B520" s="164" t="s">
        <v>928</v>
      </c>
      <c r="C520" s="164" t="s">
        <v>2203</v>
      </c>
      <c r="D520" s="163" t="s">
        <v>1840</v>
      </c>
    </row>
    <row r="521" spans="1:4" ht="15.75" thickBot="1">
      <c r="A521" s="162" t="str">
        <f t="shared" si="6"/>
        <v>Viola riviniana-Common dog violet</v>
      </c>
      <c r="B521" s="164" t="s">
        <v>2204</v>
      </c>
      <c r="C521" s="164" t="s">
        <v>2205</v>
      </c>
      <c r="D521" s="163" t="s">
        <v>1840</v>
      </c>
    </row>
    <row r="522" spans="1:4" ht="15.75" thickBot="1">
      <c r="A522" s="162" t="str">
        <f t="shared" si="6"/>
        <v>Viola tricolor  -Wild pansy</v>
      </c>
      <c r="B522" s="164" t="s">
        <v>2206</v>
      </c>
      <c r="C522" s="164" t="s">
        <v>2207</v>
      </c>
      <c r="D522" s="163" t="s">
        <v>1840</v>
      </c>
    </row>
    <row r="523" spans="1:4" ht="15.75" thickBot="1">
      <c r="A523" s="162" t="str">
        <f>CONCATENATE(B523,D523,C523)</f>
        <v>Viola tricolor subsp. curtisii-Seaside pansy</v>
      </c>
      <c r="B523" s="164" t="s">
        <v>2208</v>
      </c>
      <c r="C523" s="164" t="s">
        <v>2209</v>
      </c>
      <c r="D523" s="163" t="s">
        <v>1840</v>
      </c>
    </row>
    <row r="524" spans="1:4" ht="26.25" thickBot="1">
      <c r="A524" s="168" t="str">
        <f>CONCATENATE(B524,D524,C524)</f>
        <v>Vulpia fasciculata-Dune fescue</v>
      </c>
      <c r="B524" s="165" t="s">
        <v>2210</v>
      </c>
      <c r="C524" s="165" t="s">
        <v>2211</v>
      </c>
      <c r="D524" s="163" t="s">
        <v>1840</v>
      </c>
    </row>
    <row r="525" spans="1:4">
      <c r="A525" s="169"/>
    </row>
    <row r="526" spans="1:4">
      <c r="A526" s="169"/>
    </row>
    <row r="527" spans="1:4">
      <c r="A527" s="169"/>
    </row>
    <row r="528" spans="1:4">
      <c r="A528" s="169"/>
    </row>
    <row r="529" spans="1:1">
      <c r="A529" s="169"/>
    </row>
    <row r="530" spans="1:1">
      <c r="A530" s="169"/>
    </row>
    <row r="531" spans="1:1">
      <c r="A531" s="169"/>
    </row>
    <row r="532" spans="1:1">
      <c r="A532" s="169"/>
    </row>
    <row r="533" spans="1:1">
      <c r="A533" s="169"/>
    </row>
    <row r="534" spans="1:1">
      <c r="A534" s="169"/>
    </row>
    <row r="535" spans="1:1">
      <c r="A535" s="169"/>
    </row>
    <row r="536" spans="1:1">
      <c r="A536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0:Z135 B12:Z16" xr:uid="{00000000-0002-0000-5600-000000000000}">
      <formula1>$A$262:$A$263</formula1>
    </dataValidation>
    <dataValidation type="list" allowBlank="1" showInputMessage="1" showErrorMessage="1" sqref="B136:AA215" xr:uid="{00000000-0002-0000-5600-000001000000}">
      <formula1>$A$262:$A$264</formula1>
    </dataValidation>
    <dataValidation type="list" allowBlank="1" showInputMessage="1" showErrorMessage="1" sqref="A20:A135" xr:uid="{00000000-0002-0000-5600-000002000000}">
      <formula1>$A$265:$A$524</formula1>
    </dataValidation>
    <dataValidation type="list" allowBlank="1" showInputMessage="1" showErrorMessage="1" sqref="B287" xr:uid="{00000000-0002-0000-5600-000003000000}">
      <formula1>DESC_LATIN</formula1>
    </dataValidation>
  </dataValidations>
  <pageMargins left="0.69930555555555596" right="0.69930555555555596" top="0.75" bottom="0.75" header="0.3" footer="0.3"/>
  <pageSetup paperSize="9" orientation="portrait" verticalDpi="9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600-000004000000}">
          <x14:formula1>
            <xm:f>'G:\LTMN\Braunton Burrows 06.19\Raw data\[7.xlsx]Whole site species list &amp; BAPs'!#REF!</xm:f>
          </x14:formula1>
          <xm:sqref>L5:O5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54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6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2048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 t="s">
        <v>2214</v>
      </c>
      <c r="G3" s="172" t="s">
        <v>2214</v>
      </c>
      <c r="H3" s="172" t="s">
        <v>2214</v>
      </c>
      <c r="I3" s="172" t="s">
        <v>2214</v>
      </c>
      <c r="J3" s="172"/>
      <c r="K3" s="172" t="s">
        <v>2214</v>
      </c>
      <c r="L3" s="172" t="s">
        <v>2214</v>
      </c>
      <c r="M3" s="172" t="s">
        <v>2214</v>
      </c>
      <c r="N3" s="172" t="s">
        <v>2214</v>
      </c>
      <c r="O3" s="172" t="s">
        <v>2214</v>
      </c>
      <c r="P3" s="172" t="s">
        <v>2214</v>
      </c>
      <c r="Q3" s="172" t="s">
        <v>2214</v>
      </c>
      <c r="R3" s="172" t="s">
        <v>2214</v>
      </c>
      <c r="S3" s="172" t="s">
        <v>2214</v>
      </c>
      <c r="T3" s="172" t="s">
        <v>2214</v>
      </c>
      <c r="U3" s="172" t="s">
        <v>2214</v>
      </c>
      <c r="V3" s="172" t="s">
        <v>2214</v>
      </c>
      <c r="W3" s="172"/>
      <c r="X3" s="172" t="s">
        <v>2214</v>
      </c>
      <c r="Y3" s="172" t="s">
        <v>2214</v>
      </c>
      <c r="Z3" s="172" t="s">
        <v>2214</v>
      </c>
      <c r="AA3" s="173">
        <v>5.0000000000000001E-3</v>
      </c>
    </row>
    <row r="4" spans="1:28">
      <c r="A4" s="172" t="s">
        <v>1940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 t="s">
        <v>2214</v>
      </c>
      <c r="W4" s="172" t="s">
        <v>2214</v>
      </c>
      <c r="X4" s="172" t="s">
        <v>2214</v>
      </c>
      <c r="Y4" s="172"/>
      <c r="Z4" s="172"/>
      <c r="AA4" s="174">
        <v>0.03</v>
      </c>
    </row>
    <row r="5" spans="1:28">
      <c r="A5" s="175" t="s">
        <v>2293</v>
      </c>
      <c r="B5" s="175" t="s">
        <v>2214</v>
      </c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>
        <v>0.1</v>
      </c>
      <c r="AB5" s="177"/>
    </row>
    <row r="6" spans="1:28">
      <c r="A6" s="172" t="s">
        <v>2294</v>
      </c>
      <c r="B6" s="172"/>
      <c r="C6" s="172"/>
      <c r="D6" s="172"/>
      <c r="E6" s="172" t="s">
        <v>2214</v>
      </c>
      <c r="F6" s="172" t="s">
        <v>2214</v>
      </c>
      <c r="G6" s="172"/>
      <c r="H6" s="172" t="s">
        <v>2214</v>
      </c>
      <c r="I6" s="172" t="s">
        <v>2214</v>
      </c>
      <c r="J6" s="172" t="s">
        <v>2214</v>
      </c>
      <c r="K6" s="172"/>
      <c r="L6" s="172"/>
      <c r="M6" s="172"/>
      <c r="N6" s="172"/>
      <c r="O6" s="172"/>
      <c r="P6" s="172"/>
      <c r="Q6" s="172" t="s">
        <v>2214</v>
      </c>
      <c r="R6" s="172"/>
      <c r="S6" s="172"/>
      <c r="T6" s="172"/>
      <c r="U6" s="172"/>
      <c r="V6" s="172"/>
      <c r="W6" s="172"/>
      <c r="X6" s="172"/>
      <c r="Y6" s="172"/>
      <c r="Z6" s="172"/>
      <c r="AA6" s="178">
        <v>1E-3</v>
      </c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5700-000000000000}">
      <formula1>$A$241:$A$243</formula1>
    </dataValidation>
    <dataValidation type="list" allowBlank="1" showInputMessage="1" showErrorMessage="1" sqref="B3:Z4 B6:Z47" xr:uid="{00000000-0002-0000-5700-000001000000}">
      <formula1>$A$55:$A$56</formula1>
    </dataValidation>
  </dataValidations>
  <pageMargins left="0.69930555555555596" right="0.69930555555555596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55"/>
  <dimension ref="A1:AB515"/>
  <sheetViews>
    <sheetView topLeftCell="A13" zoomScale="60" zoomScaleNormal="60" workbookViewId="0">
      <pane xSplit="1" topLeftCell="B1" activePane="topRight" state="frozen"/>
      <selection activeCell="C49" sqref="C49:C51"/>
      <selection pane="topRight" activeCell="A20" sqref="A20:AB48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6</v>
      </c>
      <c r="K2" s="323" t="s">
        <v>1771</v>
      </c>
      <c r="L2" s="324"/>
      <c r="M2" s="324"/>
      <c r="N2" s="350" t="s">
        <v>2288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11</v>
      </c>
      <c r="C5" s="342"/>
      <c r="D5" s="341">
        <v>16</v>
      </c>
      <c r="E5" s="342"/>
      <c r="F5" s="341">
        <v>1</v>
      </c>
      <c r="G5" s="342"/>
      <c r="H5" s="341">
        <v>230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 t="s">
        <v>2289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2290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5</v>
      </c>
      <c r="C11" s="130">
        <v>4.5</v>
      </c>
      <c r="D11" s="130">
        <v>4.5</v>
      </c>
      <c r="E11" s="130">
        <v>5.5</v>
      </c>
      <c r="F11" s="130">
        <v>4.5</v>
      </c>
      <c r="G11" s="130">
        <v>5.5</v>
      </c>
      <c r="H11" s="130">
        <v>3.5</v>
      </c>
      <c r="I11" s="130">
        <v>4.5</v>
      </c>
      <c r="J11" s="130">
        <v>5.5</v>
      </c>
      <c r="K11" s="130">
        <v>4.5</v>
      </c>
      <c r="L11" s="130">
        <v>5</v>
      </c>
      <c r="M11" s="130">
        <v>4.5</v>
      </c>
      <c r="N11" s="130">
        <v>6</v>
      </c>
      <c r="O11" s="130">
        <v>6</v>
      </c>
      <c r="P11" s="130">
        <v>3.5</v>
      </c>
      <c r="Q11" s="130">
        <v>5</v>
      </c>
      <c r="R11" s="130">
        <v>7</v>
      </c>
      <c r="S11" s="130">
        <v>5.5</v>
      </c>
      <c r="T11" s="130">
        <v>6.5</v>
      </c>
      <c r="U11" s="130">
        <v>7</v>
      </c>
      <c r="V11" s="130">
        <v>7.5</v>
      </c>
      <c r="W11" s="130">
        <v>8</v>
      </c>
      <c r="X11" s="130">
        <v>6</v>
      </c>
      <c r="Y11" s="130">
        <v>6.5</v>
      </c>
      <c r="Z11" s="130">
        <v>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/>
      <c r="D14" s="133"/>
      <c r="E14" s="133"/>
      <c r="F14" s="133"/>
      <c r="G14" s="133"/>
      <c r="H14" s="133"/>
      <c r="I14" s="133"/>
      <c r="J14" s="133">
        <v>1</v>
      </c>
      <c r="K14" s="133">
        <v>1</v>
      </c>
      <c r="L14" s="133"/>
      <c r="M14" s="133"/>
      <c r="N14" s="133"/>
      <c r="O14" s="133"/>
      <c r="P14" s="133">
        <v>1</v>
      </c>
      <c r="Q14" s="133"/>
      <c r="R14" s="133"/>
      <c r="S14" s="133"/>
      <c r="T14" s="133"/>
      <c r="U14" s="133"/>
      <c r="V14" s="133"/>
      <c r="W14" s="133">
        <v>1</v>
      </c>
      <c r="X14" s="133"/>
      <c r="Y14" s="133"/>
      <c r="Z14" s="133"/>
      <c r="AA14" s="133">
        <f>COUNTIF(B14:Z14,"1")</f>
        <v>5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/>
      <c r="F16" s="133">
        <v>1</v>
      </c>
      <c r="G16" s="133">
        <v>1</v>
      </c>
      <c r="H16" s="133">
        <v>1</v>
      </c>
      <c r="I16" s="133"/>
      <c r="J16" s="133"/>
      <c r="K16" s="133"/>
      <c r="L16" s="133">
        <v>1</v>
      </c>
      <c r="M16" s="133"/>
      <c r="N16" s="133">
        <v>1</v>
      </c>
      <c r="O16" s="133"/>
      <c r="P16" s="133"/>
      <c r="Q16" s="133"/>
      <c r="R16" s="133">
        <v>1</v>
      </c>
      <c r="S16" s="133"/>
      <c r="T16" s="133"/>
      <c r="U16" s="133"/>
      <c r="V16" s="133"/>
      <c r="W16" s="133">
        <v>1</v>
      </c>
      <c r="X16" s="133"/>
      <c r="Y16" s="133"/>
      <c r="Z16" s="133"/>
      <c r="AA16" s="133">
        <f>COUNTIF(B16:Z16,"1")</f>
        <v>10</v>
      </c>
      <c r="AB16" s="134">
        <v>5.0000000000000001E-3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1817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0.5</v>
      </c>
    </row>
    <row r="21" spans="1:28" s="140" customFormat="1">
      <c r="A21" s="139" t="s">
        <v>1820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24</v>
      </c>
      <c r="AB21" s="141">
        <v>0.2</v>
      </c>
    </row>
    <row r="22" spans="1:28" s="140" customFormat="1">
      <c r="A22" s="139" t="s">
        <v>1800</v>
      </c>
      <c r="B22" s="142">
        <v>1</v>
      </c>
      <c r="C22" s="140">
        <v>1</v>
      </c>
      <c r="D22" s="140">
        <v>1</v>
      </c>
      <c r="E22" s="140">
        <v>1</v>
      </c>
      <c r="G22" s="140">
        <v>1</v>
      </c>
      <c r="H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23</v>
      </c>
      <c r="AB22" s="141">
        <v>0.35</v>
      </c>
    </row>
    <row r="23" spans="1:28" s="140" customFormat="1" ht="30">
      <c r="A23" s="139" t="s">
        <v>1834</v>
      </c>
      <c r="B23" s="142">
        <v>1</v>
      </c>
      <c r="C23" s="140">
        <v>1</v>
      </c>
      <c r="D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L23" s="140">
        <v>1</v>
      </c>
      <c r="M23" s="140">
        <v>1</v>
      </c>
      <c r="N23" s="140">
        <v>1</v>
      </c>
      <c r="O23" s="140">
        <v>1</v>
      </c>
      <c r="T23" s="140">
        <v>1</v>
      </c>
      <c r="Y23" s="140">
        <v>1</v>
      </c>
      <c r="Z23" s="140">
        <v>1</v>
      </c>
      <c r="AA23" s="140">
        <f t="shared" si="0"/>
        <v>15</v>
      </c>
      <c r="AB23" s="141">
        <v>0.05</v>
      </c>
    </row>
    <row r="24" spans="1:28" s="140" customFormat="1">
      <c r="A24" s="139" t="s">
        <v>1822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0.04</v>
      </c>
    </row>
    <row r="25" spans="1:28" s="140" customFormat="1">
      <c r="A25" s="139" t="s">
        <v>1809</v>
      </c>
      <c r="B25" s="142">
        <v>1</v>
      </c>
      <c r="G25" s="140">
        <v>1</v>
      </c>
      <c r="J25" s="140">
        <v>1</v>
      </c>
      <c r="L25" s="140">
        <v>1</v>
      </c>
      <c r="M25" s="140">
        <v>1</v>
      </c>
      <c r="O25" s="140">
        <v>1</v>
      </c>
      <c r="Q25" s="140">
        <v>1</v>
      </c>
      <c r="R25" s="140">
        <v>1</v>
      </c>
      <c r="U25" s="140">
        <v>1</v>
      </c>
      <c r="V25" s="140">
        <v>1</v>
      </c>
      <c r="W25" s="140">
        <v>1</v>
      </c>
      <c r="Y25" s="140">
        <v>1</v>
      </c>
      <c r="Z25" s="140">
        <v>1</v>
      </c>
      <c r="AA25" s="140">
        <f t="shared" si="0"/>
        <v>13</v>
      </c>
      <c r="AB25" s="141">
        <v>0.02</v>
      </c>
    </row>
    <row r="26" spans="1:28" s="140" customFormat="1" ht="30">
      <c r="A26" s="139" t="s">
        <v>1804</v>
      </c>
      <c r="B26" s="142">
        <v>1</v>
      </c>
      <c r="C26" s="140">
        <v>1</v>
      </c>
      <c r="D26" s="140">
        <v>1</v>
      </c>
      <c r="G26" s="140">
        <v>1</v>
      </c>
      <c r="N26" s="140">
        <v>1</v>
      </c>
      <c r="P26" s="140">
        <v>1</v>
      </c>
      <c r="V26" s="140">
        <v>1</v>
      </c>
      <c r="AA26" s="140">
        <f t="shared" si="0"/>
        <v>7</v>
      </c>
      <c r="AB26" s="141">
        <v>0.01</v>
      </c>
    </row>
    <row r="27" spans="1:28" s="140" customFormat="1">
      <c r="A27" s="139" t="s">
        <v>1799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25</v>
      </c>
      <c r="AB27" s="141">
        <v>0.4</v>
      </c>
    </row>
    <row r="28" spans="1:28" s="140" customFormat="1">
      <c r="A28" s="139" t="s">
        <v>1801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N28" s="140">
        <v>1</v>
      </c>
      <c r="O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25</v>
      </c>
      <c r="AB28" s="141">
        <v>0.4</v>
      </c>
    </row>
    <row r="29" spans="1:28" s="140" customFormat="1" ht="30">
      <c r="A29" s="139" t="s">
        <v>2229</v>
      </c>
      <c r="B29" s="142">
        <v>1</v>
      </c>
      <c r="C29" s="140">
        <v>1</v>
      </c>
      <c r="D29" s="140">
        <v>1</v>
      </c>
      <c r="K29" s="140">
        <v>1</v>
      </c>
      <c r="N29" s="140">
        <v>1</v>
      </c>
      <c r="O29" s="140">
        <v>1</v>
      </c>
      <c r="T29" s="140">
        <v>1</v>
      </c>
      <c r="V29" s="140">
        <v>1</v>
      </c>
      <c r="X29" s="140">
        <v>1</v>
      </c>
      <c r="Z29" s="140">
        <v>1</v>
      </c>
      <c r="AA29" s="140">
        <f t="shared" si="0"/>
        <v>10</v>
      </c>
      <c r="AB29" s="141">
        <v>0.02</v>
      </c>
    </row>
    <row r="30" spans="1:28" s="140" customFormat="1">
      <c r="A30" s="139" t="s">
        <v>1835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V30" s="140">
        <v>1</v>
      </c>
      <c r="W30" s="140">
        <v>1</v>
      </c>
      <c r="Z30" s="140">
        <v>1</v>
      </c>
      <c r="AA30" s="140">
        <f t="shared" si="0"/>
        <v>22</v>
      </c>
      <c r="AB30" s="141">
        <v>5.0000000000000001E-3</v>
      </c>
    </row>
    <row r="31" spans="1:28" s="140" customFormat="1" ht="30">
      <c r="A31" s="139" t="s">
        <v>1816</v>
      </c>
      <c r="B31" s="142">
        <v>1</v>
      </c>
      <c r="C31" s="140">
        <v>1</v>
      </c>
      <c r="D31" s="140">
        <v>1</v>
      </c>
      <c r="E31" s="140">
        <v>1</v>
      </c>
      <c r="G31" s="140">
        <v>1</v>
      </c>
      <c r="H31" s="140">
        <v>1</v>
      </c>
      <c r="J31" s="140">
        <v>1</v>
      </c>
      <c r="K31" s="140">
        <v>1</v>
      </c>
      <c r="L31" s="140">
        <v>1</v>
      </c>
      <c r="M31" s="140">
        <v>1</v>
      </c>
      <c r="O31" s="140">
        <v>1</v>
      </c>
      <c r="P31" s="140">
        <v>1</v>
      </c>
      <c r="R31" s="140">
        <v>1</v>
      </c>
      <c r="T31" s="140">
        <v>1</v>
      </c>
      <c r="U31" s="140">
        <v>1</v>
      </c>
      <c r="V31" s="140">
        <v>1</v>
      </c>
      <c r="X31" s="140">
        <v>1</v>
      </c>
      <c r="Y31" s="140">
        <v>1</v>
      </c>
      <c r="Z31" s="140">
        <v>1</v>
      </c>
      <c r="AA31" s="140">
        <f t="shared" si="0"/>
        <v>19</v>
      </c>
      <c r="AB31" s="141">
        <v>5.0000000000000001E-3</v>
      </c>
    </row>
    <row r="32" spans="1:28" s="140" customFormat="1" ht="30">
      <c r="A32" s="139" t="s">
        <v>1797</v>
      </c>
      <c r="B32" s="142">
        <v>1</v>
      </c>
      <c r="C32" s="140">
        <v>1</v>
      </c>
      <c r="E32" s="140">
        <v>1</v>
      </c>
      <c r="G32" s="140">
        <v>1</v>
      </c>
      <c r="H32" s="140">
        <v>1</v>
      </c>
      <c r="I32" s="140">
        <v>1</v>
      </c>
      <c r="J32" s="140">
        <v>1</v>
      </c>
      <c r="L32" s="140">
        <v>1</v>
      </c>
      <c r="M32" s="140">
        <v>1</v>
      </c>
      <c r="N32" s="140">
        <v>1</v>
      </c>
      <c r="O32" s="140">
        <v>1</v>
      </c>
      <c r="Q32" s="140">
        <v>1</v>
      </c>
      <c r="R32" s="140">
        <v>1</v>
      </c>
      <c r="S32" s="140">
        <v>1</v>
      </c>
      <c r="X32" s="140">
        <v>1</v>
      </c>
      <c r="AA32" s="140">
        <f t="shared" si="0"/>
        <v>15</v>
      </c>
      <c r="AB32" s="141">
        <v>2E-3</v>
      </c>
    </row>
    <row r="33" spans="1:28" s="140" customFormat="1" ht="30">
      <c r="A33" s="139" t="s">
        <v>2286</v>
      </c>
      <c r="B33" s="142"/>
      <c r="C33" s="140">
        <v>1</v>
      </c>
      <c r="D33" s="140">
        <v>1</v>
      </c>
      <c r="H33" s="140">
        <v>1</v>
      </c>
      <c r="I33" s="140">
        <v>1</v>
      </c>
      <c r="J33" s="140">
        <v>1</v>
      </c>
      <c r="M33" s="140">
        <v>1</v>
      </c>
      <c r="O33" s="140">
        <v>1</v>
      </c>
      <c r="P33" s="140">
        <v>1</v>
      </c>
      <c r="S33" s="140">
        <v>1</v>
      </c>
      <c r="U33" s="140">
        <v>1</v>
      </c>
      <c r="V33" s="140">
        <v>1</v>
      </c>
      <c r="W33" s="140">
        <v>1</v>
      </c>
      <c r="X33" s="140">
        <v>1</v>
      </c>
      <c r="AA33" s="140">
        <f t="shared" si="0"/>
        <v>13</v>
      </c>
      <c r="AB33" s="141">
        <v>5.0000000000000001E-3</v>
      </c>
    </row>
    <row r="34" spans="1:28" s="140" customFormat="1" ht="30">
      <c r="A34" s="139" t="s">
        <v>1823</v>
      </c>
      <c r="B34" s="142">
        <v>1</v>
      </c>
      <c r="C34" s="140">
        <v>1</v>
      </c>
      <c r="D34" s="140">
        <v>1</v>
      </c>
      <c r="E34" s="140">
        <v>1</v>
      </c>
      <c r="F34" s="140">
        <v>1</v>
      </c>
      <c r="G34" s="140">
        <v>1</v>
      </c>
      <c r="J34" s="140">
        <v>1</v>
      </c>
      <c r="N34" s="140">
        <v>1</v>
      </c>
      <c r="O34" s="140">
        <v>1</v>
      </c>
      <c r="R34" s="140">
        <v>1</v>
      </c>
      <c r="S34" s="140">
        <v>1</v>
      </c>
      <c r="T34" s="140">
        <v>1</v>
      </c>
      <c r="U34" s="140">
        <v>1</v>
      </c>
      <c r="V34" s="140">
        <v>1</v>
      </c>
      <c r="W34" s="140">
        <v>1</v>
      </c>
      <c r="X34" s="140">
        <v>1</v>
      </c>
      <c r="Y34" s="140">
        <v>1</v>
      </c>
      <c r="Z34" s="140">
        <v>1</v>
      </c>
      <c r="AA34" s="140">
        <f t="shared" si="0"/>
        <v>18</v>
      </c>
      <c r="AB34" s="141">
        <v>5.0000000000000001E-3</v>
      </c>
    </row>
    <row r="35" spans="1:28" s="140" customFormat="1">
      <c r="A35" s="139" t="s">
        <v>1812</v>
      </c>
      <c r="B35" s="142"/>
      <c r="E35" s="140">
        <v>1</v>
      </c>
      <c r="G35" s="140">
        <v>1</v>
      </c>
      <c r="H35" s="140">
        <v>1</v>
      </c>
      <c r="L35" s="140">
        <v>1</v>
      </c>
      <c r="M35" s="140">
        <v>1</v>
      </c>
      <c r="N35" s="140">
        <v>1</v>
      </c>
      <c r="O35" s="140">
        <v>1</v>
      </c>
      <c r="Q35" s="140">
        <v>1</v>
      </c>
      <c r="R35" s="140">
        <v>1</v>
      </c>
      <c r="S35" s="140">
        <v>1</v>
      </c>
      <c r="T35" s="140">
        <v>1</v>
      </c>
      <c r="U35" s="140">
        <v>1</v>
      </c>
      <c r="V35" s="140">
        <v>1</v>
      </c>
      <c r="W35" s="140">
        <v>1</v>
      </c>
      <c r="X35" s="140">
        <v>1</v>
      </c>
      <c r="Y35" s="140">
        <v>1</v>
      </c>
      <c r="Z35" s="140">
        <v>1</v>
      </c>
      <c r="AA35" s="140">
        <f t="shared" si="0"/>
        <v>17</v>
      </c>
      <c r="AB35" s="141">
        <v>5.0000000000000001E-3</v>
      </c>
    </row>
    <row r="36" spans="1:28" s="140" customFormat="1">
      <c r="A36" s="139" t="s">
        <v>1806</v>
      </c>
      <c r="B36" s="142"/>
      <c r="S36" s="140">
        <v>1</v>
      </c>
      <c r="X36" s="140">
        <v>1</v>
      </c>
      <c r="AA36" s="140">
        <f t="shared" si="0"/>
        <v>2</v>
      </c>
      <c r="AB36" s="141">
        <v>0.01</v>
      </c>
    </row>
    <row r="37" spans="1:28" s="140" customFormat="1" ht="30">
      <c r="A37" s="139" t="s">
        <v>1836</v>
      </c>
      <c r="B37" s="142"/>
      <c r="F37" s="140">
        <v>1</v>
      </c>
      <c r="I37" s="140">
        <v>1</v>
      </c>
      <c r="N37" s="140">
        <v>1</v>
      </c>
      <c r="O37" s="140">
        <v>1</v>
      </c>
      <c r="P37" s="140">
        <v>1</v>
      </c>
      <c r="Q37" s="140">
        <v>1</v>
      </c>
      <c r="U37" s="140">
        <v>1</v>
      </c>
      <c r="V37" s="140">
        <v>1</v>
      </c>
      <c r="AA37" s="140">
        <f t="shared" si="0"/>
        <v>8</v>
      </c>
      <c r="AB37" s="141">
        <v>1E-3</v>
      </c>
    </row>
    <row r="38" spans="1:28" s="140" customFormat="1">
      <c r="A38" s="139" t="s">
        <v>1813</v>
      </c>
      <c r="B38" s="142">
        <v>1</v>
      </c>
      <c r="G38" s="140">
        <v>1</v>
      </c>
      <c r="AA38" s="140">
        <f t="shared" si="0"/>
        <v>2</v>
      </c>
      <c r="AB38" s="141">
        <v>1E-3</v>
      </c>
    </row>
    <row r="39" spans="1:28" s="140" customFormat="1" ht="30">
      <c r="A39" s="139" t="s">
        <v>1818</v>
      </c>
      <c r="B39" s="142">
        <v>1</v>
      </c>
      <c r="C39" s="140">
        <v>1</v>
      </c>
      <c r="I39" s="140">
        <v>1</v>
      </c>
      <c r="J39" s="140">
        <v>1</v>
      </c>
      <c r="P39" s="140">
        <v>1</v>
      </c>
      <c r="R39" s="140">
        <v>1</v>
      </c>
      <c r="S39" s="140">
        <v>1</v>
      </c>
      <c r="T39" s="140">
        <v>1</v>
      </c>
      <c r="U39" s="140">
        <v>1</v>
      </c>
      <c r="V39" s="140">
        <v>1</v>
      </c>
      <c r="W39" s="140">
        <v>1</v>
      </c>
      <c r="X39" s="140">
        <v>1</v>
      </c>
      <c r="Y39" s="140">
        <v>1</v>
      </c>
      <c r="Z39" s="140">
        <v>1</v>
      </c>
      <c r="AA39" s="140">
        <f t="shared" si="0"/>
        <v>14</v>
      </c>
      <c r="AB39" s="141">
        <v>5.0000000000000001E-3</v>
      </c>
    </row>
    <row r="40" spans="1:28" s="140" customFormat="1" ht="30">
      <c r="A40" s="139" t="s">
        <v>1824</v>
      </c>
      <c r="B40" s="142">
        <v>1</v>
      </c>
      <c r="C40" s="140">
        <v>1</v>
      </c>
      <c r="D40" s="140">
        <v>1</v>
      </c>
      <c r="F40" s="140">
        <v>1</v>
      </c>
      <c r="G40" s="140">
        <v>1</v>
      </c>
      <c r="H40" s="140">
        <v>1</v>
      </c>
      <c r="J40" s="140">
        <v>1</v>
      </c>
      <c r="K40" s="140">
        <v>1</v>
      </c>
      <c r="M40" s="140">
        <v>1</v>
      </c>
      <c r="N40" s="140">
        <v>1</v>
      </c>
      <c r="O40" s="140">
        <v>1</v>
      </c>
      <c r="P40" s="140">
        <v>1</v>
      </c>
      <c r="R40" s="140">
        <v>1</v>
      </c>
      <c r="S40" s="140">
        <v>1</v>
      </c>
      <c r="X40" s="140">
        <v>1</v>
      </c>
      <c r="AA40" s="140">
        <f t="shared" si="0"/>
        <v>15</v>
      </c>
      <c r="AB40" s="141">
        <v>0.1</v>
      </c>
    </row>
    <row r="41" spans="1:28" s="140" customFormat="1" ht="30">
      <c r="A41" s="139" t="s">
        <v>2225</v>
      </c>
      <c r="B41" s="142"/>
      <c r="E41" s="140">
        <v>1</v>
      </c>
      <c r="J41" s="140">
        <v>1</v>
      </c>
      <c r="K41" s="140">
        <v>1</v>
      </c>
      <c r="L41" s="140">
        <v>1</v>
      </c>
      <c r="N41" s="140">
        <v>1</v>
      </c>
      <c r="O41" s="140">
        <v>1</v>
      </c>
      <c r="P41" s="140">
        <v>1</v>
      </c>
      <c r="AA41" s="140">
        <f t="shared" si="0"/>
        <v>7</v>
      </c>
      <c r="AB41" s="141">
        <v>1E-3</v>
      </c>
    </row>
    <row r="42" spans="1:28" s="140" customFormat="1" ht="30">
      <c r="A42" s="139" t="s">
        <v>1833</v>
      </c>
      <c r="B42" s="142"/>
      <c r="F42" s="140">
        <v>1</v>
      </c>
      <c r="G42" s="140">
        <v>1</v>
      </c>
      <c r="U42" s="140">
        <v>1</v>
      </c>
      <c r="AA42" s="140">
        <f t="shared" si="0"/>
        <v>3</v>
      </c>
      <c r="AB42" s="141">
        <v>1E-3</v>
      </c>
    </row>
    <row r="43" spans="1:28" s="140" customFormat="1" ht="30">
      <c r="A43" s="139" t="s">
        <v>2257</v>
      </c>
      <c r="B43" s="142"/>
      <c r="G43" s="140">
        <v>1</v>
      </c>
      <c r="AA43" s="140">
        <f t="shared" si="0"/>
        <v>1</v>
      </c>
      <c r="AB43" s="141">
        <v>1E-3</v>
      </c>
    </row>
    <row r="44" spans="1:28" s="140" customFormat="1">
      <c r="A44" s="139" t="s">
        <v>1829</v>
      </c>
      <c r="B44" s="142"/>
      <c r="I44" s="140">
        <v>1</v>
      </c>
      <c r="Y44" s="140">
        <v>1</v>
      </c>
      <c r="AA44" s="140">
        <f t="shared" si="0"/>
        <v>2</v>
      </c>
      <c r="AB44" s="141">
        <v>1E-3</v>
      </c>
    </row>
    <row r="45" spans="1:28" s="140" customFormat="1" ht="30">
      <c r="A45" s="139" t="s">
        <v>2291</v>
      </c>
      <c r="B45" s="142"/>
      <c r="J45" s="140">
        <v>1</v>
      </c>
      <c r="AA45" s="140">
        <f t="shared" si="0"/>
        <v>1</v>
      </c>
      <c r="AB45" s="141">
        <v>1E-3</v>
      </c>
    </row>
    <row r="46" spans="1:28" s="140" customFormat="1" ht="30">
      <c r="A46" s="139" t="s">
        <v>2292</v>
      </c>
      <c r="B46" s="139"/>
      <c r="O46" s="140">
        <v>1</v>
      </c>
      <c r="P46" s="140">
        <v>1</v>
      </c>
      <c r="Q46" s="140">
        <v>1</v>
      </c>
      <c r="R46" s="140">
        <v>1</v>
      </c>
      <c r="T46" s="140">
        <v>1</v>
      </c>
      <c r="U46" s="140">
        <v>1</v>
      </c>
      <c r="V46" s="140">
        <v>1</v>
      </c>
      <c r="W46" s="140">
        <v>1</v>
      </c>
      <c r="X46" s="140">
        <v>1</v>
      </c>
      <c r="Y46" s="140">
        <v>1</v>
      </c>
      <c r="Z46" s="140">
        <v>1</v>
      </c>
      <c r="AA46" s="140">
        <f t="shared" si="0"/>
        <v>11</v>
      </c>
      <c r="AB46" s="141">
        <v>0.05</v>
      </c>
    </row>
    <row r="47" spans="1:28" s="140" customFormat="1" ht="30">
      <c r="A47" s="139" t="s">
        <v>1832</v>
      </c>
      <c r="B47" s="139"/>
      <c r="U47" s="140">
        <v>1</v>
      </c>
      <c r="AA47" s="140">
        <f t="shared" si="0"/>
        <v>1</v>
      </c>
      <c r="AB47" s="141">
        <v>1E-3</v>
      </c>
    </row>
    <row r="48" spans="1:28" s="140" customFormat="1" ht="30">
      <c r="A48" s="139" t="s">
        <v>2276</v>
      </c>
      <c r="B48" s="139"/>
      <c r="V48" s="140">
        <v>1</v>
      </c>
      <c r="AA48" s="140">
        <f t="shared" si="0"/>
        <v>1</v>
      </c>
      <c r="AB48" s="141">
        <v>1E-3</v>
      </c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5800-000000000000}">
      <formula1>DESC_LATIN</formula1>
    </dataValidation>
    <dataValidation type="list" allowBlank="1" showInputMessage="1" showErrorMessage="1" sqref="B20:Z114 B12:Z16" xr:uid="{00000000-0002-0000-5800-000001000000}">
      <formula1>$A$241:$A$242</formula1>
    </dataValidation>
    <dataValidation type="list" allowBlank="1" showInputMessage="1" showErrorMessage="1" sqref="A20:A114" xr:uid="{00000000-0002-0000-5800-000002000000}">
      <formula1>$A$244:$A$503</formula1>
    </dataValidation>
    <dataValidation type="list" allowBlank="1" showInputMessage="1" showErrorMessage="1" sqref="B115:AA194" xr:uid="{00000000-0002-0000-58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800-000004000000}">
          <x14:formula1>
            <xm:f>'G:\LTMN\Braunton Burrows 06.19\Raw data\[6.xlsx]Whole site species list &amp; BAPs'!#REF!</xm:f>
          </x14:formula1>
          <xm:sqref>L5:O5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56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D43" sqref="D43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2267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 t="s">
        <v>2214</v>
      </c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/>
    </row>
    <row r="4" spans="1:28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/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5900-000000000000}">
      <formula1>$A$241:$A$243</formula1>
    </dataValidation>
    <dataValidation type="list" allowBlank="1" showInputMessage="1" showErrorMessage="1" sqref="B3:Z4 B6:Z47" xr:uid="{00000000-0002-0000-5900-000001000000}">
      <formula1>$A$55:$A$56</formula1>
    </dataValidation>
  </dataValidations>
  <pageMargins left="0.69930555555555596" right="0.69930555555555596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7"/>
  <dimension ref="A1:AB515"/>
  <sheetViews>
    <sheetView topLeftCell="A11" zoomScale="60" zoomScaleNormal="60" workbookViewId="0">
      <pane xSplit="1" topLeftCell="B1" activePane="topRight" state="frozen"/>
      <selection activeCell="C49" sqref="C49:C51"/>
      <selection pane="topRight" activeCell="A20" sqref="A20:AB46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2282</v>
      </c>
      <c r="E2" s="322"/>
      <c r="F2" s="322"/>
      <c r="G2" s="322"/>
      <c r="H2" s="321" t="s">
        <v>1770</v>
      </c>
      <c r="I2" s="321"/>
      <c r="J2" s="125">
        <v>5</v>
      </c>
      <c r="K2" s="323" t="s">
        <v>1771</v>
      </c>
      <c r="L2" s="324"/>
      <c r="M2" s="324"/>
      <c r="N2" s="350" t="s">
        <v>2283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/>
      <c r="C5" s="342"/>
      <c r="D5" s="341">
        <v>3</v>
      </c>
      <c r="E5" s="342"/>
      <c r="F5" s="341">
        <v>0.1</v>
      </c>
      <c r="G5" s="342"/>
      <c r="H5" s="341">
        <v>120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2284</v>
      </c>
      <c r="Q5" s="346"/>
      <c r="R5" s="345"/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/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5</v>
      </c>
      <c r="C11" s="130">
        <v>6.5</v>
      </c>
      <c r="D11" s="130">
        <v>8.5</v>
      </c>
      <c r="E11" s="130">
        <v>6.5</v>
      </c>
      <c r="F11" s="130">
        <v>8</v>
      </c>
      <c r="G11" s="130">
        <v>4.5</v>
      </c>
      <c r="H11" s="130">
        <v>5.5</v>
      </c>
      <c r="I11" s="130">
        <v>5</v>
      </c>
      <c r="J11" s="130">
        <v>9</v>
      </c>
      <c r="K11" s="130">
        <v>8</v>
      </c>
      <c r="L11" s="130">
        <v>4</v>
      </c>
      <c r="M11" s="130">
        <v>5</v>
      </c>
      <c r="N11" s="130">
        <v>5</v>
      </c>
      <c r="O11" s="130">
        <v>5</v>
      </c>
      <c r="P11" s="130">
        <v>6</v>
      </c>
      <c r="Q11" s="130">
        <v>5</v>
      </c>
      <c r="R11" s="130">
        <v>4</v>
      </c>
      <c r="S11" s="130">
        <v>6</v>
      </c>
      <c r="T11" s="130">
        <v>6.5</v>
      </c>
      <c r="U11" s="130">
        <v>7</v>
      </c>
      <c r="V11" s="130">
        <v>6</v>
      </c>
      <c r="W11" s="130">
        <v>4</v>
      </c>
      <c r="X11" s="130">
        <v>6</v>
      </c>
      <c r="Y11" s="130">
        <v>4</v>
      </c>
      <c r="Z11" s="130">
        <v>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/>
      <c r="E14" s="133"/>
      <c r="F14" s="133"/>
      <c r="G14" s="133">
        <v>1</v>
      </c>
      <c r="H14" s="133"/>
      <c r="I14" s="133"/>
      <c r="J14" s="133"/>
      <c r="K14" s="133"/>
      <c r="L14" s="133">
        <v>1</v>
      </c>
      <c r="M14" s="133"/>
      <c r="N14" s="133"/>
      <c r="O14" s="133"/>
      <c r="P14" s="133">
        <v>1</v>
      </c>
      <c r="Q14" s="133">
        <v>1</v>
      </c>
      <c r="R14" s="133"/>
      <c r="S14" s="133"/>
      <c r="T14" s="133"/>
      <c r="U14" s="133"/>
      <c r="V14" s="133"/>
      <c r="W14" s="133"/>
      <c r="X14" s="133"/>
      <c r="Y14" s="133"/>
      <c r="Z14" s="133"/>
      <c r="AA14" s="133">
        <f>COUNTIF(B14:Z14,"1")</f>
        <v>5</v>
      </c>
      <c r="AB14" s="134">
        <v>5.0000000000000001E-3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/>
      <c r="G16" s="133">
        <v>1</v>
      </c>
      <c r="H16" s="133">
        <v>1</v>
      </c>
      <c r="I16" s="133">
        <v>1</v>
      </c>
      <c r="J16" s="133"/>
      <c r="K16" s="133"/>
      <c r="L16" s="133"/>
      <c r="M16" s="133"/>
      <c r="N16" s="133">
        <v>1</v>
      </c>
      <c r="O16" s="133">
        <v>1</v>
      </c>
      <c r="P16" s="133"/>
      <c r="Q16" s="133">
        <v>1</v>
      </c>
      <c r="R16" s="133"/>
      <c r="S16" s="133"/>
      <c r="T16" s="133"/>
      <c r="U16" s="133"/>
      <c r="V16" s="133">
        <v>1</v>
      </c>
      <c r="W16" s="133">
        <v>1</v>
      </c>
      <c r="X16" s="133"/>
      <c r="Y16" s="133"/>
      <c r="Z16" s="133"/>
      <c r="AA16" s="133">
        <f>COUNTIF(B16:Z16,"1")</f>
        <v>12</v>
      </c>
      <c r="AB16" s="134">
        <v>0.08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1817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>COUNTIF(B20:Z20,"1")</f>
        <v>25</v>
      </c>
      <c r="AB20" s="141">
        <v>0.3</v>
      </c>
    </row>
    <row r="21" spans="1:28" s="140" customFormat="1" ht="30">
      <c r="A21" s="139" t="s">
        <v>1818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0.04</v>
      </c>
    </row>
    <row r="22" spans="1:28" s="140" customFormat="1">
      <c r="A22" s="139" t="s">
        <v>1819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S22" s="140">
        <v>1</v>
      </c>
      <c r="T22" s="140">
        <v>1</v>
      </c>
      <c r="U22" s="140">
        <v>1</v>
      </c>
      <c r="V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24</v>
      </c>
      <c r="AB22" s="141">
        <v>0.04</v>
      </c>
    </row>
    <row r="23" spans="1:28" s="140" customFormat="1">
      <c r="A23" s="139" t="s">
        <v>1822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0.1</v>
      </c>
    </row>
    <row r="24" spans="1:28" s="140" customFormat="1">
      <c r="A24" s="139" t="s">
        <v>2261</v>
      </c>
      <c r="B24" s="142"/>
      <c r="C24" s="140">
        <v>1</v>
      </c>
      <c r="D24" s="140">
        <v>1</v>
      </c>
      <c r="F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P24" s="140">
        <v>1</v>
      </c>
      <c r="R24" s="140">
        <v>1</v>
      </c>
      <c r="S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AA24" s="140">
        <f t="shared" si="0"/>
        <v>17</v>
      </c>
      <c r="AB24" s="141">
        <v>0.06</v>
      </c>
    </row>
    <row r="25" spans="1:28" s="140" customFormat="1">
      <c r="A25" s="139" t="s">
        <v>1820</v>
      </c>
      <c r="B25" s="142"/>
      <c r="C25" s="140">
        <v>1</v>
      </c>
      <c r="D25" s="140">
        <v>1</v>
      </c>
      <c r="F25" s="140">
        <v>1</v>
      </c>
      <c r="H25" s="140">
        <v>1</v>
      </c>
      <c r="I25" s="140">
        <v>1</v>
      </c>
      <c r="J25" s="140">
        <v>1</v>
      </c>
      <c r="K25" s="140">
        <v>1</v>
      </c>
      <c r="L25" s="140">
        <v>1</v>
      </c>
      <c r="M25" s="140">
        <v>1</v>
      </c>
      <c r="T25" s="140">
        <v>1</v>
      </c>
      <c r="V25" s="140">
        <v>1</v>
      </c>
      <c r="X25" s="140">
        <v>1</v>
      </c>
      <c r="AA25" s="140">
        <f t="shared" si="0"/>
        <v>12</v>
      </c>
      <c r="AB25" s="141">
        <v>0.04</v>
      </c>
    </row>
    <row r="26" spans="1:28" s="140" customFormat="1">
      <c r="A26" s="139" t="s">
        <v>1828</v>
      </c>
      <c r="B26" s="142"/>
      <c r="C26" s="140">
        <v>1</v>
      </c>
      <c r="D26" s="140">
        <v>1</v>
      </c>
      <c r="E26" s="140">
        <v>1</v>
      </c>
      <c r="H26" s="140">
        <v>1</v>
      </c>
      <c r="K26" s="140">
        <v>1</v>
      </c>
      <c r="P26" s="140">
        <v>1</v>
      </c>
      <c r="R26" s="140">
        <v>1</v>
      </c>
      <c r="U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12</v>
      </c>
      <c r="AB26" s="141">
        <v>0.02</v>
      </c>
    </row>
    <row r="27" spans="1:28" s="140" customFormat="1" ht="30">
      <c r="A27" s="139" t="s">
        <v>1834</v>
      </c>
      <c r="B27" s="142">
        <v>1</v>
      </c>
      <c r="G27" s="140">
        <v>1</v>
      </c>
      <c r="L27" s="140">
        <v>1</v>
      </c>
      <c r="N27" s="140">
        <v>1</v>
      </c>
      <c r="O27" s="140">
        <v>1</v>
      </c>
      <c r="T27" s="140">
        <v>1</v>
      </c>
      <c r="AA27" s="140">
        <f t="shared" si="0"/>
        <v>6</v>
      </c>
      <c r="AB27" s="141">
        <v>0.01</v>
      </c>
    </row>
    <row r="28" spans="1:28" s="140" customFormat="1">
      <c r="A28" s="139" t="s">
        <v>1800</v>
      </c>
      <c r="B28" s="142">
        <v>1</v>
      </c>
      <c r="C28" s="140">
        <v>1</v>
      </c>
      <c r="D28" s="140">
        <v>1</v>
      </c>
      <c r="E28" s="140">
        <v>1</v>
      </c>
      <c r="F28" s="140">
        <v>1</v>
      </c>
      <c r="G28" s="140">
        <v>1</v>
      </c>
      <c r="H28" s="140">
        <v>1</v>
      </c>
      <c r="I28" s="140">
        <v>1</v>
      </c>
      <c r="J28" s="140">
        <v>1</v>
      </c>
      <c r="K28" s="140">
        <v>1</v>
      </c>
      <c r="L28" s="140">
        <v>1</v>
      </c>
      <c r="M28" s="140">
        <v>1</v>
      </c>
      <c r="P28" s="140">
        <v>1</v>
      </c>
      <c r="Q28" s="140">
        <v>1</v>
      </c>
      <c r="R28" s="140">
        <v>1</v>
      </c>
      <c r="S28" s="140">
        <v>1</v>
      </c>
      <c r="T28" s="140">
        <v>1</v>
      </c>
      <c r="U28" s="140">
        <v>1</v>
      </c>
      <c r="V28" s="140">
        <v>1</v>
      </c>
      <c r="W28" s="140">
        <v>1</v>
      </c>
      <c r="X28" s="140">
        <v>1</v>
      </c>
      <c r="Y28" s="140">
        <v>1</v>
      </c>
      <c r="Z28" s="140">
        <v>1</v>
      </c>
      <c r="AA28" s="140">
        <f t="shared" si="0"/>
        <v>23</v>
      </c>
      <c r="AB28" s="141">
        <v>0.2</v>
      </c>
    </row>
    <row r="29" spans="1:28" s="140" customFormat="1" ht="30">
      <c r="A29" s="139" t="s">
        <v>1798</v>
      </c>
      <c r="B29" s="142">
        <v>1</v>
      </c>
      <c r="C29" s="140">
        <v>1</v>
      </c>
      <c r="F29" s="140">
        <v>1</v>
      </c>
      <c r="G29" s="140">
        <v>1</v>
      </c>
      <c r="J29" s="140">
        <v>1</v>
      </c>
      <c r="K29" s="140">
        <v>1</v>
      </c>
      <c r="L29" s="140">
        <v>1</v>
      </c>
      <c r="M29" s="140">
        <v>1</v>
      </c>
      <c r="N29" s="140">
        <v>1</v>
      </c>
      <c r="P29" s="140">
        <v>1</v>
      </c>
      <c r="T29" s="140">
        <v>1</v>
      </c>
      <c r="U29" s="140">
        <v>1</v>
      </c>
      <c r="V29" s="140">
        <v>1</v>
      </c>
      <c r="X29" s="140">
        <v>1</v>
      </c>
      <c r="Y29" s="140">
        <v>1</v>
      </c>
      <c r="Z29" s="140">
        <v>1</v>
      </c>
      <c r="AA29" s="140">
        <f t="shared" si="0"/>
        <v>16</v>
      </c>
      <c r="AB29" s="141">
        <v>5.0000000000000001E-3</v>
      </c>
    </row>
    <row r="30" spans="1:28" s="140" customFormat="1" ht="30">
      <c r="A30" s="139" t="s">
        <v>2285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U30" s="140">
        <v>1</v>
      </c>
      <c r="V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25</v>
      </c>
      <c r="AB30" s="141">
        <v>0.15</v>
      </c>
    </row>
    <row r="31" spans="1:28" s="140" customFormat="1">
      <c r="A31" s="139" t="s">
        <v>1810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25</v>
      </c>
      <c r="AB31" s="141">
        <v>0.1</v>
      </c>
    </row>
    <row r="32" spans="1:28" s="140" customFormat="1">
      <c r="A32" s="139" t="s">
        <v>1815</v>
      </c>
      <c r="B32" s="142">
        <v>1</v>
      </c>
      <c r="D32" s="140">
        <v>1</v>
      </c>
      <c r="E32" s="140">
        <v>1</v>
      </c>
      <c r="F32" s="140">
        <v>1</v>
      </c>
      <c r="G32" s="140">
        <v>1</v>
      </c>
      <c r="H32" s="140">
        <v>1</v>
      </c>
      <c r="I32" s="140">
        <v>1</v>
      </c>
      <c r="J32" s="140">
        <v>1</v>
      </c>
      <c r="K32" s="140">
        <v>1</v>
      </c>
      <c r="M32" s="140">
        <v>1</v>
      </c>
      <c r="N32" s="140">
        <v>1</v>
      </c>
      <c r="P32" s="140">
        <v>1</v>
      </c>
      <c r="Q32" s="140">
        <v>1</v>
      </c>
      <c r="R32" s="140">
        <v>1</v>
      </c>
      <c r="S32" s="140">
        <v>1</v>
      </c>
      <c r="T32" s="140">
        <v>1</v>
      </c>
      <c r="U32" s="140">
        <v>1</v>
      </c>
      <c r="W32" s="140">
        <v>1</v>
      </c>
      <c r="Y32" s="140">
        <v>1</v>
      </c>
      <c r="Z32" s="140">
        <v>1</v>
      </c>
      <c r="AA32" s="140">
        <f t="shared" si="0"/>
        <v>20</v>
      </c>
      <c r="AB32" s="141">
        <v>0.02</v>
      </c>
    </row>
    <row r="33" spans="1:28" s="140" customFormat="1" ht="30">
      <c r="A33" s="139" t="s">
        <v>1816</v>
      </c>
      <c r="B33" s="142">
        <v>1</v>
      </c>
      <c r="Q33" s="140">
        <v>1</v>
      </c>
      <c r="S33" s="140">
        <v>1</v>
      </c>
      <c r="V33" s="140">
        <v>1</v>
      </c>
      <c r="W33" s="140">
        <v>1</v>
      </c>
      <c r="AA33" s="140">
        <f t="shared" si="0"/>
        <v>5</v>
      </c>
      <c r="AB33" s="141">
        <v>1E-3</v>
      </c>
    </row>
    <row r="34" spans="1:28" s="140" customFormat="1" ht="30">
      <c r="A34" s="139" t="s">
        <v>1836</v>
      </c>
      <c r="B34" s="142">
        <v>1</v>
      </c>
      <c r="D34" s="140">
        <v>1</v>
      </c>
      <c r="E34" s="140">
        <v>1</v>
      </c>
      <c r="G34" s="140">
        <v>1</v>
      </c>
      <c r="I34" s="140">
        <v>1</v>
      </c>
      <c r="K34" s="140">
        <v>1</v>
      </c>
      <c r="U34" s="140">
        <v>1</v>
      </c>
      <c r="V34" s="140">
        <v>1</v>
      </c>
      <c r="Y34" s="140">
        <v>1</v>
      </c>
      <c r="AA34" s="140">
        <f t="shared" si="0"/>
        <v>9</v>
      </c>
      <c r="AB34" s="141">
        <v>2E-3</v>
      </c>
    </row>
    <row r="35" spans="1:28" s="140" customFormat="1">
      <c r="A35" s="139" t="s">
        <v>1813</v>
      </c>
      <c r="B35" s="142">
        <v>1</v>
      </c>
      <c r="C35" s="140">
        <v>1</v>
      </c>
      <c r="D35" s="140">
        <v>1</v>
      </c>
      <c r="E35" s="140">
        <v>1</v>
      </c>
      <c r="H35" s="140">
        <v>1</v>
      </c>
      <c r="O35" s="140">
        <v>1</v>
      </c>
      <c r="P35" s="140">
        <v>1</v>
      </c>
      <c r="S35" s="140">
        <v>1</v>
      </c>
      <c r="T35" s="140">
        <v>1</v>
      </c>
      <c r="U35" s="140">
        <v>1</v>
      </c>
      <c r="W35" s="140">
        <v>1</v>
      </c>
      <c r="Y35" s="140">
        <v>1</v>
      </c>
      <c r="AA35" s="140">
        <f t="shared" si="0"/>
        <v>12</v>
      </c>
      <c r="AB35" s="141">
        <v>2E-3</v>
      </c>
    </row>
    <row r="36" spans="1:28" s="140" customFormat="1">
      <c r="A36" s="139" t="s">
        <v>1835</v>
      </c>
      <c r="B36" s="142">
        <v>1</v>
      </c>
      <c r="C36" s="140">
        <v>1</v>
      </c>
      <c r="G36" s="140">
        <v>1</v>
      </c>
      <c r="H36" s="140">
        <v>1</v>
      </c>
      <c r="I36" s="140">
        <v>1</v>
      </c>
      <c r="J36" s="140">
        <v>1</v>
      </c>
      <c r="P36" s="140">
        <v>1</v>
      </c>
      <c r="U36" s="140">
        <v>1</v>
      </c>
      <c r="V36" s="140">
        <v>1</v>
      </c>
      <c r="Z36" s="140">
        <v>1</v>
      </c>
      <c r="AA36" s="140">
        <f t="shared" si="0"/>
        <v>10</v>
      </c>
      <c r="AB36" s="141">
        <v>2E-3</v>
      </c>
    </row>
    <row r="37" spans="1:28" s="140" customFormat="1">
      <c r="A37" s="139" t="s">
        <v>1812</v>
      </c>
      <c r="B37" s="142"/>
      <c r="C37" s="140">
        <v>1</v>
      </c>
      <c r="D37" s="140">
        <v>1</v>
      </c>
      <c r="I37" s="140">
        <v>1</v>
      </c>
      <c r="Z37" s="140">
        <v>1</v>
      </c>
      <c r="AA37" s="140">
        <f t="shared" si="0"/>
        <v>4</v>
      </c>
      <c r="AB37" s="141">
        <v>5.0000000000000001E-3</v>
      </c>
    </row>
    <row r="38" spans="1:28" s="140" customFormat="1" ht="30">
      <c r="A38" s="139" t="s">
        <v>1833</v>
      </c>
      <c r="B38" s="142"/>
      <c r="C38" s="140">
        <v>1</v>
      </c>
      <c r="M38" s="140">
        <v>1</v>
      </c>
      <c r="P38" s="140">
        <v>1</v>
      </c>
      <c r="AA38" s="140">
        <f t="shared" si="0"/>
        <v>3</v>
      </c>
      <c r="AB38" s="141">
        <v>2E-3</v>
      </c>
    </row>
    <row r="39" spans="1:28" s="140" customFormat="1">
      <c r="A39" s="139" t="s">
        <v>1807</v>
      </c>
      <c r="B39" s="142"/>
      <c r="D39" s="140">
        <v>1</v>
      </c>
      <c r="E39" s="140">
        <v>1</v>
      </c>
      <c r="I39" s="140">
        <v>1</v>
      </c>
      <c r="J39" s="140">
        <v>1</v>
      </c>
      <c r="K39" s="140">
        <v>1</v>
      </c>
      <c r="M39" s="140">
        <v>1</v>
      </c>
      <c r="O39" s="140">
        <v>1</v>
      </c>
      <c r="W39" s="140">
        <v>1</v>
      </c>
      <c r="AB39" s="141">
        <v>0.02</v>
      </c>
    </row>
    <row r="40" spans="1:28" s="140" customFormat="1" ht="30">
      <c r="A40" s="139" t="s">
        <v>2286</v>
      </c>
      <c r="B40" s="142"/>
      <c r="M40" s="140">
        <v>1</v>
      </c>
      <c r="N40" s="140">
        <v>1</v>
      </c>
      <c r="P40" s="140">
        <v>1</v>
      </c>
      <c r="S40" s="140">
        <v>1</v>
      </c>
      <c r="W40" s="140">
        <v>1</v>
      </c>
      <c r="AA40" s="140">
        <f t="shared" si="0"/>
        <v>5</v>
      </c>
      <c r="AB40" s="141">
        <v>5.0000000000000001E-3</v>
      </c>
    </row>
    <row r="41" spans="1:28" s="140" customFormat="1" ht="30">
      <c r="A41" s="139" t="s">
        <v>2229</v>
      </c>
      <c r="B41" s="142"/>
      <c r="G41" s="140">
        <v>1</v>
      </c>
      <c r="J41" s="140">
        <v>1</v>
      </c>
      <c r="L41" s="140">
        <v>1</v>
      </c>
      <c r="N41" s="140">
        <v>1</v>
      </c>
      <c r="O41" s="140">
        <v>1</v>
      </c>
      <c r="V41" s="140">
        <v>1</v>
      </c>
      <c r="AA41" s="140">
        <f t="shared" si="0"/>
        <v>6</v>
      </c>
      <c r="AB41" s="141">
        <v>5.0000000000000001E-3</v>
      </c>
    </row>
    <row r="42" spans="1:28" s="140" customFormat="1" ht="30">
      <c r="A42" s="139" t="s">
        <v>2287</v>
      </c>
      <c r="B42" s="142"/>
      <c r="D42" s="140">
        <v>1</v>
      </c>
      <c r="R42" s="140">
        <v>1</v>
      </c>
      <c r="S42" s="140">
        <v>1</v>
      </c>
      <c r="T42" s="140">
        <v>1</v>
      </c>
      <c r="AA42" s="140">
        <f t="shared" si="0"/>
        <v>4</v>
      </c>
      <c r="AB42" s="141">
        <v>5.0000000000000001E-3</v>
      </c>
    </row>
    <row r="43" spans="1:28" s="140" customFormat="1" ht="30">
      <c r="A43" s="139" t="s">
        <v>1797</v>
      </c>
      <c r="B43" s="142"/>
      <c r="J43" s="140">
        <v>1</v>
      </c>
      <c r="L43" s="140">
        <v>1</v>
      </c>
      <c r="P43" s="140">
        <v>1</v>
      </c>
      <c r="Q43" s="140">
        <v>1</v>
      </c>
      <c r="R43" s="140">
        <v>1</v>
      </c>
      <c r="T43" s="140">
        <v>1</v>
      </c>
      <c r="Y43" s="140">
        <v>1</v>
      </c>
      <c r="Z43" s="140">
        <v>1</v>
      </c>
      <c r="AA43" s="140">
        <f t="shared" si="0"/>
        <v>8</v>
      </c>
      <c r="AB43" s="141">
        <v>1E-3</v>
      </c>
    </row>
    <row r="44" spans="1:28" s="140" customFormat="1">
      <c r="A44" s="139" t="s">
        <v>1829</v>
      </c>
      <c r="B44" s="142"/>
      <c r="Q44" s="140">
        <v>1</v>
      </c>
      <c r="AB44" s="141">
        <v>1E-3</v>
      </c>
    </row>
    <row r="45" spans="1:28" s="140" customFormat="1" ht="30">
      <c r="A45" s="139" t="s">
        <v>1832</v>
      </c>
      <c r="B45" s="142"/>
      <c r="J45" s="140">
        <v>1</v>
      </c>
      <c r="AA45" s="140">
        <f t="shared" si="0"/>
        <v>1</v>
      </c>
      <c r="AB45" s="141">
        <v>2E-3</v>
      </c>
    </row>
    <row r="46" spans="1:28" s="140" customFormat="1" ht="30">
      <c r="A46" s="139" t="s">
        <v>2266</v>
      </c>
      <c r="B46" s="139"/>
      <c r="Y46" s="140">
        <v>1</v>
      </c>
      <c r="AA46" s="140">
        <f t="shared" si="0"/>
        <v>1</v>
      </c>
      <c r="AB46" s="141">
        <v>1E-3</v>
      </c>
    </row>
    <row r="47" spans="1:28" s="140" customFormat="1">
      <c r="A47" s="139"/>
      <c r="B47" s="139"/>
      <c r="AA47" s="140">
        <f t="shared" si="0"/>
        <v>0</v>
      </c>
      <c r="AB47" s="141"/>
    </row>
    <row r="48" spans="1:28" s="140" customFormat="1">
      <c r="A48" s="139"/>
      <c r="B48" s="139"/>
      <c r="AA48" s="140">
        <f t="shared" si="0"/>
        <v>0</v>
      </c>
      <c r="AB48" s="141"/>
    </row>
    <row r="49" spans="1:28" s="140" customFormat="1">
      <c r="A49" s="139"/>
      <c r="B49" s="139"/>
      <c r="AA49" s="140">
        <f t="shared" si="0"/>
        <v>0</v>
      </c>
      <c r="AB49" s="141"/>
    </row>
    <row r="50" spans="1:28" s="140" customFormat="1">
      <c r="A50" s="139"/>
      <c r="B50" s="139"/>
      <c r="AA50" s="140">
        <f t="shared" si="0"/>
        <v>0</v>
      </c>
      <c r="AB50" s="141"/>
    </row>
    <row r="51" spans="1:28" s="140" customFormat="1">
      <c r="A51" s="139"/>
      <c r="B51" s="143"/>
      <c r="AA51" s="140">
        <f t="shared" si="0"/>
        <v>0</v>
      </c>
      <c r="AB51" s="141"/>
    </row>
    <row r="52" spans="1:28" s="140" customFormat="1">
      <c r="A52" s="139"/>
      <c r="B52" s="143"/>
      <c r="AA52" s="140">
        <f t="shared" si="0"/>
        <v>0</v>
      </c>
      <c r="AB52" s="141"/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5A00-000000000000}">
      <formula1>DESC_LATIN</formula1>
    </dataValidation>
    <dataValidation type="list" allowBlank="1" showInputMessage="1" showErrorMessage="1" sqref="B20:Z114 B12:Z16" xr:uid="{00000000-0002-0000-5A00-000001000000}">
      <formula1>$A$241:$A$242</formula1>
    </dataValidation>
    <dataValidation type="list" allowBlank="1" showInputMessage="1" showErrorMessage="1" sqref="A20:A114" xr:uid="{00000000-0002-0000-5A00-000002000000}">
      <formula1>$A$244:$A$503</formula1>
    </dataValidation>
    <dataValidation type="list" allowBlank="1" showInputMessage="1" showErrorMessage="1" sqref="B115:AA194" xr:uid="{00000000-0002-0000-5A00-000003000000}">
      <formula1>$A$241:$A$243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A00-000004000000}">
          <x14:formula1>
            <xm:f>'G:\LTMN\Braunton Burrows 06.19\Raw data\[5.xlsx]Whole site species list &amp; BAPs'!#REF!</xm:f>
          </x14:formula1>
          <xm:sqref>L5:O5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58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A3" sqref="A3:AA3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2281</v>
      </c>
      <c r="B3" s="172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 t="s">
        <v>2214</v>
      </c>
      <c r="N3" s="172"/>
      <c r="O3" s="172"/>
      <c r="P3" s="172"/>
      <c r="Q3" s="172"/>
      <c r="R3" s="172" t="s">
        <v>2214</v>
      </c>
      <c r="S3" s="172"/>
      <c r="T3" s="172"/>
      <c r="U3" s="172"/>
      <c r="V3" s="172"/>
      <c r="W3" s="172"/>
      <c r="X3" s="172"/>
      <c r="Y3" s="172"/>
      <c r="Z3" s="172"/>
      <c r="AA3" s="173">
        <v>2E-3</v>
      </c>
    </row>
    <row r="4" spans="1:28">
      <c r="A4" s="172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/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/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5B00-000000000000}">
      <formula1>$A$241:$A$243</formula1>
    </dataValidation>
    <dataValidation type="list" allowBlank="1" showInputMessage="1" showErrorMessage="1" sqref="B3:Z4 B6:Z47" xr:uid="{00000000-0002-0000-5B00-000001000000}">
      <formula1>$A$55:$A$56</formula1>
    </dataValidation>
  </dataValidations>
  <pageMargins left="0.69930555555555596" right="0.69930555555555596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59"/>
  <dimension ref="A1:AB514"/>
  <sheetViews>
    <sheetView topLeftCell="A28" zoomScale="62" zoomScaleNormal="62" workbookViewId="0">
      <pane xSplit="1" topLeftCell="B1" activePane="topRight" state="frozen"/>
      <selection activeCell="C49" sqref="C49:C51"/>
      <selection pane="topRight" activeCell="AB20" sqref="AB20:AB54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>
        <v>4</v>
      </c>
      <c r="K2" s="323" t="s">
        <v>1771</v>
      </c>
      <c r="L2" s="324"/>
      <c r="M2" s="324"/>
      <c r="N2" s="350" t="s">
        <v>2270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 t="s">
        <v>2271</v>
      </c>
      <c r="C5" s="342"/>
      <c r="D5" s="341">
        <v>22</v>
      </c>
      <c r="E5" s="342"/>
      <c r="F5" s="341">
        <v>17</v>
      </c>
      <c r="G5" s="342"/>
      <c r="H5" s="341">
        <v>140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 t="s">
        <v>2272</v>
      </c>
      <c r="Q5" s="346"/>
      <c r="R5" s="345" t="s">
        <v>2273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35" t="s">
        <v>2274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11</v>
      </c>
      <c r="C11" s="130">
        <v>9.5</v>
      </c>
      <c r="D11" s="130">
        <v>5</v>
      </c>
      <c r="E11" s="130">
        <v>6.5</v>
      </c>
      <c r="F11" s="130">
        <v>4</v>
      </c>
      <c r="G11" s="130">
        <v>10</v>
      </c>
      <c r="H11" s="130">
        <v>8</v>
      </c>
      <c r="I11" s="130">
        <v>5</v>
      </c>
      <c r="J11" s="130">
        <v>5.5</v>
      </c>
      <c r="K11" s="130">
        <v>3</v>
      </c>
      <c r="L11" s="130">
        <v>4</v>
      </c>
      <c r="M11" s="130">
        <v>4.5</v>
      </c>
      <c r="N11" s="130">
        <v>4</v>
      </c>
      <c r="O11" s="130">
        <v>3.5</v>
      </c>
      <c r="P11" s="130">
        <v>2.5</v>
      </c>
      <c r="Q11" s="130">
        <v>4.5</v>
      </c>
      <c r="R11" s="130">
        <v>5.5</v>
      </c>
      <c r="S11" s="130">
        <v>5</v>
      </c>
      <c r="T11" s="130">
        <v>4</v>
      </c>
      <c r="U11" s="130">
        <v>4</v>
      </c>
      <c r="V11" s="130">
        <v>5.5</v>
      </c>
      <c r="W11" s="130">
        <v>5</v>
      </c>
      <c r="X11" s="130">
        <v>4</v>
      </c>
      <c r="Y11" s="130">
        <v>10.5</v>
      </c>
      <c r="Z11" s="130">
        <v>8.5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/>
      <c r="C14" s="133">
        <v>1</v>
      </c>
      <c r="D14" s="133"/>
      <c r="E14" s="133"/>
      <c r="F14" s="133"/>
      <c r="G14" s="133"/>
      <c r="H14" s="133"/>
      <c r="I14" s="133">
        <v>1</v>
      </c>
      <c r="J14" s="133">
        <v>1</v>
      </c>
      <c r="K14" s="133"/>
      <c r="L14" s="133"/>
      <c r="M14" s="133"/>
      <c r="N14" s="133">
        <v>1</v>
      </c>
      <c r="O14" s="133">
        <v>1</v>
      </c>
      <c r="P14" s="133"/>
      <c r="Q14" s="133"/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/>
      <c r="X14" s="133">
        <v>1</v>
      </c>
      <c r="Y14" s="133"/>
      <c r="Z14" s="133"/>
      <c r="AA14" s="133">
        <f>COUNTIF(B14:Z14,"1")</f>
        <v>11</v>
      </c>
      <c r="AB14" s="134">
        <v>0.01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/>
      <c r="C16" s="133">
        <v>1</v>
      </c>
      <c r="D16" s="133"/>
      <c r="E16" s="133"/>
      <c r="F16" s="133"/>
      <c r="G16" s="133"/>
      <c r="H16" s="133"/>
      <c r="I16" s="133">
        <v>1</v>
      </c>
      <c r="J16" s="133">
        <v>1</v>
      </c>
      <c r="K16" s="133"/>
      <c r="L16" s="133"/>
      <c r="M16" s="133"/>
      <c r="N16" s="133">
        <v>1</v>
      </c>
      <c r="O16" s="133"/>
      <c r="P16" s="133"/>
      <c r="Q16" s="133"/>
      <c r="R16" s="133">
        <v>1</v>
      </c>
      <c r="S16" s="133">
        <v>1</v>
      </c>
      <c r="T16" s="133"/>
      <c r="U16" s="133"/>
      <c r="V16" s="133"/>
      <c r="W16" s="133"/>
      <c r="X16" s="133">
        <v>1</v>
      </c>
      <c r="Y16" s="133"/>
      <c r="Z16" s="133"/>
      <c r="AA16" s="133">
        <f>COUNTIF(B16:Z16,"1")</f>
        <v>7</v>
      </c>
      <c r="AB16" s="134">
        <v>5.0000000000000001E-3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1799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G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S20" s="140">
        <v>1</v>
      </c>
      <c r="T20" s="140">
        <v>1</v>
      </c>
      <c r="U20" s="140">
        <v>1</v>
      </c>
      <c r="V20" s="140">
        <v>1</v>
      </c>
      <c r="W20" s="140">
        <v>1</v>
      </c>
      <c r="X20" s="140">
        <v>1</v>
      </c>
      <c r="Y20" s="140">
        <v>1</v>
      </c>
      <c r="Z20" s="140">
        <v>1</v>
      </c>
      <c r="AA20" s="140">
        <f t="shared" ref="AA20:AA83" si="0">COUNTIF(B20:Z20,"1")</f>
        <v>25</v>
      </c>
      <c r="AB20" s="141">
        <v>0.3</v>
      </c>
    </row>
    <row r="21" spans="1:28" s="140" customFormat="1">
      <c r="A21" s="139" t="s">
        <v>1800</v>
      </c>
      <c r="B21" s="142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si="0"/>
        <v>24</v>
      </c>
      <c r="AB21" s="141">
        <v>0.1</v>
      </c>
    </row>
    <row r="22" spans="1:28" s="140" customFormat="1">
      <c r="A22" s="139" t="s">
        <v>1807</v>
      </c>
      <c r="B22" s="142">
        <v>1</v>
      </c>
      <c r="C22" s="140">
        <v>1</v>
      </c>
      <c r="D22" s="140">
        <v>1</v>
      </c>
      <c r="E22" s="140">
        <v>1</v>
      </c>
      <c r="G22" s="140">
        <v>1</v>
      </c>
      <c r="I22" s="140">
        <v>1</v>
      </c>
      <c r="J22" s="140">
        <v>1</v>
      </c>
      <c r="K22" s="140">
        <v>1</v>
      </c>
      <c r="N22" s="140">
        <v>1</v>
      </c>
      <c r="O22" s="140">
        <v>1</v>
      </c>
      <c r="P22" s="140">
        <v>1</v>
      </c>
      <c r="Q22" s="140">
        <v>1</v>
      </c>
      <c r="AA22" s="140">
        <f t="shared" si="0"/>
        <v>12</v>
      </c>
      <c r="AB22" s="141">
        <v>0.02</v>
      </c>
    </row>
    <row r="23" spans="1:28" s="140" customFormat="1" ht="30">
      <c r="A23" s="139" t="s">
        <v>1798</v>
      </c>
      <c r="B23" s="142">
        <v>1</v>
      </c>
      <c r="C23" s="140">
        <v>1</v>
      </c>
      <c r="D23" s="140">
        <v>1</v>
      </c>
      <c r="E23" s="140">
        <v>1</v>
      </c>
      <c r="F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25</v>
      </c>
      <c r="AB23" s="141">
        <v>0.25</v>
      </c>
    </row>
    <row r="24" spans="1:28" s="140" customFormat="1">
      <c r="A24" s="139" t="s">
        <v>1822</v>
      </c>
      <c r="B24" s="142">
        <v>1</v>
      </c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25</v>
      </c>
      <c r="AB24" s="141">
        <v>0.02</v>
      </c>
    </row>
    <row r="25" spans="1:28" s="140" customFormat="1">
      <c r="A25" s="139" t="s">
        <v>2275</v>
      </c>
      <c r="B25" s="142">
        <v>1</v>
      </c>
      <c r="C25" s="140">
        <v>1</v>
      </c>
      <c r="D25" s="140">
        <v>1</v>
      </c>
      <c r="E25" s="140">
        <v>1</v>
      </c>
      <c r="G25" s="140">
        <v>1</v>
      </c>
      <c r="H25" s="140">
        <v>1</v>
      </c>
      <c r="I25" s="140">
        <v>1</v>
      </c>
      <c r="L25" s="140">
        <v>1</v>
      </c>
      <c r="N25" s="140">
        <v>1</v>
      </c>
      <c r="Q25" s="140">
        <v>1</v>
      </c>
      <c r="V25" s="140">
        <v>1</v>
      </c>
      <c r="AA25" s="140">
        <f t="shared" si="0"/>
        <v>11</v>
      </c>
      <c r="AB25" s="141">
        <v>0.01</v>
      </c>
    </row>
    <row r="26" spans="1:28" s="140" customFormat="1">
      <c r="A26" s="139" t="s">
        <v>1828</v>
      </c>
      <c r="B26" s="142">
        <v>1</v>
      </c>
      <c r="C26" s="140">
        <v>1</v>
      </c>
      <c r="D26" s="140">
        <v>1</v>
      </c>
      <c r="F26" s="140">
        <v>1</v>
      </c>
      <c r="G26" s="140">
        <v>1</v>
      </c>
      <c r="H26" s="140">
        <v>1</v>
      </c>
      <c r="I26" s="140">
        <v>1</v>
      </c>
      <c r="J26" s="140">
        <v>1</v>
      </c>
      <c r="K26" s="140">
        <v>1</v>
      </c>
      <c r="M26" s="140">
        <v>1</v>
      </c>
      <c r="N26" s="140">
        <v>1</v>
      </c>
      <c r="Q26" s="140">
        <v>1</v>
      </c>
      <c r="R26" s="140">
        <v>1</v>
      </c>
      <c r="S26" s="140">
        <v>1</v>
      </c>
      <c r="T26" s="140">
        <v>1</v>
      </c>
      <c r="V26" s="140">
        <v>1</v>
      </c>
      <c r="W26" s="140">
        <v>1</v>
      </c>
      <c r="X26" s="140">
        <v>1</v>
      </c>
      <c r="Y26" s="140">
        <v>1</v>
      </c>
      <c r="Z26" s="140">
        <v>1</v>
      </c>
      <c r="AA26" s="140">
        <f t="shared" si="0"/>
        <v>20</v>
      </c>
      <c r="AB26" s="141">
        <v>0.01</v>
      </c>
    </row>
    <row r="27" spans="1:28" s="140" customFormat="1">
      <c r="A27" s="139" t="s">
        <v>1820</v>
      </c>
      <c r="B27" s="142">
        <v>1</v>
      </c>
      <c r="C27" s="140">
        <v>1</v>
      </c>
      <c r="E27" s="140">
        <v>1</v>
      </c>
      <c r="G27" s="140">
        <v>1</v>
      </c>
      <c r="H27" s="140">
        <v>1</v>
      </c>
      <c r="I27" s="140">
        <v>1</v>
      </c>
      <c r="J27" s="140">
        <v>1</v>
      </c>
      <c r="M27" s="140">
        <v>1</v>
      </c>
      <c r="O27" s="140">
        <v>1</v>
      </c>
      <c r="Q27" s="140">
        <v>1</v>
      </c>
      <c r="R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17</v>
      </c>
      <c r="AB27" s="141">
        <v>0.06</v>
      </c>
    </row>
    <row r="28" spans="1:28" s="140" customFormat="1">
      <c r="A28" s="139" t="s">
        <v>1835</v>
      </c>
      <c r="B28" s="142">
        <v>1</v>
      </c>
      <c r="C28" s="140">
        <v>1</v>
      </c>
      <c r="K28" s="140">
        <v>1</v>
      </c>
      <c r="Y28" s="140">
        <v>1</v>
      </c>
      <c r="AA28" s="140">
        <f t="shared" si="0"/>
        <v>4</v>
      </c>
      <c r="AB28" s="141">
        <v>1E-3</v>
      </c>
    </row>
    <row r="29" spans="1:28" s="140" customFormat="1" ht="30">
      <c r="A29" s="139" t="s">
        <v>1818</v>
      </c>
      <c r="B29" s="142">
        <v>1</v>
      </c>
      <c r="C29" s="140">
        <v>1</v>
      </c>
      <c r="D29" s="140">
        <v>1</v>
      </c>
      <c r="M29" s="140">
        <v>1</v>
      </c>
      <c r="Q29" s="140">
        <v>1</v>
      </c>
      <c r="AA29" s="140">
        <f t="shared" si="0"/>
        <v>5</v>
      </c>
      <c r="AB29" s="141">
        <v>1E-3</v>
      </c>
    </row>
    <row r="30" spans="1:28" s="140" customFormat="1">
      <c r="A30" s="139" t="s">
        <v>1817</v>
      </c>
      <c r="B30" s="142">
        <v>1</v>
      </c>
      <c r="C30" s="140">
        <v>1</v>
      </c>
      <c r="D30" s="140">
        <v>1</v>
      </c>
      <c r="E30" s="140">
        <v>1</v>
      </c>
      <c r="F30" s="140">
        <v>1</v>
      </c>
      <c r="G30" s="140">
        <v>1</v>
      </c>
      <c r="H30" s="140">
        <v>1</v>
      </c>
      <c r="I30" s="140">
        <v>1</v>
      </c>
      <c r="J30" s="140">
        <v>1</v>
      </c>
      <c r="K30" s="140">
        <v>1</v>
      </c>
      <c r="L30" s="140">
        <v>1</v>
      </c>
      <c r="M30" s="140">
        <v>1</v>
      </c>
      <c r="N30" s="140">
        <v>1</v>
      </c>
      <c r="O30" s="140">
        <v>1</v>
      </c>
      <c r="P30" s="140">
        <v>1</v>
      </c>
      <c r="Q30" s="140">
        <v>1</v>
      </c>
      <c r="R30" s="140">
        <v>1</v>
      </c>
      <c r="S30" s="140">
        <v>1</v>
      </c>
      <c r="T30" s="140">
        <v>1</v>
      </c>
      <c r="U30" s="140">
        <v>1</v>
      </c>
      <c r="V30" s="140">
        <v>1</v>
      </c>
      <c r="W30" s="140">
        <v>1</v>
      </c>
      <c r="X30" s="140">
        <v>1</v>
      </c>
      <c r="Y30" s="140">
        <v>1</v>
      </c>
      <c r="Z30" s="140">
        <v>1</v>
      </c>
      <c r="AA30" s="140">
        <f t="shared" si="0"/>
        <v>25</v>
      </c>
      <c r="AB30" s="141">
        <v>0.35</v>
      </c>
    </row>
    <row r="31" spans="1:28" s="140" customFormat="1" ht="30">
      <c r="A31" s="139" t="s">
        <v>1823</v>
      </c>
      <c r="B31" s="142">
        <v>1</v>
      </c>
      <c r="C31" s="140">
        <v>1</v>
      </c>
      <c r="D31" s="140">
        <v>1</v>
      </c>
      <c r="E31" s="140">
        <v>1</v>
      </c>
      <c r="F31" s="140">
        <v>1</v>
      </c>
      <c r="G31" s="140">
        <v>1</v>
      </c>
      <c r="H31" s="140">
        <v>1</v>
      </c>
      <c r="I31" s="140">
        <v>1</v>
      </c>
      <c r="J31" s="140">
        <v>1</v>
      </c>
      <c r="K31" s="140">
        <v>1</v>
      </c>
      <c r="L31" s="140">
        <v>1</v>
      </c>
      <c r="M31" s="140">
        <v>1</v>
      </c>
      <c r="N31" s="140">
        <v>1</v>
      </c>
      <c r="O31" s="140">
        <v>1</v>
      </c>
      <c r="P31" s="140">
        <v>1</v>
      </c>
      <c r="Q31" s="140">
        <v>1</v>
      </c>
      <c r="R31" s="140">
        <v>1</v>
      </c>
      <c r="S31" s="140">
        <v>1</v>
      </c>
      <c r="T31" s="140">
        <v>1</v>
      </c>
      <c r="U31" s="140">
        <v>1</v>
      </c>
      <c r="V31" s="140">
        <v>1</v>
      </c>
      <c r="W31" s="140">
        <v>1</v>
      </c>
      <c r="X31" s="140">
        <v>1</v>
      </c>
      <c r="Y31" s="140">
        <v>1</v>
      </c>
      <c r="Z31" s="140">
        <v>1</v>
      </c>
      <c r="AA31" s="140">
        <f t="shared" si="0"/>
        <v>25</v>
      </c>
      <c r="AB31" s="141">
        <v>0.02</v>
      </c>
    </row>
    <row r="32" spans="1:28" s="140" customFormat="1" ht="30">
      <c r="A32" s="139" t="s">
        <v>2263</v>
      </c>
      <c r="B32" s="142"/>
      <c r="C32" s="140">
        <v>1</v>
      </c>
      <c r="D32" s="140">
        <v>1</v>
      </c>
      <c r="E32" s="140">
        <v>1</v>
      </c>
      <c r="F32" s="140">
        <v>1</v>
      </c>
      <c r="H32" s="140">
        <v>1</v>
      </c>
      <c r="I32" s="140">
        <v>1</v>
      </c>
      <c r="J32" s="140">
        <v>1</v>
      </c>
      <c r="K32" s="140">
        <v>1</v>
      </c>
      <c r="M32" s="140">
        <v>1</v>
      </c>
      <c r="O32" s="140">
        <v>1</v>
      </c>
      <c r="P32" s="140">
        <v>1</v>
      </c>
      <c r="R32" s="140">
        <v>1</v>
      </c>
      <c r="S32" s="140">
        <v>1</v>
      </c>
      <c r="T32" s="140">
        <v>1</v>
      </c>
      <c r="U32" s="140">
        <v>1</v>
      </c>
      <c r="W32" s="140">
        <v>1</v>
      </c>
      <c r="X32" s="140">
        <v>1</v>
      </c>
      <c r="AA32" s="140">
        <f t="shared" si="0"/>
        <v>17</v>
      </c>
      <c r="AB32" s="141">
        <v>0.04</v>
      </c>
    </row>
    <row r="33" spans="1:28" s="140" customFormat="1" ht="30">
      <c r="A33" s="139" t="s">
        <v>2276</v>
      </c>
      <c r="B33" s="142"/>
      <c r="C33" s="140">
        <v>1</v>
      </c>
      <c r="M33" s="140">
        <v>1</v>
      </c>
      <c r="AA33" s="140">
        <f t="shared" si="0"/>
        <v>2</v>
      </c>
      <c r="AB33" s="141">
        <v>5.0000000000000001E-3</v>
      </c>
    </row>
    <row r="34" spans="1:28" s="140" customFormat="1">
      <c r="A34" s="139" t="s">
        <v>2231</v>
      </c>
      <c r="B34" s="142"/>
      <c r="C34" s="140">
        <v>1</v>
      </c>
      <c r="D34" s="140">
        <v>1</v>
      </c>
      <c r="L34" s="140">
        <v>1</v>
      </c>
      <c r="M34" s="140">
        <v>1</v>
      </c>
      <c r="Q34" s="140">
        <v>1</v>
      </c>
      <c r="R34" s="140">
        <v>1</v>
      </c>
      <c r="AA34" s="140">
        <f t="shared" si="0"/>
        <v>6</v>
      </c>
      <c r="AB34" s="141">
        <v>0.01</v>
      </c>
    </row>
    <row r="35" spans="1:28" s="140" customFormat="1">
      <c r="A35" s="139" t="s">
        <v>2261</v>
      </c>
      <c r="B35" s="142"/>
      <c r="D35" s="140">
        <v>1</v>
      </c>
      <c r="E35" s="140">
        <v>1</v>
      </c>
      <c r="I35" s="140">
        <v>1</v>
      </c>
      <c r="J35" s="140">
        <v>1</v>
      </c>
      <c r="L35" s="140">
        <v>1</v>
      </c>
      <c r="R35" s="140">
        <v>1</v>
      </c>
      <c r="U35" s="140">
        <v>1</v>
      </c>
      <c r="AA35" s="140">
        <f t="shared" si="0"/>
        <v>7</v>
      </c>
      <c r="AB35" s="141">
        <v>0.02</v>
      </c>
    </row>
    <row r="36" spans="1:28" s="140" customFormat="1">
      <c r="A36" s="139" t="s">
        <v>1810</v>
      </c>
      <c r="B36" s="142"/>
      <c r="D36" s="140">
        <v>1</v>
      </c>
      <c r="E36" s="140">
        <v>1</v>
      </c>
      <c r="F36" s="140">
        <v>1</v>
      </c>
      <c r="J36" s="140">
        <v>1</v>
      </c>
      <c r="K36" s="140">
        <v>1</v>
      </c>
      <c r="S36" s="140">
        <v>1</v>
      </c>
      <c r="T36" s="140">
        <v>1</v>
      </c>
      <c r="U36" s="140">
        <v>1</v>
      </c>
      <c r="W36" s="140">
        <v>1</v>
      </c>
      <c r="X36" s="140">
        <v>1</v>
      </c>
      <c r="Y36" s="140">
        <v>1</v>
      </c>
      <c r="Z36" s="140">
        <v>1</v>
      </c>
      <c r="AA36" s="140">
        <f t="shared" si="0"/>
        <v>12</v>
      </c>
      <c r="AB36" s="141">
        <v>0.01</v>
      </c>
    </row>
    <row r="37" spans="1:28" s="140" customFormat="1" ht="30">
      <c r="A37" s="139" t="s">
        <v>2251</v>
      </c>
      <c r="B37" s="142"/>
      <c r="D37" s="140">
        <v>1</v>
      </c>
      <c r="Q37" s="140">
        <v>1</v>
      </c>
      <c r="AA37" s="140">
        <f t="shared" si="0"/>
        <v>2</v>
      </c>
      <c r="AB37" s="141">
        <v>1E-3</v>
      </c>
    </row>
    <row r="38" spans="1:28" s="140" customFormat="1" ht="30">
      <c r="A38" s="139" t="s">
        <v>2227</v>
      </c>
      <c r="B38" s="142"/>
      <c r="D38" s="140">
        <v>1</v>
      </c>
      <c r="E38" s="140">
        <v>1</v>
      </c>
      <c r="F38" s="140">
        <v>1</v>
      </c>
      <c r="G38" s="140">
        <v>1</v>
      </c>
      <c r="H38" s="140">
        <v>1</v>
      </c>
      <c r="I38" s="140">
        <v>1</v>
      </c>
      <c r="J38" s="140">
        <v>1</v>
      </c>
      <c r="K38" s="140">
        <v>1</v>
      </c>
      <c r="L38" s="140">
        <v>1</v>
      </c>
      <c r="M38" s="140">
        <v>1</v>
      </c>
      <c r="N38" s="140">
        <v>1</v>
      </c>
      <c r="O38" s="140">
        <v>1</v>
      </c>
      <c r="P38" s="140">
        <v>1</v>
      </c>
      <c r="Q38" s="140">
        <v>1</v>
      </c>
      <c r="R38" s="140">
        <v>1</v>
      </c>
      <c r="T38" s="140">
        <v>1</v>
      </c>
      <c r="U38" s="140">
        <v>1</v>
      </c>
      <c r="V38" s="140">
        <v>1</v>
      </c>
      <c r="W38" s="140">
        <v>1</v>
      </c>
      <c r="X38" s="140">
        <v>1</v>
      </c>
      <c r="Y38" s="140">
        <v>1</v>
      </c>
      <c r="Z38" s="140">
        <v>1</v>
      </c>
      <c r="AA38" s="140">
        <f t="shared" si="0"/>
        <v>22</v>
      </c>
      <c r="AB38" s="141">
        <v>0.02</v>
      </c>
    </row>
    <row r="39" spans="1:28" s="140" customFormat="1" ht="30">
      <c r="A39" s="139" t="s">
        <v>2277</v>
      </c>
      <c r="B39" s="142"/>
      <c r="D39" s="140">
        <v>1</v>
      </c>
      <c r="K39" s="140">
        <v>1</v>
      </c>
      <c r="AA39" s="140">
        <f t="shared" si="0"/>
        <v>2</v>
      </c>
      <c r="AB39" s="141">
        <v>5.0000000000000001E-3</v>
      </c>
    </row>
    <row r="40" spans="1:28" s="140" customFormat="1" ht="30">
      <c r="A40" s="139" t="s">
        <v>1797</v>
      </c>
      <c r="B40" s="142"/>
      <c r="D40" s="140">
        <v>1</v>
      </c>
      <c r="H40" s="140">
        <v>1</v>
      </c>
      <c r="K40" s="140">
        <v>1</v>
      </c>
      <c r="O40" s="140">
        <v>1</v>
      </c>
      <c r="S40" s="140">
        <v>1</v>
      </c>
      <c r="T40" s="140">
        <v>1</v>
      </c>
      <c r="W40" s="140">
        <v>1</v>
      </c>
      <c r="Z40" s="140">
        <v>1</v>
      </c>
      <c r="AA40" s="140">
        <f t="shared" si="0"/>
        <v>8</v>
      </c>
      <c r="AB40" s="141">
        <v>2E-3</v>
      </c>
    </row>
    <row r="41" spans="1:28" s="140" customFormat="1">
      <c r="A41" s="139" t="s">
        <v>1815</v>
      </c>
      <c r="B41" s="142">
        <v>1</v>
      </c>
      <c r="D41" s="140">
        <v>1</v>
      </c>
      <c r="E41" s="140">
        <v>1</v>
      </c>
      <c r="F41" s="140">
        <v>1</v>
      </c>
      <c r="G41" s="140">
        <v>1</v>
      </c>
      <c r="H41" s="140">
        <v>1</v>
      </c>
      <c r="J41" s="140">
        <v>1</v>
      </c>
      <c r="K41" s="140">
        <v>1</v>
      </c>
      <c r="L41" s="140">
        <v>1</v>
      </c>
      <c r="M41" s="140">
        <v>1</v>
      </c>
      <c r="N41" s="140">
        <v>1</v>
      </c>
      <c r="O41" s="140">
        <v>1</v>
      </c>
      <c r="P41" s="140">
        <v>1</v>
      </c>
      <c r="Q41" s="140">
        <v>1</v>
      </c>
      <c r="R41" s="140">
        <v>1</v>
      </c>
      <c r="S41" s="140">
        <v>1</v>
      </c>
      <c r="T41" s="140">
        <v>1</v>
      </c>
      <c r="U41" s="140">
        <v>1</v>
      </c>
      <c r="V41" s="140">
        <v>1</v>
      </c>
      <c r="W41" s="140">
        <v>1</v>
      </c>
      <c r="X41" s="140">
        <v>1</v>
      </c>
      <c r="Z41" s="140">
        <v>1</v>
      </c>
      <c r="AA41" s="140">
        <f t="shared" si="0"/>
        <v>22</v>
      </c>
      <c r="AB41" s="141">
        <v>0.04</v>
      </c>
    </row>
    <row r="42" spans="1:28" s="140" customFormat="1">
      <c r="A42" s="139" t="s">
        <v>2264</v>
      </c>
      <c r="B42" s="142"/>
      <c r="D42" s="140">
        <v>1</v>
      </c>
      <c r="AA42" s="140">
        <f t="shared" si="0"/>
        <v>1</v>
      </c>
      <c r="AB42" s="141">
        <v>3.0000000000000001E-3</v>
      </c>
    </row>
    <row r="43" spans="1:28" s="140" customFormat="1" ht="30">
      <c r="A43" s="139" t="s">
        <v>2278</v>
      </c>
      <c r="B43" s="142"/>
      <c r="D43" s="140">
        <v>1</v>
      </c>
      <c r="L43" s="140">
        <v>1</v>
      </c>
      <c r="O43" s="140">
        <v>1</v>
      </c>
      <c r="Q43" s="140">
        <v>1</v>
      </c>
      <c r="U43" s="140">
        <v>1</v>
      </c>
      <c r="V43" s="140">
        <v>1</v>
      </c>
      <c r="W43" s="140">
        <v>1</v>
      </c>
      <c r="X43" s="140">
        <v>1</v>
      </c>
      <c r="Z43" s="140">
        <v>1</v>
      </c>
      <c r="AA43" s="140">
        <f t="shared" si="0"/>
        <v>9</v>
      </c>
      <c r="AB43" s="141">
        <v>5.0000000000000001E-3</v>
      </c>
    </row>
    <row r="44" spans="1:28" s="140" customFormat="1" ht="30">
      <c r="A44" s="139" t="s">
        <v>2266</v>
      </c>
      <c r="B44" s="142"/>
      <c r="D44" s="140">
        <v>1</v>
      </c>
      <c r="F44" s="140">
        <v>1</v>
      </c>
      <c r="G44" s="140">
        <v>1</v>
      </c>
      <c r="I44" s="140">
        <v>1</v>
      </c>
      <c r="J44" s="140">
        <v>1</v>
      </c>
      <c r="K44" s="140">
        <v>1</v>
      </c>
      <c r="L44" s="140">
        <v>1</v>
      </c>
      <c r="M44" s="140">
        <v>1</v>
      </c>
      <c r="N44" s="140">
        <v>1</v>
      </c>
      <c r="O44" s="140">
        <v>1</v>
      </c>
      <c r="P44" s="140">
        <v>1</v>
      </c>
      <c r="Q44" s="140">
        <v>1</v>
      </c>
      <c r="R44" s="140">
        <v>1</v>
      </c>
      <c r="S44" s="140">
        <v>1</v>
      </c>
      <c r="T44" s="140">
        <v>1</v>
      </c>
      <c r="U44" s="140">
        <v>1</v>
      </c>
      <c r="V44" s="140">
        <v>1</v>
      </c>
      <c r="W44" s="140">
        <v>1</v>
      </c>
      <c r="X44" s="140">
        <v>1</v>
      </c>
      <c r="Y44" s="140">
        <v>1</v>
      </c>
      <c r="Z44" s="140">
        <v>1</v>
      </c>
      <c r="AA44" s="140">
        <f t="shared" si="0"/>
        <v>21</v>
      </c>
      <c r="AB44" s="141">
        <v>0.02</v>
      </c>
    </row>
    <row r="45" spans="1:28" s="140" customFormat="1" ht="30">
      <c r="A45" s="139" t="s">
        <v>2255</v>
      </c>
      <c r="B45" s="139"/>
      <c r="F45" s="140">
        <v>1</v>
      </c>
      <c r="O45" s="140">
        <v>1</v>
      </c>
      <c r="P45" s="140">
        <v>1</v>
      </c>
      <c r="AA45" s="140">
        <f t="shared" si="0"/>
        <v>3</v>
      </c>
      <c r="AB45" s="141">
        <v>3.0000000000000001E-3</v>
      </c>
    </row>
    <row r="46" spans="1:28" s="140" customFormat="1">
      <c r="A46" s="139" t="s">
        <v>1813</v>
      </c>
      <c r="B46" s="139"/>
      <c r="G46" s="140">
        <v>1</v>
      </c>
      <c r="J46" s="140">
        <v>1</v>
      </c>
      <c r="K46" s="140">
        <v>1</v>
      </c>
      <c r="L46" s="140">
        <v>1</v>
      </c>
      <c r="O46" s="140">
        <v>1</v>
      </c>
      <c r="V46" s="140">
        <v>1</v>
      </c>
      <c r="W46" s="140">
        <v>1</v>
      </c>
      <c r="Z46" s="140">
        <v>1</v>
      </c>
      <c r="AA46" s="140">
        <f t="shared" si="0"/>
        <v>8</v>
      </c>
      <c r="AB46" s="141">
        <v>5.0000000000000001E-3</v>
      </c>
    </row>
    <row r="47" spans="1:28" s="140" customFormat="1">
      <c r="A47" s="139" t="s">
        <v>1812</v>
      </c>
      <c r="B47" s="139"/>
      <c r="I47" s="140">
        <v>1</v>
      </c>
      <c r="J47" s="140">
        <v>1</v>
      </c>
      <c r="K47" s="140">
        <v>1</v>
      </c>
      <c r="M47" s="140">
        <v>1</v>
      </c>
      <c r="N47" s="140">
        <v>1</v>
      </c>
      <c r="O47" s="140">
        <v>1</v>
      </c>
      <c r="P47" s="140">
        <v>1</v>
      </c>
      <c r="R47" s="140">
        <v>1</v>
      </c>
      <c r="S47" s="140">
        <v>1</v>
      </c>
      <c r="T47" s="140">
        <v>1</v>
      </c>
      <c r="V47" s="140">
        <v>1</v>
      </c>
      <c r="X47" s="140">
        <v>1</v>
      </c>
      <c r="Y47" s="140">
        <v>1</v>
      </c>
      <c r="Z47" s="140">
        <v>1</v>
      </c>
      <c r="AA47" s="140">
        <f t="shared" si="0"/>
        <v>14</v>
      </c>
      <c r="AB47" s="141">
        <v>0.02</v>
      </c>
    </row>
    <row r="48" spans="1:28" s="140" customFormat="1" ht="30">
      <c r="A48" s="139" t="s">
        <v>1816</v>
      </c>
      <c r="B48" s="139"/>
      <c r="I48" s="140">
        <v>1</v>
      </c>
      <c r="J48" s="140">
        <v>1</v>
      </c>
      <c r="N48" s="140">
        <v>1</v>
      </c>
      <c r="O48" s="140">
        <v>1</v>
      </c>
      <c r="P48" s="140">
        <v>1</v>
      </c>
      <c r="Q48" s="140">
        <v>1</v>
      </c>
      <c r="R48" s="140">
        <v>1</v>
      </c>
      <c r="S48" s="140">
        <v>1</v>
      </c>
      <c r="T48" s="140">
        <v>1</v>
      </c>
      <c r="V48" s="140">
        <v>1</v>
      </c>
      <c r="W48" s="140">
        <v>1</v>
      </c>
      <c r="X48" s="140">
        <v>1</v>
      </c>
      <c r="Z48" s="140">
        <v>1</v>
      </c>
      <c r="AA48" s="140">
        <f t="shared" si="0"/>
        <v>13</v>
      </c>
      <c r="AB48" s="141">
        <v>0.02</v>
      </c>
    </row>
    <row r="49" spans="1:28" s="140" customFormat="1" ht="30">
      <c r="A49" s="139" t="s">
        <v>2279</v>
      </c>
      <c r="B49" s="139"/>
      <c r="I49" s="140">
        <v>1</v>
      </c>
      <c r="L49" s="140">
        <v>1</v>
      </c>
      <c r="M49" s="140">
        <v>1</v>
      </c>
      <c r="O49" s="140">
        <v>1</v>
      </c>
      <c r="P49" s="140">
        <v>1</v>
      </c>
      <c r="Q49" s="140">
        <v>1</v>
      </c>
      <c r="T49" s="140">
        <v>1</v>
      </c>
      <c r="U49" s="140">
        <v>1</v>
      </c>
      <c r="V49" s="140">
        <v>1</v>
      </c>
      <c r="AA49" s="140">
        <f t="shared" si="0"/>
        <v>9</v>
      </c>
      <c r="AB49" s="141">
        <v>0.01</v>
      </c>
    </row>
    <row r="50" spans="1:28" s="140" customFormat="1" ht="30">
      <c r="A50" s="139" t="s">
        <v>1836</v>
      </c>
      <c r="B50" s="143"/>
      <c r="O50" s="140">
        <v>1</v>
      </c>
      <c r="W50" s="140">
        <v>1</v>
      </c>
      <c r="AA50" s="140">
        <f t="shared" si="0"/>
        <v>2</v>
      </c>
      <c r="AB50" s="141">
        <v>1E-3</v>
      </c>
    </row>
    <row r="51" spans="1:28" s="140" customFormat="1" ht="30">
      <c r="A51" s="139" t="s">
        <v>1804</v>
      </c>
      <c r="B51" s="143"/>
      <c r="W51" s="140">
        <v>1</v>
      </c>
      <c r="AA51" s="140">
        <f t="shared" si="0"/>
        <v>1</v>
      </c>
      <c r="AB51" s="141">
        <v>5.0000000000000001E-3</v>
      </c>
    </row>
    <row r="52" spans="1:28" s="140" customFormat="1">
      <c r="A52" s="139" t="s">
        <v>1829</v>
      </c>
      <c r="B52" s="143"/>
      <c r="N52" s="140">
        <v>1</v>
      </c>
      <c r="O52" s="140">
        <v>1</v>
      </c>
      <c r="T52" s="140">
        <v>1</v>
      </c>
      <c r="AA52" s="140">
        <f t="shared" si="0"/>
        <v>3</v>
      </c>
      <c r="AB52" s="141">
        <v>0.01</v>
      </c>
    </row>
    <row r="53" spans="1:28" s="140" customFormat="1">
      <c r="A53" s="139" t="s">
        <v>2280</v>
      </c>
      <c r="B53" s="139"/>
      <c r="S53" s="140">
        <v>1</v>
      </c>
      <c r="AA53" s="140">
        <f t="shared" si="0"/>
        <v>1</v>
      </c>
      <c r="AB53" s="141">
        <v>5.0000000000000001E-3</v>
      </c>
    </row>
    <row r="54" spans="1:28" s="140" customFormat="1" ht="30">
      <c r="A54" s="139" t="s">
        <v>2257</v>
      </c>
      <c r="B54" s="144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>
        <v>1</v>
      </c>
      <c r="T54" s="144"/>
      <c r="U54" s="144"/>
      <c r="V54" s="144"/>
      <c r="W54" s="144"/>
      <c r="X54" s="144"/>
      <c r="Y54" s="144"/>
      <c r="Z54" s="144"/>
      <c r="AA54" s="140">
        <f t="shared" si="0"/>
        <v>1</v>
      </c>
      <c r="AB54" s="144">
        <v>0.1</v>
      </c>
    </row>
    <row r="55" spans="1:28" s="140" customFormat="1">
      <c r="A55" s="139"/>
      <c r="B55" s="139"/>
      <c r="AA55" s="140">
        <f t="shared" si="0"/>
        <v>0</v>
      </c>
      <c r="AB55" s="141"/>
    </row>
    <row r="56" spans="1:28" s="140" customFormat="1">
      <c r="A56" s="139"/>
      <c r="B56" s="143"/>
      <c r="AA56" s="140">
        <f t="shared" si="0"/>
        <v>0</v>
      </c>
      <c r="AB56" s="141"/>
    </row>
    <row r="57" spans="1:28" s="140" customFormat="1">
      <c r="A57" s="139"/>
      <c r="B57" s="139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ref="AA84:AA113" si="1">COUNTIF(B84:Z84,"1")</f>
        <v>0</v>
      </c>
      <c r="AB84" s="141"/>
    </row>
    <row r="85" spans="1:28" s="140" customFormat="1">
      <c r="A85" s="139"/>
      <c r="AA85" s="140">
        <f t="shared" si="1"/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5" customFormat="1">
      <c r="AB114" s="146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/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pans="1:1" s="145" customFormat="1"/>
    <row r="226" spans="1:1" s="145" customFormat="1"/>
    <row r="227" spans="1:1" s="145" customFormat="1"/>
    <row r="228" spans="1:1" s="145" customFormat="1"/>
    <row r="229" spans="1:1" s="145" customFormat="1"/>
    <row r="230" spans="1:1" s="145" customFormat="1"/>
    <row r="231" spans="1:1" s="145" customFormat="1"/>
    <row r="232" spans="1:1" s="145" customFormat="1"/>
    <row r="233" spans="1:1" s="145" customFormat="1"/>
    <row r="234" spans="1:1" s="145" customFormat="1"/>
    <row r="235" spans="1:1" s="145" customFormat="1"/>
    <row r="236" spans="1:1" s="145" customFormat="1"/>
    <row r="237" spans="1:1" s="145" customFormat="1"/>
    <row r="238" spans="1:1" s="145" customFormat="1"/>
    <row r="239" spans="1:1" s="145" customFormat="1"/>
    <row r="240" spans="1:1" s="145" customFormat="1" ht="15.75">
      <c r="A240" s="128">
        <v>1</v>
      </c>
    </row>
    <row r="241" spans="1:4" ht="15.75">
      <c r="A241" s="147"/>
    </row>
    <row r="242" spans="1:4" ht="16.5" thickBot="1">
      <c r="A242" s="147"/>
    </row>
    <row r="243" spans="1:4">
      <c r="A243" s="148" t="str">
        <f>CONCATENATE(B243,D243,C243)</f>
        <v>Agonimia tristicula-Agonimia lichen</v>
      </c>
      <c r="B243" s="149" t="s">
        <v>1838</v>
      </c>
      <c r="C243" s="149" t="s">
        <v>1839</v>
      </c>
      <c r="D243" s="150" t="s">
        <v>1840</v>
      </c>
    </row>
    <row r="244" spans="1:4">
      <c r="A244" s="151" t="str">
        <f t="shared" ref="A244:A307" si="2">CONCATENATE(B244,D244,C244)</f>
        <v>Agrimonia eupatoria -Common agrimony</v>
      </c>
      <c r="B244" s="152" t="s">
        <v>207</v>
      </c>
      <c r="C244" s="152" t="s">
        <v>1841</v>
      </c>
      <c r="D244" s="153" t="s">
        <v>1840</v>
      </c>
    </row>
    <row r="245" spans="1:4">
      <c r="A245" s="151" t="str">
        <f t="shared" si="2"/>
        <v>Agrostis -Bent grass</v>
      </c>
      <c r="B245" s="154" t="s">
        <v>526</v>
      </c>
      <c r="C245" s="154" t="s">
        <v>1842</v>
      </c>
      <c r="D245" s="153" t="s">
        <v>1840</v>
      </c>
    </row>
    <row r="246" spans="1:4">
      <c r="A246" s="151" t="str">
        <f t="shared" si="2"/>
        <v>Agrostis canina -Velvet bent</v>
      </c>
      <c r="B246" s="154" t="s">
        <v>202</v>
      </c>
      <c r="C246" s="154" t="s">
        <v>1843</v>
      </c>
      <c r="D246" s="153" t="s">
        <v>1840</v>
      </c>
    </row>
    <row r="247" spans="1:4" ht="25.5">
      <c r="A247" s="151" t="str">
        <f t="shared" si="2"/>
        <v>Agrostis capillaris -Common bent</v>
      </c>
      <c r="B247" s="154" t="s">
        <v>199</v>
      </c>
      <c r="C247" s="154" t="s">
        <v>1844</v>
      </c>
      <c r="D247" s="153" t="s">
        <v>1840</v>
      </c>
    </row>
    <row r="248" spans="1:4" ht="25.5">
      <c r="A248" s="151" t="str">
        <f t="shared" si="2"/>
        <v>Agrostis stolonifera -Creeping bent</v>
      </c>
      <c r="B248" s="154" t="s">
        <v>200</v>
      </c>
      <c r="C248" s="154" t="s">
        <v>1845</v>
      </c>
      <c r="D248" s="153" t="s">
        <v>1840</v>
      </c>
    </row>
    <row r="249" spans="1:4">
      <c r="A249" s="151" t="str">
        <f t="shared" si="2"/>
        <v>Aira praecox-Early hair grass</v>
      </c>
      <c r="B249" s="154" t="s">
        <v>1846</v>
      </c>
      <c r="C249" s="154" t="s">
        <v>1847</v>
      </c>
      <c r="D249" s="153" t="s">
        <v>1840</v>
      </c>
    </row>
    <row r="250" spans="1:4">
      <c r="A250" s="151" t="str">
        <f t="shared" si="2"/>
        <v>Ajuga reptans -Bugle</v>
      </c>
      <c r="B250" s="152" t="s">
        <v>196</v>
      </c>
      <c r="C250" s="152" t="s">
        <v>1848</v>
      </c>
      <c r="D250" s="153" t="s">
        <v>1840</v>
      </c>
    </row>
    <row r="251" spans="1:4">
      <c r="A251" s="151" t="str">
        <f t="shared" si="2"/>
        <v>Alnus glutinosa-Common alder</v>
      </c>
      <c r="B251" s="154" t="s">
        <v>1849</v>
      </c>
      <c r="C251" s="154" t="s">
        <v>1850</v>
      </c>
      <c r="D251" s="153" t="s">
        <v>1840</v>
      </c>
    </row>
    <row r="252" spans="1:4" ht="25.5">
      <c r="A252" s="151" t="str">
        <f t="shared" si="2"/>
        <v>Ammophila arenaria-Marram</v>
      </c>
      <c r="B252" s="154" t="s">
        <v>1851</v>
      </c>
      <c r="C252" s="154" t="s">
        <v>1852</v>
      </c>
      <c r="D252" s="153" t="s">
        <v>1840</v>
      </c>
    </row>
    <row r="253" spans="1:4">
      <c r="A253" s="151" t="str">
        <f t="shared" si="2"/>
        <v>Anacamptis pyramidalis-Pyramidal orchid</v>
      </c>
      <c r="B253" s="152" t="s">
        <v>1853</v>
      </c>
      <c r="C253" s="152" t="s">
        <v>1854</v>
      </c>
      <c r="D253" s="153" t="s">
        <v>1840</v>
      </c>
    </row>
    <row r="254" spans="1:4">
      <c r="A254" s="151" t="str">
        <f t="shared" si="2"/>
        <v>Anagallis arvensis -Scarlet pimpernel</v>
      </c>
      <c r="B254" s="152" t="s">
        <v>182</v>
      </c>
      <c r="C254" s="152" t="s">
        <v>1855</v>
      </c>
      <c r="D254" s="153" t="s">
        <v>1840</v>
      </c>
    </row>
    <row r="255" spans="1:4">
      <c r="A255" s="151" t="str">
        <f t="shared" si="2"/>
        <v>Anagallis tenella-Bog pimpernel</v>
      </c>
      <c r="B255" s="152" t="s">
        <v>1856</v>
      </c>
      <c r="C255" s="152" t="s">
        <v>1857</v>
      </c>
      <c r="D255" s="153" t="s">
        <v>1840</v>
      </c>
    </row>
    <row r="256" spans="1:4">
      <c r="A256" s="151" t="str">
        <f t="shared" si="2"/>
        <v>Angelica sylvestris -Wild angelica</v>
      </c>
      <c r="B256" s="152" t="s">
        <v>179</v>
      </c>
      <c r="C256" s="152" t="s">
        <v>1858</v>
      </c>
      <c r="D256" s="153" t="s">
        <v>1840</v>
      </c>
    </row>
    <row r="257" spans="1:4" ht="25.5">
      <c r="A257" s="151" t="str">
        <f t="shared" si="2"/>
        <v>Anthoxanthum odoratum -Sweet vernal grass</v>
      </c>
      <c r="B257" s="154" t="s">
        <v>177</v>
      </c>
      <c r="C257" s="154" t="s">
        <v>1859</v>
      </c>
      <c r="D257" s="153" t="s">
        <v>1840</v>
      </c>
    </row>
    <row r="258" spans="1:4">
      <c r="A258" s="151" t="str">
        <f t="shared" si="2"/>
        <v>Arenaria serpyllifolia -Thyme leaved sandwort</v>
      </c>
      <c r="B258" s="152" t="s">
        <v>167</v>
      </c>
      <c r="C258" s="152" t="s">
        <v>1860</v>
      </c>
      <c r="D258" s="153" t="s">
        <v>1840</v>
      </c>
    </row>
    <row r="259" spans="1:4" ht="25.5">
      <c r="A259" s="151" t="str">
        <f t="shared" si="2"/>
        <v>Arrhenatherum elatius-False oat-grass</v>
      </c>
      <c r="B259" s="154" t="s">
        <v>1861</v>
      </c>
      <c r="C259" s="154" t="s">
        <v>1862</v>
      </c>
      <c r="D259" s="153" t="s">
        <v>1840</v>
      </c>
    </row>
    <row r="260" spans="1:4">
      <c r="A260" s="151" t="str">
        <f t="shared" si="2"/>
        <v>Asperula cynanchica -Squinancy wort</v>
      </c>
      <c r="B260" s="152" t="s">
        <v>163</v>
      </c>
      <c r="C260" s="152" t="s">
        <v>1863</v>
      </c>
      <c r="D260" s="153" t="s">
        <v>1840</v>
      </c>
    </row>
    <row r="261" spans="1:4">
      <c r="A261" s="151" t="str">
        <f t="shared" si="2"/>
        <v>Aster novi-belgii subsp. novi-belgii-Confused michaelmas daisy</v>
      </c>
      <c r="B261" s="152" t="s">
        <v>1864</v>
      </c>
      <c r="C261" s="152" t="s">
        <v>1865</v>
      </c>
      <c r="D261" s="153" t="s">
        <v>1840</v>
      </c>
    </row>
    <row r="262" spans="1:4">
      <c r="A262" s="151" t="str">
        <f t="shared" si="2"/>
        <v>Astragalus danicus-Purple Milk-vetch</v>
      </c>
      <c r="B262" s="152" t="s">
        <v>1866</v>
      </c>
      <c r="C262" s="152" t="s">
        <v>1867</v>
      </c>
      <c r="D262" s="153" t="s">
        <v>1840</v>
      </c>
    </row>
    <row r="263" spans="1:4">
      <c r="A263" s="151" t="str">
        <f t="shared" si="2"/>
        <v>Atriplex-Orache/ saltbush</v>
      </c>
      <c r="B263" s="152" t="s">
        <v>1868</v>
      </c>
      <c r="C263" s="152" t="s">
        <v>1869</v>
      </c>
      <c r="D263" s="153" t="s">
        <v>1840</v>
      </c>
    </row>
    <row r="264" spans="1:4">
      <c r="A264" s="151" t="str">
        <f t="shared" si="2"/>
        <v>Bacidia bagliettoana-Dotted lichen</v>
      </c>
      <c r="B264" s="149" t="s">
        <v>1870</v>
      </c>
      <c r="C264" s="149" t="s">
        <v>1871</v>
      </c>
      <c r="D264" s="153" t="s">
        <v>1840</v>
      </c>
    </row>
    <row r="265" spans="1:4">
      <c r="A265" s="151" t="str">
        <f t="shared" si="2"/>
        <v>Bellis perennis -Daisy</v>
      </c>
      <c r="B265" s="152" t="s">
        <v>155</v>
      </c>
      <c r="C265" s="152" t="s">
        <v>1872</v>
      </c>
      <c r="D265" s="153" t="s">
        <v>1840</v>
      </c>
    </row>
    <row r="266" spans="1:4" ht="25.5">
      <c r="A266" s="151" t="str">
        <f t="shared" si="2"/>
        <v>Betula pubescens (g)-Downy birch</v>
      </c>
      <c r="B266" s="155" t="s">
        <v>618</v>
      </c>
      <c r="C266" s="155" t="s">
        <v>1873</v>
      </c>
      <c r="D266" s="153" t="s">
        <v>1840</v>
      </c>
    </row>
    <row r="267" spans="1:4">
      <c r="A267" s="151" t="str">
        <f t="shared" si="2"/>
        <v>Betula seedling-Birch</v>
      </c>
      <c r="B267" s="156" t="s">
        <v>518</v>
      </c>
      <c r="C267" s="156" t="s">
        <v>1874</v>
      </c>
      <c r="D267" s="153" t="s">
        <v>1840</v>
      </c>
    </row>
    <row r="268" spans="1:4">
      <c r="A268" s="151" t="str">
        <f t="shared" si="2"/>
        <v>Blackstonia perfoliata -Yellow-wort</v>
      </c>
      <c r="B268" s="157" t="s">
        <v>150</v>
      </c>
      <c r="C268" s="157" t="s">
        <v>1875</v>
      </c>
      <c r="D268" s="153" t="s">
        <v>1840</v>
      </c>
    </row>
    <row r="269" spans="1:4" ht="25.5">
      <c r="A269" s="151" t="str">
        <f t="shared" si="2"/>
        <v>Bolboschoenus maritimus-Sea club-rush</v>
      </c>
      <c r="B269" s="156" t="s">
        <v>1876</v>
      </c>
      <c r="C269" s="156" t="s">
        <v>1877</v>
      </c>
      <c r="D269" s="153" t="s">
        <v>1840</v>
      </c>
    </row>
    <row r="270" spans="1:4">
      <c r="A270" s="151" t="str">
        <f t="shared" si="2"/>
        <v>Botrychium lunaria -Common moonwort</v>
      </c>
      <c r="B270" s="157" t="s">
        <v>148</v>
      </c>
      <c r="C270" s="157" t="s">
        <v>1878</v>
      </c>
      <c r="D270" s="153" t="s">
        <v>1840</v>
      </c>
    </row>
    <row r="271" spans="1:4" ht="25.5">
      <c r="A271" s="151" t="str">
        <f t="shared" si="2"/>
        <v>Brachypodium sylvaticum -False brome</v>
      </c>
      <c r="B271" s="156" t="s">
        <v>146</v>
      </c>
      <c r="C271" s="156" t="s">
        <v>1879</v>
      </c>
      <c r="D271" s="153" t="s">
        <v>1840</v>
      </c>
    </row>
    <row r="272" spans="1:4">
      <c r="A272" s="151" t="str">
        <f t="shared" si="2"/>
        <v>Brachythecium -</v>
      </c>
      <c r="B272" s="157" t="s">
        <v>445</v>
      </c>
      <c r="C272" s="157"/>
      <c r="D272" s="153" t="s">
        <v>1840</v>
      </c>
    </row>
    <row r="273" spans="1:4">
      <c r="A273" s="151" t="str">
        <f t="shared" si="2"/>
        <v>Briza media -Quaking grass</v>
      </c>
      <c r="B273" s="156" t="s">
        <v>144</v>
      </c>
      <c r="C273" s="156" t="s">
        <v>1880</v>
      </c>
      <c r="D273" s="153" t="s">
        <v>1840</v>
      </c>
    </row>
    <row r="274" spans="1:4">
      <c r="A274" s="151" t="str">
        <f t="shared" si="2"/>
        <v>Bromus -Bromes</v>
      </c>
      <c r="B274" s="156" t="s">
        <v>382</v>
      </c>
      <c r="C274" s="156" t="s">
        <v>1881</v>
      </c>
      <c r="D274" s="153" t="s">
        <v>1840</v>
      </c>
    </row>
    <row r="275" spans="1:4" ht="38.25">
      <c r="A275" s="151" t="str">
        <f t="shared" si="2"/>
        <v>Bromus hordeaceus subsp. ferronii-Least soft brome</v>
      </c>
      <c r="B275" s="156" t="s">
        <v>1882</v>
      </c>
      <c r="C275" s="156" t="s">
        <v>1883</v>
      </c>
      <c r="D275" s="153" t="s">
        <v>1840</v>
      </c>
    </row>
    <row r="276" spans="1:4" ht="51">
      <c r="A276" s="151" t="str">
        <f t="shared" si="2"/>
        <v>Bromus hordeaceus subsp. hordeaceus -Common soft brome</v>
      </c>
      <c r="B276" s="156" t="s">
        <v>141</v>
      </c>
      <c r="C276" s="156" t="s">
        <v>1884</v>
      </c>
      <c r="D276" s="153" t="s">
        <v>1840</v>
      </c>
    </row>
    <row r="277" spans="1:4" ht="38.25">
      <c r="A277" s="151" t="str">
        <f t="shared" si="2"/>
        <v>Bromus hordeaceus subsp. thominei-Sand soft brome</v>
      </c>
      <c r="B277" s="156" t="s">
        <v>1885</v>
      </c>
      <c r="C277" s="156" t="s">
        <v>1886</v>
      </c>
      <c r="D277" s="153" t="s">
        <v>1840</v>
      </c>
    </row>
    <row r="278" spans="1:4">
      <c r="A278" s="151" t="str">
        <f t="shared" si="2"/>
        <v>Bryum -</v>
      </c>
      <c r="B278" s="157" t="s">
        <v>517</v>
      </c>
      <c r="C278" s="157"/>
      <c r="D278" s="153" t="s">
        <v>1840</v>
      </c>
    </row>
    <row r="279" spans="1:4">
      <c r="A279" s="151" t="str">
        <f t="shared" si="2"/>
        <v>Bryum capillare -Capillary thread-moss</v>
      </c>
      <c r="B279" s="158" t="s">
        <v>894</v>
      </c>
      <c r="C279" s="159" t="s">
        <v>1887</v>
      </c>
      <c r="D279" s="153" t="s">
        <v>1840</v>
      </c>
    </row>
    <row r="280" spans="1:4">
      <c r="A280" s="151" t="str">
        <f t="shared" si="2"/>
        <v>Bryum pseudotriquetrum -Common green bryum moss</v>
      </c>
      <c r="B280" s="152" t="s">
        <v>891</v>
      </c>
      <c r="C280" s="152" t="s">
        <v>1888</v>
      </c>
      <c r="D280" s="153" t="s">
        <v>1840</v>
      </c>
    </row>
    <row r="281" spans="1:4">
      <c r="A281" s="151" t="str">
        <f t="shared" si="2"/>
        <v>C. x crocosmiiflora-Montbretia</v>
      </c>
      <c r="B281" s="152" t="s">
        <v>1889</v>
      </c>
      <c r="C281" s="152" t="s">
        <v>1890</v>
      </c>
      <c r="D281" s="153" t="s">
        <v>1840</v>
      </c>
    </row>
    <row r="282" spans="1:4">
      <c r="A282" s="151" t="str">
        <f t="shared" si="2"/>
        <v>Cakile maritima-Sea rocket</v>
      </c>
      <c r="B282" s="152" t="s">
        <v>1891</v>
      </c>
      <c r="C282" s="152" t="s">
        <v>1892</v>
      </c>
      <c r="D282" s="153" t="s">
        <v>1840</v>
      </c>
    </row>
    <row r="283" spans="1:4" ht="25.5">
      <c r="A283" s="151" t="str">
        <f t="shared" si="2"/>
        <v>Calamagrostis epigejos -Wood small reed/</v>
      </c>
      <c r="B283" s="154" t="s">
        <v>135</v>
      </c>
      <c r="C283" s="154" t="s">
        <v>1893</v>
      </c>
      <c r="D283" s="153" t="s">
        <v>1840</v>
      </c>
    </row>
    <row r="284" spans="1:4">
      <c r="A284" s="151" t="str">
        <f t="shared" si="2"/>
        <v>Calliergonella cuspidata-Pointed Spear Moss</v>
      </c>
      <c r="B284" s="152" t="s">
        <v>1894</v>
      </c>
      <c r="C284" s="152" t="s">
        <v>1895</v>
      </c>
      <c r="D284" s="153" t="s">
        <v>1840</v>
      </c>
    </row>
    <row r="285" spans="1:4">
      <c r="A285" s="151" t="str">
        <f t="shared" si="2"/>
        <v>Campanula rotundifolia -Harebell</v>
      </c>
      <c r="B285" s="152" t="s">
        <v>128</v>
      </c>
      <c r="C285" s="152" t="s">
        <v>1896</v>
      </c>
      <c r="D285" s="153" t="s">
        <v>1840</v>
      </c>
    </row>
    <row r="286" spans="1:4">
      <c r="A286" s="151" t="str">
        <f t="shared" si="2"/>
        <v>Campylium stellatum-Yellow stary feather moss</v>
      </c>
      <c r="B286" s="152" t="s">
        <v>1897</v>
      </c>
      <c r="C286" s="152" t="s">
        <v>1898</v>
      </c>
      <c r="D286" s="153" t="s">
        <v>1840</v>
      </c>
    </row>
    <row r="287" spans="1:4">
      <c r="A287" s="151" t="str">
        <f t="shared" si="2"/>
        <v>Carex arenaria-Sand sedge</v>
      </c>
      <c r="B287" s="154" t="s">
        <v>1899</v>
      </c>
      <c r="C287" s="154" t="s">
        <v>1900</v>
      </c>
      <c r="D287" s="153" t="s">
        <v>1840</v>
      </c>
    </row>
    <row r="288" spans="1:4">
      <c r="A288" s="151" t="str">
        <f t="shared" si="2"/>
        <v>Carex distans-Distant sedge</v>
      </c>
      <c r="B288" s="154" t="s">
        <v>1901</v>
      </c>
      <c r="C288" s="154" t="s">
        <v>1902</v>
      </c>
      <c r="D288" s="153" t="s">
        <v>1840</v>
      </c>
    </row>
    <row r="289" spans="1:4">
      <c r="A289" s="151" t="str">
        <f t="shared" si="2"/>
        <v>Carex flacca-Glaucous</v>
      </c>
      <c r="B289" s="154" t="s">
        <v>1903</v>
      </c>
      <c r="C289" s="154" t="s">
        <v>1904</v>
      </c>
      <c r="D289" s="153" t="s">
        <v>1840</v>
      </c>
    </row>
    <row r="290" spans="1:4">
      <c r="A290" s="151" t="str">
        <f t="shared" si="2"/>
        <v>Carex hirta -Hairy sedge</v>
      </c>
      <c r="B290" s="154" t="s">
        <v>108</v>
      </c>
      <c r="C290" s="154" t="s">
        <v>1905</v>
      </c>
      <c r="D290" s="153" t="s">
        <v>1840</v>
      </c>
    </row>
    <row r="291" spans="1:4">
      <c r="A291" s="151" t="str">
        <f t="shared" si="2"/>
        <v>Carex nigra -Common sedge</v>
      </c>
      <c r="B291" s="154" t="s">
        <v>102</v>
      </c>
      <c r="C291" s="154" t="s">
        <v>1906</v>
      </c>
      <c r="D291" s="153" t="s">
        <v>1840</v>
      </c>
    </row>
    <row r="292" spans="1:4">
      <c r="A292" s="151" t="str">
        <f t="shared" si="2"/>
        <v>Carex panicea -Carnation sedge</v>
      </c>
      <c r="B292" s="154" t="s">
        <v>98</v>
      </c>
      <c r="C292" s="154" t="s">
        <v>1907</v>
      </c>
      <c r="D292" s="153" t="s">
        <v>1840</v>
      </c>
    </row>
    <row r="293" spans="1:4">
      <c r="A293" s="151" t="str">
        <f t="shared" si="2"/>
        <v>Carex seedling-</v>
      </c>
      <c r="B293" s="154" t="s">
        <v>559</v>
      </c>
      <c r="C293" s="154"/>
      <c r="D293" s="153" t="s">
        <v>1840</v>
      </c>
    </row>
    <row r="294" spans="1:4" ht="38.25">
      <c r="A294" s="151" t="str">
        <f t="shared" si="2"/>
        <v>Carex viridula subsp. oedocarpa -Common yellow sedge</v>
      </c>
      <c r="B294" s="154" t="s">
        <v>114</v>
      </c>
      <c r="C294" s="154" t="s">
        <v>1908</v>
      </c>
      <c r="D294" s="153" t="s">
        <v>1840</v>
      </c>
    </row>
    <row r="295" spans="1:4">
      <c r="A295" s="151" t="str">
        <f t="shared" si="2"/>
        <v>Carlina vulgaris -Carline thistle</v>
      </c>
      <c r="B295" s="152" t="s">
        <v>85</v>
      </c>
      <c r="C295" s="152" t="s">
        <v>1909</v>
      </c>
      <c r="D295" s="153" t="s">
        <v>1840</v>
      </c>
    </row>
    <row r="296" spans="1:4" ht="25.5">
      <c r="A296" s="151" t="str">
        <f t="shared" si="2"/>
        <v>Catapodium marinum-Sea fern grass</v>
      </c>
      <c r="B296" s="154" t="s">
        <v>1910</v>
      </c>
      <c r="C296" s="154" t="s">
        <v>1911</v>
      </c>
      <c r="D296" s="153" t="s">
        <v>1840</v>
      </c>
    </row>
    <row r="297" spans="1:4" ht="25.5">
      <c r="A297" s="151" t="str">
        <f t="shared" si="2"/>
        <v>Catapodium rigidum -Fern grass</v>
      </c>
      <c r="B297" s="154" t="s">
        <v>82</v>
      </c>
      <c r="C297" s="154" t="s">
        <v>1912</v>
      </c>
      <c r="D297" s="153" t="s">
        <v>1840</v>
      </c>
    </row>
    <row r="298" spans="1:4">
      <c r="A298" s="151" t="str">
        <f t="shared" si="2"/>
        <v>Centaurea nigra -Common knapweed</v>
      </c>
      <c r="B298" s="152" t="s">
        <v>80</v>
      </c>
      <c r="C298" s="152" t="s">
        <v>1913</v>
      </c>
      <c r="D298" s="153" t="s">
        <v>1840</v>
      </c>
    </row>
    <row r="299" spans="1:4">
      <c r="A299" s="151" t="str">
        <f t="shared" si="2"/>
        <v>Centaurium erythraea -Common centaury</v>
      </c>
      <c r="B299" s="152" t="s">
        <v>78</v>
      </c>
      <c r="C299" s="152" t="s">
        <v>1914</v>
      </c>
      <c r="D299" s="153" t="s">
        <v>1840</v>
      </c>
    </row>
    <row r="300" spans="1:4">
      <c r="A300" s="151" t="str">
        <f t="shared" si="2"/>
        <v>Cerastium -</v>
      </c>
      <c r="B300" s="152" t="s">
        <v>367</v>
      </c>
      <c r="C300" s="152"/>
      <c r="D300" s="153" t="s">
        <v>1840</v>
      </c>
    </row>
    <row r="301" spans="1:4">
      <c r="A301" s="151" t="str">
        <f t="shared" si="2"/>
        <v>Cerastium diffusum -Sea mouse ear</v>
      </c>
      <c r="B301" s="152" t="s">
        <v>74</v>
      </c>
      <c r="C301" s="152" t="s">
        <v>1915</v>
      </c>
      <c r="D301" s="153" t="s">
        <v>1840</v>
      </c>
    </row>
    <row r="302" spans="1:4">
      <c r="A302" s="151" t="str">
        <f t="shared" si="2"/>
        <v>Cerastium fontanum-Common mouse ear</v>
      </c>
      <c r="B302" s="152" t="s">
        <v>1916</v>
      </c>
      <c r="C302" s="152" t="s">
        <v>1917</v>
      </c>
      <c r="D302" s="153" t="s">
        <v>1840</v>
      </c>
    </row>
    <row r="303" spans="1:4">
      <c r="A303" s="151" t="str">
        <f t="shared" si="2"/>
        <v>Cerastium semidecandrum -Little mouse ear</v>
      </c>
      <c r="B303" s="152" t="s">
        <v>71</v>
      </c>
      <c r="C303" s="152" t="s">
        <v>1918</v>
      </c>
      <c r="D303" s="153" t="s">
        <v>1840</v>
      </c>
    </row>
    <row r="304" spans="1:4">
      <c r="A304" s="151" t="str">
        <f t="shared" si="2"/>
        <v>Chaerophyllum temulum -Rough chevril</v>
      </c>
      <c r="B304" s="152" t="s">
        <v>70</v>
      </c>
      <c r="C304" s="152" t="s">
        <v>1919</v>
      </c>
      <c r="D304" s="153" t="s">
        <v>1840</v>
      </c>
    </row>
    <row r="305" spans="1:4">
      <c r="A305" s="151" t="str">
        <f t="shared" si="2"/>
        <v xml:space="preserve">Chamerion angustifolium -Rosebay willowherb </v>
      </c>
      <c r="B305" s="152" t="s">
        <v>69</v>
      </c>
      <c r="C305" s="152" t="s">
        <v>1920</v>
      </c>
      <c r="D305" s="153" t="s">
        <v>1840</v>
      </c>
    </row>
    <row r="306" spans="1:4">
      <c r="A306" s="151" t="str">
        <f t="shared" si="2"/>
        <v>Cirsium arvense-Creeping thistle</v>
      </c>
      <c r="B306" s="152" t="s">
        <v>1921</v>
      </c>
      <c r="C306" s="152" t="s">
        <v>1922</v>
      </c>
      <c r="D306" s="153" t="s">
        <v>1840</v>
      </c>
    </row>
    <row r="307" spans="1:4">
      <c r="A307" s="151" t="str">
        <f t="shared" si="2"/>
        <v>Cirsium dissectum -Meadow thistle</v>
      </c>
      <c r="B307" s="152" t="s">
        <v>556</v>
      </c>
      <c r="C307" s="152" t="s">
        <v>1923</v>
      </c>
      <c r="D307" s="153" t="s">
        <v>1840</v>
      </c>
    </row>
    <row r="308" spans="1:4">
      <c r="A308" s="151" t="str">
        <f>CONCATENATE(B308,D308,C308)</f>
        <v>Cirsium palustre -Marsh thistle</v>
      </c>
      <c r="B308" s="152" t="s">
        <v>58</v>
      </c>
      <c r="C308" s="152" t="s">
        <v>1924</v>
      </c>
      <c r="D308" s="153" t="s">
        <v>1840</v>
      </c>
    </row>
    <row r="309" spans="1:4">
      <c r="A309" s="160" t="str">
        <f t="shared" ref="A309:A372" si="3">CONCATENATE(B309,D309,C309)</f>
        <v>Cirsium vulgare-Spear thistle</v>
      </c>
      <c r="B309" s="152" t="s">
        <v>1925</v>
      </c>
      <c r="C309" s="152" t="s">
        <v>1926</v>
      </c>
      <c r="D309" s="153" t="s">
        <v>1840</v>
      </c>
    </row>
    <row r="310" spans="1:4">
      <c r="A310" s="151" t="str">
        <f t="shared" si="3"/>
        <v>Cladonia -Cup lichen</v>
      </c>
      <c r="B310" s="149" t="s">
        <v>570</v>
      </c>
      <c r="C310" s="149" t="s">
        <v>1927</v>
      </c>
      <c r="D310" s="153" t="s">
        <v>1840</v>
      </c>
    </row>
    <row r="311" spans="1:4">
      <c r="A311" s="151" t="str">
        <f t="shared" si="3"/>
        <v>Cladonia pocillum-</v>
      </c>
      <c r="B311" s="149" t="s">
        <v>1928</v>
      </c>
      <c r="C311" s="149"/>
      <c r="D311" s="153" t="s">
        <v>1840</v>
      </c>
    </row>
    <row r="312" spans="1:4">
      <c r="A312" s="151" t="str">
        <f t="shared" si="3"/>
        <v>Cladonia rangiformis-</v>
      </c>
      <c r="B312" s="149" t="s">
        <v>1929</v>
      </c>
      <c r="C312" s="149"/>
      <c r="D312" s="153" t="s">
        <v>1840</v>
      </c>
    </row>
    <row r="313" spans="1:4">
      <c r="A313" s="151" t="str">
        <f t="shared" si="3"/>
        <v>Clematis vitalba -Traveller's joy</v>
      </c>
      <c r="B313" s="152" t="s">
        <v>56</v>
      </c>
      <c r="C313" s="152" t="s">
        <v>1930</v>
      </c>
      <c r="D313" s="153" t="s">
        <v>1840</v>
      </c>
    </row>
    <row r="314" spans="1:4" ht="25.5">
      <c r="A314" s="151" t="str">
        <f t="shared" si="3"/>
        <v>Crataegus monogyna (g)-Hawthorn</v>
      </c>
      <c r="B314" s="154" t="s">
        <v>614</v>
      </c>
      <c r="C314" s="154" t="s">
        <v>1931</v>
      </c>
      <c r="D314" s="153" t="s">
        <v>1840</v>
      </c>
    </row>
    <row r="315" spans="1:4">
      <c r="A315" s="151" t="str">
        <f t="shared" si="3"/>
        <v>Crepis biennis-Rough hawks' beard</v>
      </c>
      <c r="B315" s="152" t="s">
        <v>1932</v>
      </c>
      <c r="C315" s="152" t="s">
        <v>1933</v>
      </c>
      <c r="D315" s="153" t="s">
        <v>1840</v>
      </c>
    </row>
    <row r="316" spans="1:4">
      <c r="A316" s="151" t="str">
        <f t="shared" si="3"/>
        <v>Crepis capillaris-Smooth hawk's beard</v>
      </c>
      <c r="B316" s="152" t="s">
        <v>1934</v>
      </c>
      <c r="C316" s="152" t="s">
        <v>1935</v>
      </c>
      <c r="D316" s="153" t="s">
        <v>1840</v>
      </c>
    </row>
    <row r="317" spans="1:4">
      <c r="A317" s="151" t="str">
        <f t="shared" si="3"/>
        <v>Crepis vesicaria -Beaked hawk's beard</v>
      </c>
      <c r="B317" s="152" t="s">
        <v>1936</v>
      </c>
      <c r="C317" s="152" t="s">
        <v>1937</v>
      </c>
      <c r="D317" s="153" t="s">
        <v>1840</v>
      </c>
    </row>
    <row r="318" spans="1:4">
      <c r="A318" s="151" t="str">
        <f t="shared" si="3"/>
        <v xml:space="preserve">Cynoglossum officinale -Hound's tongue </v>
      </c>
      <c r="B318" s="152" t="s">
        <v>37</v>
      </c>
      <c r="C318" s="152" t="s">
        <v>1938</v>
      </c>
      <c r="D318" s="153" t="s">
        <v>1840</v>
      </c>
    </row>
    <row r="319" spans="1:4" ht="25.5">
      <c r="A319" s="151" t="str">
        <f t="shared" si="3"/>
        <v>Cynosurus cristatus -Cresed dog's tail</v>
      </c>
      <c r="B319" s="154" t="s">
        <v>36</v>
      </c>
      <c r="C319" s="154" t="s">
        <v>1939</v>
      </c>
      <c r="D319" s="153" t="s">
        <v>1840</v>
      </c>
    </row>
    <row r="320" spans="1:4" ht="25.5">
      <c r="A320" s="151" t="str">
        <f t="shared" si="3"/>
        <v>Dactylis glomerata-Cock's foot</v>
      </c>
      <c r="B320" s="154" t="s">
        <v>1940</v>
      </c>
      <c r="C320" s="154" t="s">
        <v>1941</v>
      </c>
      <c r="D320" s="153" t="s">
        <v>1840</v>
      </c>
    </row>
    <row r="321" spans="1:4">
      <c r="A321" s="151" t="str">
        <f t="shared" si="3"/>
        <v>Dactylorhiza incarnata subsp. coccinea-Early marsh orchid</v>
      </c>
      <c r="B321" s="152" t="s">
        <v>1942</v>
      </c>
      <c r="C321" s="152" t="s">
        <v>1943</v>
      </c>
      <c r="D321" s="153" t="s">
        <v>1840</v>
      </c>
    </row>
    <row r="322" spans="1:4">
      <c r="A322" s="151" t="str">
        <f t="shared" si="3"/>
        <v>Dactylorhiza praetermissa-Southern marsh orchid</v>
      </c>
      <c r="B322" s="152" t="s">
        <v>1944</v>
      </c>
      <c r="C322" s="152" t="s">
        <v>1945</v>
      </c>
      <c r="D322" s="153" t="s">
        <v>1840</v>
      </c>
    </row>
    <row r="323" spans="1:4" ht="25.5">
      <c r="A323" s="151" t="str">
        <f t="shared" si="3"/>
        <v>Danthonia decumbens -Heath grass</v>
      </c>
      <c r="B323" s="154" t="s">
        <v>1010</v>
      </c>
      <c r="C323" s="154" t="s">
        <v>1946</v>
      </c>
      <c r="D323" s="153" t="s">
        <v>1840</v>
      </c>
    </row>
    <row r="324" spans="1:4">
      <c r="A324" s="151" t="str">
        <f t="shared" si="3"/>
        <v>Diploschistes muscorum-</v>
      </c>
      <c r="B324" s="149" t="s">
        <v>1947</v>
      </c>
      <c r="C324" s="149"/>
      <c r="D324" s="153" t="s">
        <v>1840</v>
      </c>
    </row>
    <row r="325" spans="1:4">
      <c r="A325" s="151" t="str">
        <f t="shared" si="3"/>
        <v>Echium vulgare -Viper's bugloss</v>
      </c>
      <c r="B325" s="152" t="s">
        <v>16</v>
      </c>
      <c r="C325" s="152" t="s">
        <v>1948</v>
      </c>
      <c r="D325" s="153" t="s">
        <v>1840</v>
      </c>
    </row>
    <row r="326" spans="1:4" ht="25.5">
      <c r="A326" s="151" t="str">
        <f t="shared" si="3"/>
        <v>Elytrigia atherica-Sea couch</v>
      </c>
      <c r="B326" s="154" t="s">
        <v>1949</v>
      </c>
      <c r="C326" s="154" t="s">
        <v>1950</v>
      </c>
      <c r="D326" s="153" t="s">
        <v>1840</v>
      </c>
    </row>
    <row r="327" spans="1:4">
      <c r="A327" s="151" t="str">
        <f t="shared" si="3"/>
        <v>Elytrigia juncea-Sand couch</v>
      </c>
      <c r="B327" s="154" t="s">
        <v>1951</v>
      </c>
      <c r="C327" s="154" t="s">
        <v>1952</v>
      </c>
      <c r="D327" s="153" t="s">
        <v>1840</v>
      </c>
    </row>
    <row r="328" spans="1:4">
      <c r="A328" s="151" t="str">
        <f t="shared" si="3"/>
        <v>Epipactis palustris-Marsh helleborine</v>
      </c>
      <c r="B328" s="152" t="s">
        <v>1953</v>
      </c>
      <c r="C328" s="152" t="s">
        <v>1954</v>
      </c>
      <c r="D328" s="153" t="s">
        <v>1840</v>
      </c>
    </row>
    <row r="329" spans="1:4">
      <c r="A329" s="151" t="str">
        <f t="shared" si="3"/>
        <v>Equisetum arvense-Field horsetail</v>
      </c>
      <c r="B329" s="152" t="s">
        <v>1955</v>
      </c>
      <c r="C329" s="152" t="s">
        <v>1956</v>
      </c>
      <c r="D329" s="153" t="s">
        <v>1840</v>
      </c>
    </row>
    <row r="330" spans="1:4">
      <c r="A330" s="151" t="str">
        <f t="shared" si="3"/>
        <v>Equisetum palustre-Marsh horsetail</v>
      </c>
      <c r="B330" s="152" t="s">
        <v>1957</v>
      </c>
      <c r="C330" s="152" t="s">
        <v>1958</v>
      </c>
      <c r="D330" s="153" t="s">
        <v>1840</v>
      </c>
    </row>
    <row r="331" spans="1:4">
      <c r="A331" s="151" t="str">
        <f t="shared" si="3"/>
        <v>Equisetum variegatum-Variegated horsetail</v>
      </c>
      <c r="B331" s="152" t="s">
        <v>1959</v>
      </c>
      <c r="C331" s="152" t="s">
        <v>1960</v>
      </c>
      <c r="D331" s="153" t="s">
        <v>1840</v>
      </c>
    </row>
    <row r="332" spans="1:4">
      <c r="A332" s="151" t="str">
        <f t="shared" si="3"/>
        <v>Erigeron acer -Blue fleabane</v>
      </c>
      <c r="B332" s="152" t="s">
        <v>1311</v>
      </c>
      <c r="C332" s="152" t="s">
        <v>1961</v>
      </c>
      <c r="D332" s="153" t="s">
        <v>1840</v>
      </c>
    </row>
    <row r="333" spans="1:4">
      <c r="A333" s="151" t="str">
        <f t="shared" si="3"/>
        <v>Erodium cicutarium-Common stork's bill</v>
      </c>
      <c r="B333" s="152" t="s">
        <v>1962</v>
      </c>
      <c r="C333" s="152" t="s">
        <v>1963</v>
      </c>
      <c r="D333" s="153" t="s">
        <v>1840</v>
      </c>
    </row>
    <row r="334" spans="1:4">
      <c r="A334" s="151" t="str">
        <f t="shared" si="3"/>
        <v>Erodium lebelii-Sticky stork's bill</v>
      </c>
      <c r="B334" s="152" t="s">
        <v>1964</v>
      </c>
      <c r="C334" s="152" t="s">
        <v>1965</v>
      </c>
      <c r="D334" s="153" t="s">
        <v>1840</v>
      </c>
    </row>
    <row r="335" spans="1:4">
      <c r="A335" s="151" t="str">
        <f t="shared" si="3"/>
        <v>Erophila verna-Common whitlow grass</v>
      </c>
      <c r="B335" s="152" t="s">
        <v>1966</v>
      </c>
      <c r="C335" s="152" t="s">
        <v>1967</v>
      </c>
      <c r="D335" s="153" t="s">
        <v>1840</v>
      </c>
    </row>
    <row r="336" spans="1:4">
      <c r="A336" s="151" t="str">
        <f t="shared" si="3"/>
        <v>Eupatorium cannabinum -Hemp-agrimony</v>
      </c>
      <c r="B336" s="152" t="s">
        <v>1305</v>
      </c>
      <c r="C336" s="152" t="s">
        <v>1968</v>
      </c>
      <c r="D336" s="153" t="s">
        <v>1840</v>
      </c>
    </row>
    <row r="337" spans="1:4">
      <c r="A337" s="151" t="str">
        <f t="shared" si="3"/>
        <v>Euphorbia paralias-Sea spurge</v>
      </c>
      <c r="B337" s="152" t="s">
        <v>1969</v>
      </c>
      <c r="C337" s="152" t="s">
        <v>1970</v>
      </c>
      <c r="D337" s="153" t="s">
        <v>1840</v>
      </c>
    </row>
    <row r="338" spans="1:4">
      <c r="A338" s="151" t="str">
        <f t="shared" si="3"/>
        <v>Euphorbia portlandica-Portland spurge</v>
      </c>
      <c r="B338" s="152" t="s">
        <v>1971</v>
      </c>
      <c r="C338" s="152" t="s">
        <v>1972</v>
      </c>
      <c r="D338" s="153" t="s">
        <v>1840</v>
      </c>
    </row>
    <row r="339" spans="1:4">
      <c r="A339" s="151" t="str">
        <f t="shared" si="3"/>
        <v>Euphrasia -Eyebright</v>
      </c>
      <c r="B339" s="152" t="s">
        <v>256</v>
      </c>
      <c r="C339" s="152" t="s">
        <v>1973</v>
      </c>
      <c r="D339" s="153" t="s">
        <v>1840</v>
      </c>
    </row>
    <row r="340" spans="1:4" ht="25.5">
      <c r="A340" s="151" t="str">
        <f t="shared" si="3"/>
        <v>Festuca arundinacea -Tall fescue</v>
      </c>
      <c r="B340" s="154" t="s">
        <v>1302</v>
      </c>
      <c r="C340" s="154" t="s">
        <v>1974</v>
      </c>
      <c r="D340" s="153" t="s">
        <v>1840</v>
      </c>
    </row>
    <row r="341" spans="1:4">
      <c r="A341" s="151" t="str">
        <f t="shared" si="3"/>
        <v>Festuca ovina -Sheep's fescue</v>
      </c>
      <c r="B341" s="154" t="s">
        <v>1300</v>
      </c>
      <c r="C341" s="154" t="s">
        <v>1975</v>
      </c>
      <c r="D341" s="153" t="s">
        <v>1840</v>
      </c>
    </row>
    <row r="342" spans="1:4" ht="25.5">
      <c r="A342" s="151" t="str">
        <f t="shared" si="3"/>
        <v>Festuca pratensis -Meadow fescue</v>
      </c>
      <c r="B342" s="154" t="s">
        <v>1299</v>
      </c>
      <c r="C342" s="154" t="s">
        <v>1976</v>
      </c>
      <c r="D342" s="153" t="s">
        <v>1840</v>
      </c>
    </row>
    <row r="343" spans="1:4">
      <c r="A343" s="151" t="str">
        <f t="shared" si="3"/>
        <v>Festuca rubra-Red fescue</v>
      </c>
      <c r="B343" s="154" t="s">
        <v>1977</v>
      </c>
      <c r="C343" s="154" t="s">
        <v>1978</v>
      </c>
      <c r="D343" s="153" t="s">
        <v>1840</v>
      </c>
    </row>
    <row r="344" spans="1:4">
      <c r="A344" s="151" t="str">
        <f t="shared" si="3"/>
        <v>Filipendula ulmaria -Dropwort</v>
      </c>
      <c r="B344" s="152" t="s">
        <v>1294</v>
      </c>
      <c r="C344" s="152" t="s">
        <v>1979</v>
      </c>
      <c r="D344" s="153" t="s">
        <v>1840</v>
      </c>
    </row>
    <row r="345" spans="1:4">
      <c r="A345" s="151" t="str">
        <f t="shared" si="3"/>
        <v>Fragaria vesca -Wild strawberry</v>
      </c>
      <c r="B345" s="152" t="s">
        <v>1292</v>
      </c>
      <c r="C345" s="152" t="s">
        <v>1980</v>
      </c>
      <c r="D345" s="153" t="s">
        <v>1840</v>
      </c>
    </row>
    <row r="346" spans="1:4">
      <c r="A346" s="151" t="str">
        <f t="shared" si="3"/>
        <v>Fulgensia fulgens -</v>
      </c>
      <c r="B346" s="149" t="s">
        <v>1981</v>
      </c>
      <c r="C346" s="149"/>
      <c r="D346" s="153" t="s">
        <v>1840</v>
      </c>
    </row>
    <row r="347" spans="1:4">
      <c r="A347" s="151" t="str">
        <f t="shared" si="3"/>
        <v>Galium aparine -Cleavers/ stickywilly</v>
      </c>
      <c r="B347" s="152" t="s">
        <v>1285</v>
      </c>
      <c r="C347" s="152" t="s">
        <v>1982</v>
      </c>
      <c r="D347" s="153" t="s">
        <v>1840</v>
      </c>
    </row>
    <row r="348" spans="1:4">
      <c r="A348" s="151" t="str">
        <f t="shared" si="3"/>
        <v>Galium palustre -Marsh bedstraw</v>
      </c>
      <c r="B348" s="152" t="s">
        <v>1282</v>
      </c>
      <c r="C348" s="152" t="s">
        <v>1983</v>
      </c>
      <c r="D348" s="153" t="s">
        <v>1840</v>
      </c>
    </row>
    <row r="349" spans="1:4">
      <c r="A349" s="151" t="str">
        <f t="shared" si="3"/>
        <v>Galium uliginosum -Fen bedstraw</v>
      </c>
      <c r="B349" s="152" t="s">
        <v>1279</v>
      </c>
      <c r="C349" s="152" t="s">
        <v>1984</v>
      </c>
      <c r="D349" s="153" t="s">
        <v>1840</v>
      </c>
    </row>
    <row r="350" spans="1:4">
      <c r="A350" s="151" t="str">
        <f t="shared" si="3"/>
        <v>Galium verum-Lady's bedstraw</v>
      </c>
      <c r="B350" s="152" t="s">
        <v>1985</v>
      </c>
      <c r="C350" s="152" t="s">
        <v>1986</v>
      </c>
      <c r="D350" s="153" t="s">
        <v>1840</v>
      </c>
    </row>
    <row r="351" spans="1:4">
      <c r="A351" s="151" t="str">
        <f t="shared" si="3"/>
        <v>Gentianella anglica-Early gentian</v>
      </c>
      <c r="B351" s="152" t="s">
        <v>1987</v>
      </c>
      <c r="C351" s="152" t="s">
        <v>1988</v>
      </c>
      <c r="D351" s="153" t="s">
        <v>1840</v>
      </c>
    </row>
    <row r="352" spans="1:4">
      <c r="A352" s="151" t="str">
        <f t="shared" si="3"/>
        <v>Gentianella uliginosa-Dune gentian</v>
      </c>
      <c r="B352" s="152" t="s">
        <v>1989</v>
      </c>
      <c r="C352" s="152" t="s">
        <v>1990</v>
      </c>
      <c r="D352" s="153" t="s">
        <v>1840</v>
      </c>
    </row>
    <row r="353" spans="1:4">
      <c r="A353" s="151" t="str">
        <f t="shared" si="3"/>
        <v>Geranium dissectum -Cut-leaved crane's bill</v>
      </c>
      <c r="B353" s="152" t="s">
        <v>1272</v>
      </c>
      <c r="C353" s="152" t="s">
        <v>1991</v>
      </c>
      <c r="D353" s="153" t="s">
        <v>1840</v>
      </c>
    </row>
    <row r="354" spans="1:4">
      <c r="A354" s="151" t="str">
        <f t="shared" si="3"/>
        <v>Geranium molle -Dove's foot crane's bill</v>
      </c>
      <c r="B354" s="152" t="s">
        <v>1271</v>
      </c>
      <c r="C354" s="152" t="s">
        <v>1992</v>
      </c>
      <c r="D354" s="153" t="s">
        <v>1840</v>
      </c>
    </row>
    <row r="355" spans="1:4">
      <c r="A355" s="151" t="str">
        <f t="shared" si="3"/>
        <v>Glaux maritima-Sea-milkwort</v>
      </c>
      <c r="B355" s="152" t="s">
        <v>1993</v>
      </c>
      <c r="C355" s="152" t="s">
        <v>1994</v>
      </c>
      <c r="D355" s="153" t="s">
        <v>1840</v>
      </c>
    </row>
    <row r="356" spans="1:4">
      <c r="A356" s="151" t="str">
        <f t="shared" si="3"/>
        <v>Glechoma hederacea -Ground ivy</v>
      </c>
      <c r="B356" s="152" t="s">
        <v>1265</v>
      </c>
      <c r="C356" s="152" t="s">
        <v>1995</v>
      </c>
      <c r="D356" s="153" t="s">
        <v>1840</v>
      </c>
    </row>
    <row r="357" spans="1:4">
      <c r="A357" s="151" t="str">
        <f t="shared" si="3"/>
        <v>Hedera helix-Common ivy</v>
      </c>
      <c r="B357" s="152" t="s">
        <v>1996</v>
      </c>
      <c r="C357" s="152" t="s">
        <v>1997</v>
      </c>
      <c r="D357" s="153" t="s">
        <v>1840</v>
      </c>
    </row>
    <row r="358" spans="1:4" ht="25.5">
      <c r="A358" s="151" t="str">
        <f t="shared" si="3"/>
        <v>Hippophae rhamnoides-Sea buckthorn</v>
      </c>
      <c r="B358" s="154" t="s">
        <v>1998</v>
      </c>
      <c r="C358" s="154" t="s">
        <v>1999</v>
      </c>
      <c r="D358" s="153" t="s">
        <v>1840</v>
      </c>
    </row>
    <row r="359" spans="1:4">
      <c r="A359" s="151" t="str">
        <f t="shared" si="3"/>
        <v>Holcus lanatus -Yorkshire fog</v>
      </c>
      <c r="B359" s="154" t="s">
        <v>1251</v>
      </c>
      <c r="C359" s="154" t="s">
        <v>2000</v>
      </c>
      <c r="D359" s="153" t="s">
        <v>1840</v>
      </c>
    </row>
    <row r="360" spans="1:4">
      <c r="A360" s="151" t="str">
        <f t="shared" si="3"/>
        <v>Homalothecium lutescens -Yellow feather moss</v>
      </c>
      <c r="B360" s="152" t="s">
        <v>889</v>
      </c>
      <c r="C360" s="152" t="s">
        <v>2001</v>
      </c>
      <c r="D360" s="153" t="s">
        <v>1840</v>
      </c>
    </row>
    <row r="361" spans="1:4">
      <c r="A361" s="151" t="str">
        <f t="shared" si="3"/>
        <v>Honckenya peploides-Sea sandwort</v>
      </c>
      <c r="B361" s="152" t="s">
        <v>2002</v>
      </c>
      <c r="C361" s="152" t="s">
        <v>2003</v>
      </c>
      <c r="D361" s="153" t="s">
        <v>1840</v>
      </c>
    </row>
    <row r="362" spans="1:4">
      <c r="A362" s="151" t="str">
        <f t="shared" si="3"/>
        <v xml:space="preserve">Hydrocotyle vulgaris-Marsh Pennywort </v>
      </c>
      <c r="B362" s="161" t="s">
        <v>2004</v>
      </c>
      <c r="C362" s="161" t="s">
        <v>2005</v>
      </c>
      <c r="D362" s="153" t="s">
        <v>1840</v>
      </c>
    </row>
    <row r="363" spans="1:4">
      <c r="A363" s="151" t="str">
        <f t="shared" si="3"/>
        <v>Hypericum perforatum -St John's wort</v>
      </c>
      <c r="B363" s="152" t="s">
        <v>1239</v>
      </c>
      <c r="C363" s="152" t="s">
        <v>2006</v>
      </c>
      <c r="D363" s="153" t="s">
        <v>1840</v>
      </c>
    </row>
    <row r="364" spans="1:4">
      <c r="A364" s="151" t="str">
        <f t="shared" si="3"/>
        <v>Hypericum tetrapterum -St Peter's wort</v>
      </c>
      <c r="B364" s="152" t="s">
        <v>1237</v>
      </c>
      <c r="C364" s="152" t="s">
        <v>2007</v>
      </c>
      <c r="D364" s="153" t="s">
        <v>1840</v>
      </c>
    </row>
    <row r="365" spans="1:4">
      <c r="A365" s="151" t="str">
        <f t="shared" si="3"/>
        <v>Hypnum -</v>
      </c>
      <c r="B365" s="152" t="s">
        <v>503</v>
      </c>
      <c r="C365" s="152"/>
      <c r="D365" s="153" t="s">
        <v>1840</v>
      </c>
    </row>
    <row r="366" spans="1:4">
      <c r="A366" s="151" t="str">
        <f t="shared" si="3"/>
        <v>Hypnum cupressiforme-Cypress-leaved plait-moss</v>
      </c>
      <c r="B366" s="152" t="s">
        <v>2008</v>
      </c>
      <c r="C366" s="152" t="s">
        <v>2009</v>
      </c>
      <c r="D366" s="153" t="s">
        <v>1840</v>
      </c>
    </row>
    <row r="367" spans="1:4">
      <c r="A367" s="151" t="str">
        <f t="shared" si="3"/>
        <v>Hypnum jutlandicum -Heath plait-moss</v>
      </c>
      <c r="B367" s="152" t="s">
        <v>569</v>
      </c>
      <c r="C367" s="152" t="s">
        <v>2010</v>
      </c>
      <c r="D367" s="153" t="s">
        <v>1840</v>
      </c>
    </row>
    <row r="368" spans="1:4">
      <c r="A368" s="151" t="str">
        <f t="shared" si="3"/>
        <v>Hypnum lacunosum var. lacunosum -Great plait-moss</v>
      </c>
      <c r="B368" s="152" t="s">
        <v>2011</v>
      </c>
      <c r="C368" s="152" t="s">
        <v>2012</v>
      </c>
      <c r="D368" s="153" t="s">
        <v>1840</v>
      </c>
    </row>
    <row r="369" spans="1:4">
      <c r="A369" s="151" t="str">
        <f t="shared" si="3"/>
        <v>Hypochaeris radicata-Cat's ear</v>
      </c>
      <c r="B369" s="152" t="s">
        <v>2013</v>
      </c>
      <c r="C369" s="152" t="s">
        <v>2014</v>
      </c>
      <c r="D369" s="153" t="s">
        <v>1840</v>
      </c>
    </row>
    <row r="370" spans="1:4">
      <c r="A370" s="151" t="str">
        <f t="shared" si="3"/>
        <v>Iris foetidissima-Stinking iris</v>
      </c>
      <c r="B370" s="152" t="s">
        <v>2015</v>
      </c>
      <c r="C370" s="152" t="s">
        <v>2016</v>
      </c>
      <c r="D370" s="153" t="s">
        <v>1840</v>
      </c>
    </row>
    <row r="371" spans="1:4">
      <c r="A371" s="151" t="str">
        <f t="shared" si="3"/>
        <v>Isolepis cernua -Slender club-rush</v>
      </c>
      <c r="B371" s="154" t="s">
        <v>1025</v>
      </c>
      <c r="C371" s="154" t="s">
        <v>2017</v>
      </c>
      <c r="D371" s="153" t="s">
        <v>1840</v>
      </c>
    </row>
    <row r="372" spans="1:4">
      <c r="A372" s="151" t="str">
        <f t="shared" si="3"/>
        <v>Juncus acutus -Sharp rush</v>
      </c>
      <c r="B372" s="154" t="s">
        <v>1230</v>
      </c>
      <c r="C372" s="154" t="s">
        <v>2018</v>
      </c>
      <c r="D372" s="153" t="s">
        <v>1840</v>
      </c>
    </row>
    <row r="373" spans="1:4" ht="25.5">
      <c r="A373" s="151" t="str">
        <f t="shared" ref="A373:A436" si="4">CONCATENATE(B373,D373,C373)</f>
        <v>Juncus articulatus -Jointed rush</v>
      </c>
      <c r="B373" s="154" t="s">
        <v>1229</v>
      </c>
      <c r="C373" s="154" t="s">
        <v>2019</v>
      </c>
      <c r="D373" s="153" t="s">
        <v>1840</v>
      </c>
    </row>
    <row r="374" spans="1:4">
      <c r="A374" s="151" t="str">
        <f t="shared" si="4"/>
        <v>Juncus bufonius -Toad rush</v>
      </c>
      <c r="B374" s="154" t="s">
        <v>1228</v>
      </c>
      <c r="C374" s="154" t="s">
        <v>2020</v>
      </c>
      <c r="D374" s="153" t="s">
        <v>1840</v>
      </c>
    </row>
    <row r="375" spans="1:4">
      <c r="A375" s="151" t="str">
        <f t="shared" si="4"/>
        <v>Juncus effusus-Soft rush</v>
      </c>
      <c r="B375" s="154" t="s">
        <v>2021</v>
      </c>
      <c r="C375" s="154" t="s">
        <v>2022</v>
      </c>
      <c r="D375" s="153" t="s">
        <v>1840</v>
      </c>
    </row>
    <row r="376" spans="1:4" ht="25.5">
      <c r="A376" s="151" t="str">
        <f t="shared" si="4"/>
        <v>Juncus maritimus-Sea rush</v>
      </c>
      <c r="B376" s="154" t="s">
        <v>2023</v>
      </c>
      <c r="C376" s="154" t="s">
        <v>2024</v>
      </c>
      <c r="D376" s="153" t="s">
        <v>1840</v>
      </c>
    </row>
    <row r="377" spans="1:4">
      <c r="A377" s="151" t="str">
        <f t="shared" si="4"/>
        <v>Kindbergia praelonga -Common feather moss</v>
      </c>
      <c r="B377" s="152" t="s">
        <v>851</v>
      </c>
      <c r="C377" s="152" t="s">
        <v>2025</v>
      </c>
      <c r="D377" s="153" t="s">
        <v>1840</v>
      </c>
    </row>
    <row r="378" spans="1:4">
      <c r="A378" s="151" t="str">
        <f t="shared" si="4"/>
        <v>Lactuca serriola-Prickly lettuce</v>
      </c>
      <c r="B378" s="152" t="s">
        <v>2026</v>
      </c>
      <c r="C378" s="152" t="s">
        <v>2027</v>
      </c>
      <c r="D378" s="153" t="s">
        <v>1840</v>
      </c>
    </row>
    <row r="379" spans="1:4">
      <c r="A379" s="151" t="str">
        <f t="shared" si="4"/>
        <v>Laurus nobilis-Bay tree</v>
      </c>
      <c r="B379" s="154" t="s">
        <v>2028</v>
      </c>
      <c r="C379" s="154" t="s">
        <v>2029</v>
      </c>
      <c r="D379" s="153" t="s">
        <v>1840</v>
      </c>
    </row>
    <row r="380" spans="1:4">
      <c r="A380" s="151" t="str">
        <f t="shared" si="4"/>
        <v>Leontodon autumnalis -Autumn hawkbit</v>
      </c>
      <c r="B380" s="152" t="s">
        <v>1207</v>
      </c>
      <c r="C380" s="152" t="s">
        <v>2030</v>
      </c>
      <c r="D380" s="153" t="s">
        <v>1840</v>
      </c>
    </row>
    <row r="381" spans="1:4">
      <c r="A381" s="151" t="str">
        <f t="shared" si="4"/>
        <v>Leontodon hispidus -Rough hawkbit</v>
      </c>
      <c r="B381" s="152" t="s">
        <v>1206</v>
      </c>
      <c r="C381" s="152" t="s">
        <v>2031</v>
      </c>
      <c r="D381" s="153" t="s">
        <v>1840</v>
      </c>
    </row>
    <row r="382" spans="1:4">
      <c r="A382" s="151" t="str">
        <f t="shared" si="4"/>
        <v>Leontodon saxatilis -Lesser hawkbit</v>
      </c>
      <c r="B382" s="152" t="s">
        <v>1205</v>
      </c>
      <c r="C382" s="152" t="s">
        <v>2032</v>
      </c>
      <c r="D382" s="153" t="s">
        <v>1840</v>
      </c>
    </row>
    <row r="383" spans="1:4">
      <c r="A383" s="151" t="str">
        <f t="shared" si="4"/>
        <v>Leptogium gelatinosum-Gelantinous skin lichen</v>
      </c>
      <c r="B383" s="149" t="s">
        <v>2033</v>
      </c>
      <c r="C383" s="149" t="s">
        <v>2034</v>
      </c>
      <c r="D383" s="153" t="s">
        <v>1840</v>
      </c>
    </row>
    <row r="384" spans="1:4" ht="25.5">
      <c r="A384" s="151" t="str">
        <f t="shared" si="4"/>
        <v>Leymus arenarius-Lyme-grass</v>
      </c>
      <c r="B384" s="154" t="s">
        <v>2035</v>
      </c>
      <c r="C384" s="154" t="s">
        <v>2036</v>
      </c>
      <c r="D384" s="153" t="s">
        <v>1840</v>
      </c>
    </row>
    <row r="385" spans="1:4" ht="25.5">
      <c r="A385" s="151" t="str">
        <f t="shared" si="4"/>
        <v>Ligustrum vulgare (g)-Wild privet</v>
      </c>
      <c r="B385" s="154" t="s">
        <v>497</v>
      </c>
      <c r="C385" s="154" t="s">
        <v>2037</v>
      </c>
      <c r="D385" s="153" t="s">
        <v>1840</v>
      </c>
    </row>
    <row r="386" spans="1:4">
      <c r="A386" s="151" t="str">
        <f t="shared" si="4"/>
        <v>Linaria arenaria-Sand toadflax</v>
      </c>
      <c r="B386" s="152" t="s">
        <v>2038</v>
      </c>
      <c r="C386" s="152" t="s">
        <v>2039</v>
      </c>
      <c r="D386" s="153" t="s">
        <v>1840</v>
      </c>
    </row>
    <row r="387" spans="1:4">
      <c r="A387" s="151" t="str">
        <f t="shared" si="4"/>
        <v>Linum catharticum -Fairy flax</v>
      </c>
      <c r="B387" s="152" t="s">
        <v>1201</v>
      </c>
      <c r="C387" s="152" t="s">
        <v>2040</v>
      </c>
      <c r="D387" s="153" t="s">
        <v>1840</v>
      </c>
    </row>
    <row r="388" spans="1:4">
      <c r="A388" s="151" t="str">
        <f t="shared" si="4"/>
        <v>Liparis loeselii-Fen orchid</v>
      </c>
      <c r="B388" s="152" t="s">
        <v>2041</v>
      </c>
      <c r="C388" s="152" t="s">
        <v>2042</v>
      </c>
      <c r="D388" s="153" t="s">
        <v>1840</v>
      </c>
    </row>
    <row r="389" spans="1:4">
      <c r="A389" s="151" t="str">
        <f t="shared" si="4"/>
        <v>Listera ovata -Common twayblade</v>
      </c>
      <c r="B389" s="152" t="s">
        <v>1199</v>
      </c>
      <c r="C389" s="152" t="s">
        <v>2043</v>
      </c>
      <c r="D389" s="153" t="s">
        <v>1840</v>
      </c>
    </row>
    <row r="390" spans="1:4" ht="25.5">
      <c r="A390" s="151" t="str">
        <f t="shared" si="4"/>
        <v>Lolium perenna-Perennial rye grass</v>
      </c>
      <c r="B390" s="154" t="s">
        <v>2044</v>
      </c>
      <c r="C390" s="154" t="s">
        <v>2045</v>
      </c>
      <c r="D390" s="153" t="s">
        <v>1840</v>
      </c>
    </row>
    <row r="391" spans="1:4">
      <c r="A391" s="151" t="str">
        <f t="shared" si="4"/>
        <v>Lotus angustissimus-Slender bird's foot trefoil</v>
      </c>
      <c r="B391" s="152" t="s">
        <v>2046</v>
      </c>
      <c r="C391" s="152" t="s">
        <v>2047</v>
      </c>
      <c r="D391" s="153" t="s">
        <v>1840</v>
      </c>
    </row>
    <row r="392" spans="1:4">
      <c r="A392" s="151" t="str">
        <f t="shared" si="4"/>
        <v>Lotus corniculatus-Bird's foot trefoil</v>
      </c>
      <c r="B392" s="152" t="s">
        <v>2048</v>
      </c>
      <c r="C392" s="152" t="s">
        <v>2049</v>
      </c>
      <c r="D392" s="153" t="s">
        <v>1840</v>
      </c>
    </row>
    <row r="393" spans="1:4">
      <c r="A393" s="151" t="str">
        <f t="shared" si="4"/>
        <v>Lotus pedunculatus -Greater bird's-foot trefoil</v>
      </c>
      <c r="B393" s="152" t="s">
        <v>1191</v>
      </c>
      <c r="C393" s="152" t="s">
        <v>2050</v>
      </c>
      <c r="D393" s="153" t="s">
        <v>1840</v>
      </c>
    </row>
    <row r="394" spans="1:4" ht="25.5">
      <c r="A394" s="151" t="str">
        <f t="shared" si="4"/>
        <v>Luzula campestris-Field wood rush</v>
      </c>
      <c r="B394" s="154" t="s">
        <v>2051</v>
      </c>
      <c r="C394" s="154" t="s">
        <v>2052</v>
      </c>
      <c r="D394" s="153" t="s">
        <v>1840</v>
      </c>
    </row>
    <row r="395" spans="1:4">
      <c r="A395" s="151" t="str">
        <f t="shared" si="4"/>
        <v>Marrubium vulgare-White horehound</v>
      </c>
      <c r="B395" s="152" t="s">
        <v>2053</v>
      </c>
      <c r="C395" s="152" t="s">
        <v>2054</v>
      </c>
      <c r="D395" s="153" t="s">
        <v>1840</v>
      </c>
    </row>
    <row r="396" spans="1:4">
      <c r="A396" s="151" t="str">
        <f t="shared" si="4"/>
        <v>matthiola sinuata-Sea stock</v>
      </c>
      <c r="B396" s="152" t="s">
        <v>2055</v>
      </c>
      <c r="C396" s="152" t="s">
        <v>2056</v>
      </c>
      <c r="D396" s="153" t="s">
        <v>1840</v>
      </c>
    </row>
    <row r="397" spans="1:4">
      <c r="A397" s="151" t="str">
        <f t="shared" si="4"/>
        <v>Medicago lupulina -Black medick</v>
      </c>
      <c r="B397" s="152" t="s">
        <v>1173</v>
      </c>
      <c r="C397" s="152" t="s">
        <v>2057</v>
      </c>
      <c r="D397" s="153" t="s">
        <v>1840</v>
      </c>
    </row>
    <row r="398" spans="1:4">
      <c r="A398" s="151" t="str">
        <f t="shared" si="4"/>
        <v>Medicago polymorpha-Burclover</v>
      </c>
      <c r="B398" s="152" t="s">
        <v>2058</v>
      </c>
      <c r="C398" s="152" t="s">
        <v>2059</v>
      </c>
      <c r="D398" s="153" t="s">
        <v>1840</v>
      </c>
    </row>
    <row r="399" spans="1:4">
      <c r="A399" s="151" t="str">
        <f t="shared" si="4"/>
        <v>Melilotus officinalis-Ribbed melilot</v>
      </c>
      <c r="B399" s="152" t="s">
        <v>2060</v>
      </c>
      <c r="C399" s="152" t="s">
        <v>2061</v>
      </c>
      <c r="D399" s="153" t="s">
        <v>1840</v>
      </c>
    </row>
    <row r="400" spans="1:4">
      <c r="A400" s="151" t="str">
        <f t="shared" si="4"/>
        <v>Mentha aquatica-Watermint</v>
      </c>
      <c r="B400" s="161" t="s">
        <v>2062</v>
      </c>
      <c r="C400" s="161" t="s">
        <v>2063</v>
      </c>
      <c r="D400" s="153" t="s">
        <v>1840</v>
      </c>
    </row>
    <row r="401" spans="1:4">
      <c r="A401" s="151" t="str">
        <f t="shared" si="4"/>
        <v>Myosotis ramosissima -Early forget-me-not</v>
      </c>
      <c r="B401" s="152" t="s">
        <v>1155</v>
      </c>
      <c r="C401" s="152" t="s">
        <v>2064</v>
      </c>
      <c r="D401" s="153" t="s">
        <v>1840</v>
      </c>
    </row>
    <row r="402" spans="1:4">
      <c r="A402" s="151" t="str">
        <f t="shared" si="4"/>
        <v>Odontites vernus -Red bartsia</v>
      </c>
      <c r="B402" s="152" t="s">
        <v>1147</v>
      </c>
      <c r="C402" s="152" t="s">
        <v>2065</v>
      </c>
      <c r="D402" s="153" t="s">
        <v>1840</v>
      </c>
    </row>
    <row r="403" spans="1:4">
      <c r="A403" s="151" t="str">
        <f t="shared" si="4"/>
        <v>Oenanthe lachenalii -Parsley water-dropwort</v>
      </c>
      <c r="B403" s="152" t="s">
        <v>2066</v>
      </c>
      <c r="C403" s="152" t="s">
        <v>2067</v>
      </c>
      <c r="D403" s="153" t="s">
        <v>1840</v>
      </c>
    </row>
    <row r="404" spans="1:4">
      <c r="A404" s="151" t="str">
        <f t="shared" si="4"/>
        <v>Oenothera-</v>
      </c>
      <c r="B404" s="152" t="s">
        <v>2068</v>
      </c>
      <c r="C404" s="152"/>
      <c r="D404" s="153" t="s">
        <v>1840</v>
      </c>
    </row>
    <row r="405" spans="1:4">
      <c r="A405" s="151" t="str">
        <f t="shared" si="4"/>
        <v>Oenothera biennis-Common evening primrose</v>
      </c>
      <c r="B405" s="152" t="s">
        <v>2069</v>
      </c>
      <c r="C405" s="152" t="s">
        <v>2070</v>
      </c>
      <c r="D405" s="153" t="s">
        <v>1840</v>
      </c>
    </row>
    <row r="406" spans="1:4">
      <c r="A406" s="151" t="str">
        <f t="shared" si="4"/>
        <v>Oenothera erythrosepala-</v>
      </c>
      <c r="B406" s="152" t="s">
        <v>2071</v>
      </c>
      <c r="C406" s="152"/>
      <c r="D406" s="153" t="s">
        <v>1840</v>
      </c>
    </row>
    <row r="407" spans="1:4">
      <c r="A407" s="151" t="str">
        <f t="shared" si="4"/>
        <v>Oenothera glazioviana-Large flowered evening primrose</v>
      </c>
      <c r="B407" s="152" t="s">
        <v>2072</v>
      </c>
      <c r="C407" s="152" t="s">
        <v>2073</v>
      </c>
      <c r="D407" s="153" t="s">
        <v>1840</v>
      </c>
    </row>
    <row r="408" spans="1:4">
      <c r="A408" s="151" t="str">
        <f t="shared" si="4"/>
        <v>Ononis repens-Restharrow</v>
      </c>
      <c r="B408" s="152" t="s">
        <v>2074</v>
      </c>
      <c r="C408" s="152" t="s">
        <v>2075</v>
      </c>
      <c r="D408" s="153" t="s">
        <v>1840</v>
      </c>
    </row>
    <row r="409" spans="1:4">
      <c r="A409" s="151" t="str">
        <f t="shared" si="4"/>
        <v>Ophioglossum vulgatum -Adder's tongue</v>
      </c>
      <c r="B409" s="152" t="s">
        <v>1144</v>
      </c>
      <c r="C409" s="152" t="s">
        <v>2076</v>
      </c>
      <c r="D409" s="153" t="s">
        <v>1840</v>
      </c>
    </row>
    <row r="410" spans="1:4">
      <c r="A410" s="151" t="str">
        <f t="shared" si="4"/>
        <v>Parentucellia viscosa -Yellow bartsia</v>
      </c>
      <c r="B410" s="152" t="s">
        <v>492</v>
      </c>
      <c r="C410" s="152" t="s">
        <v>2077</v>
      </c>
      <c r="D410" s="153" t="s">
        <v>1840</v>
      </c>
    </row>
    <row r="411" spans="1:4">
      <c r="A411" s="151" t="str">
        <f t="shared" si="4"/>
        <v>Peltigera-Dog lichens</v>
      </c>
      <c r="B411" s="149" t="s">
        <v>2078</v>
      </c>
      <c r="C411" s="149" t="s">
        <v>2079</v>
      </c>
      <c r="D411" s="153" t="s">
        <v>1840</v>
      </c>
    </row>
    <row r="412" spans="1:4">
      <c r="A412" s="151" t="str">
        <f t="shared" si="4"/>
        <v>Peltigera rufescens-</v>
      </c>
      <c r="B412" s="149" t="s">
        <v>2080</v>
      </c>
      <c r="C412" s="149"/>
      <c r="D412" s="153" t="s">
        <v>1840</v>
      </c>
    </row>
    <row r="413" spans="1:4">
      <c r="A413" s="151" t="str">
        <f t="shared" si="4"/>
        <v>Petalophyllum ralfsii -Petalwort</v>
      </c>
      <c r="B413" s="152" t="s">
        <v>2081</v>
      </c>
      <c r="C413" s="152" t="s">
        <v>2082</v>
      </c>
      <c r="D413" s="153" t="s">
        <v>1840</v>
      </c>
    </row>
    <row r="414" spans="1:4" ht="25.5">
      <c r="A414" s="151" t="str">
        <f t="shared" si="4"/>
        <v>Phleum arenarium-Sand cat's tail</v>
      </c>
      <c r="B414" s="154" t="s">
        <v>2083</v>
      </c>
      <c r="C414" s="154" t="s">
        <v>2084</v>
      </c>
      <c r="D414" s="153" t="s">
        <v>1840</v>
      </c>
    </row>
    <row r="415" spans="1:4">
      <c r="A415" s="151" t="str">
        <f t="shared" si="4"/>
        <v>Pilosella officinarum-Mouse-ear hawkweed</v>
      </c>
      <c r="B415" s="152" t="s">
        <v>2085</v>
      </c>
      <c r="C415" s="152" t="s">
        <v>2086</v>
      </c>
      <c r="D415" s="153" t="s">
        <v>1840</v>
      </c>
    </row>
    <row r="416" spans="1:4">
      <c r="A416" s="151" t="str">
        <f t="shared" si="4"/>
        <v>Placidium pilosellum-</v>
      </c>
      <c r="B416" s="149" t="s">
        <v>2087</v>
      </c>
      <c r="C416" s="149"/>
      <c r="D416" s="153" t="s">
        <v>1840</v>
      </c>
    </row>
    <row r="417" spans="1:4">
      <c r="A417" s="151" t="str">
        <f t="shared" si="4"/>
        <v>Plantago coronopus-Buck's-horn plantain</v>
      </c>
      <c r="B417" s="152" t="s">
        <v>2088</v>
      </c>
      <c r="C417" s="152" t="s">
        <v>2089</v>
      </c>
      <c r="D417" s="153" t="s">
        <v>1840</v>
      </c>
    </row>
    <row r="418" spans="1:4">
      <c r="A418" s="151" t="str">
        <f t="shared" si="4"/>
        <v>Plantago lanceolata-Ribwort plantain</v>
      </c>
      <c r="B418" s="152" t="s">
        <v>2090</v>
      </c>
      <c r="C418" s="152" t="s">
        <v>2091</v>
      </c>
      <c r="D418" s="153" t="s">
        <v>1840</v>
      </c>
    </row>
    <row r="419" spans="1:4" ht="15.75" thickBot="1">
      <c r="A419" s="162" t="str">
        <f t="shared" si="4"/>
        <v>Poa -Meadow grass</v>
      </c>
      <c r="B419" s="154" t="s">
        <v>550</v>
      </c>
      <c r="C419" s="154" t="s">
        <v>2092</v>
      </c>
      <c r="D419" s="163" t="s">
        <v>1840</v>
      </c>
    </row>
    <row r="420" spans="1:4" ht="26.25" thickBot="1">
      <c r="A420" s="162" t="str">
        <f t="shared" si="4"/>
        <v>Poa annua -Annual meadow grass</v>
      </c>
      <c r="B420" s="154" t="s">
        <v>1119</v>
      </c>
      <c r="C420" s="154" t="s">
        <v>2093</v>
      </c>
      <c r="D420" s="163" t="s">
        <v>1840</v>
      </c>
    </row>
    <row r="421" spans="1:4" ht="26.25" thickBot="1">
      <c r="A421" s="162" t="str">
        <f t="shared" si="4"/>
        <v>Poa bulbosa -Bulbous meadow grass</v>
      </c>
      <c r="B421" s="154" t="s">
        <v>2094</v>
      </c>
      <c r="C421" s="154" t="s">
        <v>2095</v>
      </c>
      <c r="D421" s="163" t="s">
        <v>1840</v>
      </c>
    </row>
    <row r="422" spans="1:4" ht="26.25" thickBot="1">
      <c r="A422" s="162" t="str">
        <f t="shared" si="4"/>
        <v>Poa humilis -Spreading meadow grass</v>
      </c>
      <c r="B422" s="154" t="s">
        <v>1113</v>
      </c>
      <c r="C422" s="154" t="s">
        <v>2096</v>
      </c>
      <c r="D422" s="163" t="s">
        <v>1840</v>
      </c>
    </row>
    <row r="423" spans="1:4" ht="26.25" thickBot="1">
      <c r="A423" s="162" t="str">
        <f t="shared" si="4"/>
        <v>Poa pratensis s.str. -Smooth meadow grass</v>
      </c>
      <c r="B423" s="154" t="s">
        <v>1114</v>
      </c>
      <c r="C423" s="154" t="s">
        <v>2097</v>
      </c>
      <c r="D423" s="163" t="s">
        <v>1840</v>
      </c>
    </row>
    <row r="424" spans="1:4" ht="15.75" thickBot="1">
      <c r="A424" s="162" t="str">
        <f t="shared" si="4"/>
        <v>Polygala vulgaris -Common milkwort</v>
      </c>
      <c r="B424" s="152" t="s">
        <v>1110</v>
      </c>
      <c r="C424" s="152" t="s">
        <v>2098</v>
      </c>
      <c r="D424" s="163" t="s">
        <v>1840</v>
      </c>
    </row>
    <row r="425" spans="1:4" ht="15.75" thickBot="1">
      <c r="A425" s="162" t="str">
        <f t="shared" si="4"/>
        <v>Polygonum maritima-Sea knotgrass</v>
      </c>
      <c r="B425" s="152" t="s">
        <v>2099</v>
      </c>
      <c r="C425" s="152" t="s">
        <v>2100</v>
      </c>
      <c r="D425" s="163" t="s">
        <v>1840</v>
      </c>
    </row>
    <row r="426" spans="1:4" ht="15.75" thickBot="1">
      <c r="A426" s="162" t="str">
        <f t="shared" si="4"/>
        <v>Polypodium-</v>
      </c>
      <c r="B426" s="152" t="s">
        <v>2101</v>
      </c>
      <c r="C426" s="152"/>
      <c r="D426" s="163" t="s">
        <v>1840</v>
      </c>
    </row>
    <row r="427" spans="1:4" ht="15.75" thickBot="1">
      <c r="A427" s="162" t="str">
        <f t="shared" si="4"/>
        <v>Polypodium vulgare -Comon polypody</v>
      </c>
      <c r="B427" s="152" t="s">
        <v>1101</v>
      </c>
      <c r="C427" s="152" t="s">
        <v>2102</v>
      </c>
      <c r="D427" s="163" t="s">
        <v>1840</v>
      </c>
    </row>
    <row r="428" spans="1:4" ht="15.75" thickBot="1">
      <c r="A428" s="162" t="str">
        <f t="shared" si="4"/>
        <v>Potamogeton coloratus-Fen pondweed</v>
      </c>
      <c r="B428" s="161" t="s">
        <v>2103</v>
      </c>
      <c r="C428" s="161" t="s">
        <v>2104</v>
      </c>
      <c r="D428" s="163" t="s">
        <v>1840</v>
      </c>
    </row>
    <row r="429" spans="1:4" ht="15.75" thickBot="1">
      <c r="A429" s="162" t="str">
        <f t="shared" si="4"/>
        <v>Potentilla anserina-Silverweed</v>
      </c>
      <c r="B429" s="152" t="s">
        <v>2105</v>
      </c>
      <c r="C429" s="152" t="s">
        <v>2106</v>
      </c>
      <c r="D429" s="163" t="s">
        <v>1840</v>
      </c>
    </row>
    <row r="430" spans="1:4" ht="15.75" thickBot="1">
      <c r="A430" s="162" t="str">
        <f t="shared" si="4"/>
        <v>Potentilla erecta -Tormentill</v>
      </c>
      <c r="B430" s="152" t="s">
        <v>1095</v>
      </c>
      <c r="C430" s="152" t="s">
        <v>2107</v>
      </c>
      <c r="D430" s="163" t="s">
        <v>1840</v>
      </c>
    </row>
    <row r="431" spans="1:4" ht="15.75" thickBot="1">
      <c r="A431" s="162" t="str">
        <f t="shared" si="4"/>
        <v>Potentilla palustris -Marsh cinquefoil</v>
      </c>
      <c r="B431" s="152" t="s">
        <v>1094</v>
      </c>
      <c r="C431" s="152" t="s">
        <v>2108</v>
      </c>
      <c r="D431" s="163" t="s">
        <v>1840</v>
      </c>
    </row>
    <row r="432" spans="1:4" ht="15.75" thickBot="1">
      <c r="A432" s="162" t="str">
        <f t="shared" si="4"/>
        <v>Potentilla reptans -Creeping cinquefoil</v>
      </c>
      <c r="B432" s="152" t="s">
        <v>1093</v>
      </c>
      <c r="C432" s="152" t="s">
        <v>2109</v>
      </c>
      <c r="D432" s="163" t="s">
        <v>1840</v>
      </c>
    </row>
    <row r="433" spans="1:4" ht="15.75" thickBot="1">
      <c r="A433" s="162" t="str">
        <f t="shared" si="4"/>
        <v>Potentilla sterilis -Barren strawberry</v>
      </c>
      <c r="B433" s="152" t="s">
        <v>1092</v>
      </c>
      <c r="C433" s="152" t="s">
        <v>2110</v>
      </c>
      <c r="D433" s="163" t="s">
        <v>1840</v>
      </c>
    </row>
    <row r="434" spans="1:4" ht="15.75" thickBot="1">
      <c r="A434" s="162" t="str">
        <f t="shared" si="4"/>
        <v>Prunella vulgaris-Self-heal</v>
      </c>
      <c r="B434" s="152" t="s">
        <v>2111</v>
      </c>
      <c r="C434" s="152" t="s">
        <v>2112</v>
      </c>
      <c r="D434" s="163" t="s">
        <v>1840</v>
      </c>
    </row>
    <row r="435" spans="1:4" ht="26.25" thickBot="1">
      <c r="A435" s="162" t="str">
        <f t="shared" si="4"/>
        <v>Prunus spinosa (g)-Blackthorn</v>
      </c>
      <c r="B435" s="154" t="s">
        <v>601</v>
      </c>
      <c r="C435" s="154" t="s">
        <v>2113</v>
      </c>
      <c r="D435" s="163" t="s">
        <v>1840</v>
      </c>
    </row>
    <row r="436" spans="1:4" ht="15.75" thickBot="1">
      <c r="A436" s="162" t="str">
        <f t="shared" si="4"/>
        <v>Pseudoscleropodium purum -Neat feather moss</v>
      </c>
      <c r="B436" s="152" t="s">
        <v>791</v>
      </c>
      <c r="C436" s="152" t="s">
        <v>2114</v>
      </c>
      <c r="D436" s="163" t="s">
        <v>1840</v>
      </c>
    </row>
    <row r="437" spans="1:4" ht="15.75" thickBot="1">
      <c r="A437" s="162" t="str">
        <f t="shared" ref="A437:A500" si="5">CONCATENATE(B437,D437,C437)</f>
        <v>Pulicaria dysenterica -Common fleabane</v>
      </c>
      <c r="B437" s="164" t="s">
        <v>1081</v>
      </c>
      <c r="C437" s="164" t="s">
        <v>2115</v>
      </c>
      <c r="D437" s="163" t="s">
        <v>1840</v>
      </c>
    </row>
    <row r="438" spans="1:4" ht="15.75" thickBot="1">
      <c r="A438" s="162" t="str">
        <f t="shared" si="5"/>
        <v>Pyrola rotundifolia-Round leaved wintergreen</v>
      </c>
      <c r="B438" s="164" t="s">
        <v>2116</v>
      </c>
      <c r="C438" s="164" t="s">
        <v>2117</v>
      </c>
      <c r="D438" s="163" t="s">
        <v>1840</v>
      </c>
    </row>
    <row r="439" spans="1:4" ht="15.75" thickBot="1">
      <c r="A439" s="162" t="str">
        <f t="shared" si="5"/>
        <v>Ranunculus acris -Meadow buttercup</v>
      </c>
      <c r="B439" s="164" t="s">
        <v>1077</v>
      </c>
      <c r="C439" s="164" t="s">
        <v>2118</v>
      </c>
      <c r="D439" s="163" t="s">
        <v>1840</v>
      </c>
    </row>
    <row r="440" spans="1:4" ht="15.75" thickBot="1">
      <c r="A440" s="162" t="str">
        <f t="shared" si="5"/>
        <v>Ranunculus bulbosus -Bulbous buttercup</v>
      </c>
      <c r="B440" s="164" t="s">
        <v>1075</v>
      </c>
      <c r="C440" s="164" t="s">
        <v>2119</v>
      </c>
      <c r="D440" s="163" t="s">
        <v>1840</v>
      </c>
    </row>
    <row r="441" spans="1:4" ht="15.75" thickBot="1">
      <c r="A441" s="162" t="str">
        <f t="shared" si="5"/>
        <v>Ranunculus flammula -Lesser spearwort</v>
      </c>
      <c r="B441" s="164" t="s">
        <v>1073</v>
      </c>
      <c r="C441" s="164" t="s">
        <v>2120</v>
      </c>
      <c r="D441" s="163" t="s">
        <v>1840</v>
      </c>
    </row>
    <row r="442" spans="1:4" ht="15.75" thickBot="1">
      <c r="A442" s="162" t="str">
        <f t="shared" si="5"/>
        <v>Ranunculus repens -Creeping buttercup</v>
      </c>
      <c r="B442" s="164" t="s">
        <v>1071</v>
      </c>
      <c r="C442" s="164" t="s">
        <v>2121</v>
      </c>
      <c r="D442" s="163" t="s">
        <v>1840</v>
      </c>
    </row>
    <row r="443" spans="1:4" ht="15.75" thickBot="1">
      <c r="A443" s="162" t="str">
        <f t="shared" si="5"/>
        <v>Rhinanthus minor -Yellow rattle</v>
      </c>
      <c r="B443" s="164" t="s">
        <v>1067</v>
      </c>
      <c r="C443" s="164" t="s">
        <v>2122</v>
      </c>
      <c r="D443" s="163" t="s">
        <v>1840</v>
      </c>
    </row>
    <row r="444" spans="1:4" ht="15.75" thickBot="1">
      <c r="A444" s="162" t="str">
        <f t="shared" si="5"/>
        <v>Rhytidiadelphus squarrosus-Springy turf moss</v>
      </c>
      <c r="B444" s="164" t="s">
        <v>2123</v>
      </c>
      <c r="C444" s="164" t="s">
        <v>2124</v>
      </c>
      <c r="D444" s="163" t="s">
        <v>1840</v>
      </c>
    </row>
    <row r="445" spans="1:4" ht="15.75" thickBot="1">
      <c r="A445" s="162" t="str">
        <f t="shared" si="5"/>
        <v>Rhytidiadelphus triquetrus -Big shaggy moss</v>
      </c>
      <c r="B445" s="164" t="s">
        <v>779</v>
      </c>
      <c r="C445" s="164" t="s">
        <v>2125</v>
      </c>
      <c r="D445" s="163" t="s">
        <v>1840</v>
      </c>
    </row>
    <row r="446" spans="1:4" ht="15.75" thickBot="1">
      <c r="A446" s="162" t="str">
        <f t="shared" si="5"/>
        <v>Rosa seedling-Rose</v>
      </c>
      <c r="B446" s="164" t="s">
        <v>539</v>
      </c>
      <c r="C446" s="164" t="s">
        <v>2126</v>
      </c>
      <c r="D446" s="163" t="s">
        <v>1840</v>
      </c>
    </row>
    <row r="447" spans="1:4" ht="15.75" thickBot="1">
      <c r="A447" s="162" t="str">
        <f t="shared" si="5"/>
        <v>Rubia peregrina-Wild madder</v>
      </c>
      <c r="B447" s="164" t="s">
        <v>2127</v>
      </c>
      <c r="C447" s="164" t="s">
        <v>2128</v>
      </c>
      <c r="D447" s="163" t="s">
        <v>1840</v>
      </c>
    </row>
    <row r="448" spans="1:4" ht="15.75" thickBot="1">
      <c r="A448" s="162" t="str">
        <f t="shared" si="5"/>
        <v>Rubus -Bramble</v>
      </c>
      <c r="B448" s="165" t="s">
        <v>324</v>
      </c>
      <c r="C448" s="165" t="s">
        <v>2129</v>
      </c>
      <c r="D448" s="163" t="s">
        <v>1840</v>
      </c>
    </row>
    <row r="449" spans="1:4" ht="26.25" thickBot="1">
      <c r="A449" s="162" t="str">
        <f t="shared" si="5"/>
        <v>Rubus fruticosus agg. -Blackberry</v>
      </c>
      <c r="B449" s="165" t="s">
        <v>1056</v>
      </c>
      <c r="C449" s="165" t="s">
        <v>2130</v>
      </c>
      <c r="D449" s="163" t="s">
        <v>1840</v>
      </c>
    </row>
    <row r="450" spans="1:4" ht="15.75" thickBot="1">
      <c r="A450" s="162" t="str">
        <f t="shared" si="5"/>
        <v>Rumex acetosa -Common sorrel</v>
      </c>
      <c r="B450" s="164" t="s">
        <v>1053</v>
      </c>
      <c r="C450" s="164" t="s">
        <v>2131</v>
      </c>
      <c r="D450" s="163" t="s">
        <v>1840</v>
      </c>
    </row>
    <row r="451" spans="1:4" ht="15.75" thickBot="1">
      <c r="A451" s="162" t="str">
        <f t="shared" si="5"/>
        <v>Rumex crispus -Curled dock</v>
      </c>
      <c r="B451" s="164" t="s">
        <v>1050</v>
      </c>
      <c r="C451" s="164" t="s">
        <v>2132</v>
      </c>
      <c r="D451" s="163" t="s">
        <v>1840</v>
      </c>
    </row>
    <row r="452" spans="1:4" ht="15.75" thickBot="1">
      <c r="A452" s="162" t="str">
        <f t="shared" si="5"/>
        <v>Rumex rupestris-Shore dock</v>
      </c>
      <c r="B452" s="164" t="s">
        <v>2133</v>
      </c>
      <c r="C452" s="164" t="s">
        <v>2134</v>
      </c>
      <c r="D452" s="163" t="s">
        <v>1840</v>
      </c>
    </row>
    <row r="453" spans="1:4" ht="15.75" thickBot="1">
      <c r="A453" s="162" t="str">
        <f t="shared" si="5"/>
        <v>S. x reichardtii-</v>
      </c>
      <c r="B453" s="165" t="s">
        <v>2135</v>
      </c>
      <c r="C453" s="165"/>
      <c r="D453" s="163" t="s">
        <v>1840</v>
      </c>
    </row>
    <row r="454" spans="1:4" ht="15.75" thickBot="1">
      <c r="A454" s="162" t="str">
        <f t="shared" si="5"/>
        <v xml:space="preserve">Salix cinera-Grey willow </v>
      </c>
      <c r="B454" s="165" t="s">
        <v>2136</v>
      </c>
      <c r="C454" s="165" t="s">
        <v>2137</v>
      </c>
      <c r="D454" s="163" t="s">
        <v>1840</v>
      </c>
    </row>
    <row r="455" spans="1:4" ht="15.75" thickBot="1">
      <c r="A455" s="162" t="str">
        <f t="shared" si="5"/>
        <v>Salix repens-Creeping willow</v>
      </c>
      <c r="B455" s="165" t="s">
        <v>2138</v>
      </c>
      <c r="C455" s="165" t="s">
        <v>2139</v>
      </c>
      <c r="D455" s="163" t="s">
        <v>1840</v>
      </c>
    </row>
    <row r="456" spans="1:4" ht="15.75" thickBot="1">
      <c r="A456" s="162" t="str">
        <f t="shared" si="5"/>
        <v>Salsola kali-Saltwort</v>
      </c>
      <c r="B456" s="164" t="s">
        <v>2140</v>
      </c>
      <c r="C456" s="164" t="s">
        <v>2141</v>
      </c>
      <c r="D456" s="163" t="s">
        <v>1840</v>
      </c>
    </row>
    <row r="457" spans="1:4" ht="15.75" thickBot="1">
      <c r="A457" s="162" t="str">
        <f t="shared" si="5"/>
        <v>Salvia verbenaca-Wild clary</v>
      </c>
      <c r="B457" s="164" t="s">
        <v>2142</v>
      </c>
      <c r="C457" s="164" t="s">
        <v>2143</v>
      </c>
      <c r="D457" s="163" t="s">
        <v>1840</v>
      </c>
    </row>
    <row r="458" spans="1:4" ht="15.75" thickBot="1">
      <c r="A458" s="162" t="str">
        <f t="shared" si="5"/>
        <v>Samolus valerandi-Brookweed</v>
      </c>
      <c r="B458" s="164" t="s">
        <v>2144</v>
      </c>
      <c r="C458" s="164" t="s">
        <v>2145</v>
      </c>
      <c r="D458" s="163" t="s">
        <v>1840</v>
      </c>
    </row>
    <row r="459" spans="1:4" ht="26.25" thickBot="1">
      <c r="A459" s="162" t="str">
        <f t="shared" si="5"/>
        <v>Scirpoides holoschoenus-Round-headed club rush</v>
      </c>
      <c r="B459" s="165" t="s">
        <v>2146</v>
      </c>
      <c r="C459" s="165" t="s">
        <v>2147</v>
      </c>
      <c r="D459" s="163" t="s">
        <v>1840</v>
      </c>
    </row>
    <row r="460" spans="1:4" ht="15.75" thickBot="1">
      <c r="A460" s="162" t="str">
        <f t="shared" si="5"/>
        <v>Sedum acre -Biting stonecrop</v>
      </c>
      <c r="B460" s="164" t="s">
        <v>1020</v>
      </c>
      <c r="C460" s="164" t="s">
        <v>2148</v>
      </c>
      <c r="D460" s="163" t="s">
        <v>1840</v>
      </c>
    </row>
    <row r="461" spans="1:4" ht="15.75" thickBot="1">
      <c r="A461" s="162" t="str">
        <f t="shared" si="5"/>
        <v>Senecio erucifolius -Hoary ragwort</v>
      </c>
      <c r="B461" s="164" t="s">
        <v>1016</v>
      </c>
      <c r="C461" s="164" t="s">
        <v>2149</v>
      </c>
      <c r="D461" s="163" t="s">
        <v>1840</v>
      </c>
    </row>
    <row r="462" spans="1:4" ht="15.75" thickBot="1">
      <c r="A462" s="162" t="str">
        <f t="shared" si="5"/>
        <v>Senecio jacobaea-Ragwort</v>
      </c>
      <c r="B462" s="164" t="s">
        <v>2150</v>
      </c>
      <c r="C462" s="164" t="s">
        <v>2151</v>
      </c>
      <c r="D462" s="163" t="s">
        <v>1840</v>
      </c>
    </row>
    <row r="463" spans="1:4" ht="15.75" thickBot="1">
      <c r="A463" s="162" t="str">
        <f t="shared" si="5"/>
        <v>Solidago virgaurea -Goldenrod</v>
      </c>
      <c r="B463" s="164" t="s">
        <v>1004</v>
      </c>
      <c r="C463" s="164" t="s">
        <v>2152</v>
      </c>
      <c r="D463" s="163" t="s">
        <v>1840</v>
      </c>
    </row>
    <row r="464" spans="1:4" ht="15.75" thickBot="1">
      <c r="A464" s="162" t="str">
        <f t="shared" si="5"/>
        <v>Sonchus arvensis -Perennial sow-thistle</v>
      </c>
      <c r="B464" s="164" t="s">
        <v>1003</v>
      </c>
      <c r="C464" s="164" t="s">
        <v>2153</v>
      </c>
      <c r="D464" s="163" t="s">
        <v>1840</v>
      </c>
    </row>
    <row r="465" spans="1:4" ht="15.75" thickBot="1">
      <c r="A465" s="162" t="str">
        <f t="shared" si="5"/>
        <v>Sonchus asper -Prickly sow-thistle</v>
      </c>
      <c r="B465" s="164" t="s">
        <v>1002</v>
      </c>
      <c r="C465" s="164" t="s">
        <v>2154</v>
      </c>
      <c r="D465" s="163" t="s">
        <v>1840</v>
      </c>
    </row>
    <row r="466" spans="1:4" ht="15.75" thickBot="1">
      <c r="A466" s="162" t="str">
        <f t="shared" si="5"/>
        <v>Sonchus oleraceus -Smooth sow-thistle</v>
      </c>
      <c r="B466" s="164" t="s">
        <v>1001</v>
      </c>
      <c r="C466" s="164" t="s">
        <v>2155</v>
      </c>
      <c r="D466" s="163" t="s">
        <v>1840</v>
      </c>
    </row>
    <row r="467" spans="1:4" ht="15.75" thickBot="1">
      <c r="A467" s="162" t="str">
        <f t="shared" si="5"/>
        <v>Syntrichia ruraliformis-Sand hill screw moss</v>
      </c>
      <c r="B467" s="164" t="s">
        <v>2156</v>
      </c>
      <c r="C467" s="164" t="s">
        <v>2157</v>
      </c>
      <c r="D467" s="163" t="s">
        <v>1840</v>
      </c>
    </row>
    <row r="468" spans="1:4" ht="15.75" thickBot="1">
      <c r="A468" s="162" t="str">
        <f t="shared" si="5"/>
        <v>Syntrichia ruralis-Great hairy screw moss</v>
      </c>
      <c r="B468" s="164" t="s">
        <v>2158</v>
      </c>
      <c r="C468" s="164" t="s">
        <v>2159</v>
      </c>
      <c r="D468" s="163" t="s">
        <v>1840</v>
      </c>
    </row>
    <row r="469" spans="1:4" ht="15.75" thickBot="1">
      <c r="A469" s="162" t="str">
        <f t="shared" si="5"/>
        <v>Taraxacum agg.-Dandelion</v>
      </c>
      <c r="B469" s="164" t="s">
        <v>2160</v>
      </c>
      <c r="C469" s="164" t="s">
        <v>2161</v>
      </c>
      <c r="D469" s="163" t="s">
        <v>1840</v>
      </c>
    </row>
    <row r="470" spans="1:4" ht="15.75" thickBot="1">
      <c r="A470" s="162" t="str">
        <f t="shared" si="5"/>
        <v>Taraxacum officinale agg.-Common dandelion</v>
      </c>
      <c r="B470" s="164" t="s">
        <v>2162</v>
      </c>
      <c r="C470" s="164" t="s">
        <v>2163</v>
      </c>
      <c r="D470" s="163" t="s">
        <v>1840</v>
      </c>
    </row>
    <row r="471" spans="1:4" ht="15.75" thickBot="1">
      <c r="A471" s="162" t="str">
        <f t="shared" si="5"/>
        <v>Teucrium scordium -Water germander</v>
      </c>
      <c r="B471" s="164" t="s">
        <v>414</v>
      </c>
      <c r="C471" s="164" t="s">
        <v>2164</v>
      </c>
      <c r="D471" s="163" t="s">
        <v>1840</v>
      </c>
    </row>
    <row r="472" spans="1:4" ht="15.75" thickBot="1">
      <c r="A472" s="162" t="str">
        <f t="shared" si="5"/>
        <v>Teucrium scorodonia -Wood sage</v>
      </c>
      <c r="B472" s="164" t="s">
        <v>986</v>
      </c>
      <c r="C472" s="164" t="s">
        <v>2165</v>
      </c>
      <c r="D472" s="163" t="s">
        <v>1840</v>
      </c>
    </row>
    <row r="473" spans="1:4" ht="15.75" thickBot="1">
      <c r="A473" s="162" t="str">
        <f t="shared" si="5"/>
        <v>Thymus polytrichus-Wild thyme</v>
      </c>
      <c r="B473" s="164" t="s">
        <v>2166</v>
      </c>
      <c r="C473" s="164" t="s">
        <v>2167</v>
      </c>
      <c r="D473" s="163" t="s">
        <v>1840</v>
      </c>
    </row>
    <row r="474" spans="1:4" ht="15.75" thickBot="1">
      <c r="A474" s="162" t="str">
        <f t="shared" si="5"/>
        <v>Thymus pulegioides -Large garden thyme</v>
      </c>
      <c r="B474" s="164" t="s">
        <v>412</v>
      </c>
      <c r="C474" s="164" t="s">
        <v>2168</v>
      </c>
      <c r="D474" s="163" t="s">
        <v>1840</v>
      </c>
    </row>
    <row r="475" spans="1:4" ht="15.75" thickBot="1">
      <c r="A475" s="162" t="str">
        <f t="shared" si="5"/>
        <v>Toninia sedifolia -</v>
      </c>
      <c r="B475" s="166" t="s">
        <v>2169</v>
      </c>
      <c r="C475" s="166"/>
      <c r="D475" s="163" t="s">
        <v>1840</v>
      </c>
    </row>
    <row r="476" spans="1:4" ht="15.75" thickBot="1">
      <c r="A476" s="162" t="str">
        <f t="shared" si="5"/>
        <v>Tortella flavovirens-Yellow crisp-moss</v>
      </c>
      <c r="B476" s="164" t="s">
        <v>2170</v>
      </c>
      <c r="C476" s="164" t="s">
        <v>2171</v>
      </c>
      <c r="D476" s="163" t="s">
        <v>1840</v>
      </c>
    </row>
    <row r="477" spans="1:4" ht="15.75" thickBot="1">
      <c r="A477" s="162" t="str">
        <f t="shared" si="5"/>
        <v>Tortula muralis-wall scew-moss</v>
      </c>
      <c r="B477" s="164" t="s">
        <v>2172</v>
      </c>
      <c r="C477" s="164" t="s">
        <v>2173</v>
      </c>
      <c r="D477" s="163" t="s">
        <v>1840</v>
      </c>
    </row>
    <row r="478" spans="1:4" ht="15.75" thickBot="1">
      <c r="A478" s="162" t="str">
        <f t="shared" si="5"/>
        <v>Tragopogon pratensis -Goat's beard</v>
      </c>
      <c r="B478" s="164" t="s">
        <v>977</v>
      </c>
      <c r="C478" s="164" t="s">
        <v>2174</v>
      </c>
      <c r="D478" s="163" t="s">
        <v>1840</v>
      </c>
    </row>
    <row r="479" spans="1:4" ht="15.75" thickBot="1">
      <c r="A479" s="162" t="str">
        <f t="shared" si="5"/>
        <v>Trichostomum brachydontium-Variable crisp-moss</v>
      </c>
      <c r="B479" s="164" t="s">
        <v>2175</v>
      </c>
      <c r="C479" s="164" t="s">
        <v>2176</v>
      </c>
      <c r="D479" s="163" t="s">
        <v>1840</v>
      </c>
    </row>
    <row r="480" spans="1:4" ht="15.75" thickBot="1">
      <c r="A480" s="162" t="str">
        <f t="shared" si="5"/>
        <v>Trifolium arvense-Hare's foot clover</v>
      </c>
      <c r="B480" s="164" t="s">
        <v>2177</v>
      </c>
      <c r="C480" s="164" t="s">
        <v>2178</v>
      </c>
      <c r="D480" s="163" t="s">
        <v>1840</v>
      </c>
    </row>
    <row r="481" spans="1:4" ht="15.75" thickBot="1">
      <c r="A481" s="162" t="str">
        <f t="shared" si="5"/>
        <v>Trifolium dubium -Lesser trefoil</v>
      </c>
      <c r="B481" s="164" t="s">
        <v>974</v>
      </c>
      <c r="C481" s="164" t="s">
        <v>2179</v>
      </c>
      <c r="D481" s="163" t="s">
        <v>1840</v>
      </c>
    </row>
    <row r="482" spans="1:4" ht="15.75" thickBot="1">
      <c r="A482" s="162" t="str">
        <f t="shared" si="5"/>
        <v>Trifolium glomeratum-Clustered clover</v>
      </c>
      <c r="B482" s="164" t="s">
        <v>2180</v>
      </c>
      <c r="C482" s="164" t="s">
        <v>2181</v>
      </c>
      <c r="D482" s="163" t="s">
        <v>1840</v>
      </c>
    </row>
    <row r="483" spans="1:4" ht="15.75" thickBot="1">
      <c r="A483" s="162" t="str">
        <f t="shared" si="5"/>
        <v>Trifolium pratense -Red clover</v>
      </c>
      <c r="B483" s="164" t="s">
        <v>972</v>
      </c>
      <c r="C483" s="164" t="s">
        <v>2182</v>
      </c>
      <c r="D483" s="163" t="s">
        <v>1840</v>
      </c>
    </row>
    <row r="484" spans="1:4" ht="15.75" thickBot="1">
      <c r="A484" s="162" t="str">
        <f t="shared" si="5"/>
        <v>Trifolium repens-White clover</v>
      </c>
      <c r="B484" s="164" t="s">
        <v>2183</v>
      </c>
      <c r="C484" s="164" t="s">
        <v>2184</v>
      </c>
      <c r="D484" s="163" t="s">
        <v>1840</v>
      </c>
    </row>
    <row r="485" spans="1:4" ht="15.75" thickBot="1">
      <c r="A485" s="162" t="str">
        <f t="shared" si="5"/>
        <v>Trifolium squamosum-Sea clover</v>
      </c>
      <c r="B485" s="164" t="s">
        <v>2185</v>
      </c>
      <c r="C485" s="164" t="s">
        <v>2186</v>
      </c>
      <c r="D485" s="163" t="s">
        <v>1840</v>
      </c>
    </row>
    <row r="486" spans="1:4" ht="15.75" thickBot="1">
      <c r="A486" s="162" t="str">
        <f t="shared" si="5"/>
        <v>Urtica dioca-Common nettle</v>
      </c>
      <c r="B486" s="164" t="s">
        <v>2187</v>
      </c>
      <c r="C486" s="164" t="s">
        <v>2188</v>
      </c>
      <c r="D486" s="163" t="s">
        <v>1840</v>
      </c>
    </row>
    <row r="487" spans="1:4" ht="15.75" thickBot="1">
      <c r="A487" s="162" t="str">
        <f t="shared" si="5"/>
        <v>Usnea-</v>
      </c>
      <c r="B487" s="164" t="s">
        <v>2189</v>
      </c>
      <c r="C487" s="167"/>
      <c r="D487" s="163" t="s">
        <v>1840</v>
      </c>
    </row>
    <row r="488" spans="1:4" ht="15.75" thickBot="1">
      <c r="A488" s="162" t="str">
        <f t="shared" si="5"/>
        <v>Veronica arvensis -Wall speedwell</v>
      </c>
      <c r="B488" s="164" t="s">
        <v>949</v>
      </c>
      <c r="C488" s="164" t="s">
        <v>2190</v>
      </c>
      <c r="D488" s="163" t="s">
        <v>1840</v>
      </c>
    </row>
    <row r="489" spans="1:4" ht="15.75" thickBot="1">
      <c r="A489" s="162" t="str">
        <f t="shared" si="5"/>
        <v>Veronica chamaedrys-Germander speedwell</v>
      </c>
      <c r="B489" s="164" t="s">
        <v>2191</v>
      </c>
      <c r="C489" s="164" t="s">
        <v>2192</v>
      </c>
      <c r="D489" s="163" t="s">
        <v>1840</v>
      </c>
    </row>
    <row r="490" spans="1:4" ht="15.75" thickBot="1">
      <c r="A490" s="162" t="str">
        <f t="shared" si="5"/>
        <v>Veronica officinalis -Heath speedwell</v>
      </c>
      <c r="B490" s="164" t="s">
        <v>941</v>
      </c>
      <c r="C490" s="164" t="s">
        <v>2193</v>
      </c>
      <c r="D490" s="163" t="s">
        <v>1840</v>
      </c>
    </row>
    <row r="491" spans="1:4" ht="15.75" thickBot="1">
      <c r="A491" s="162" t="str">
        <f t="shared" si="5"/>
        <v>Veronica serpyllifolia subsp. serpyllifolia -Thyme leaved speedwell</v>
      </c>
      <c r="B491" s="164" t="s">
        <v>938</v>
      </c>
      <c r="C491" s="164" t="s">
        <v>2194</v>
      </c>
      <c r="D491" s="163" t="s">
        <v>1840</v>
      </c>
    </row>
    <row r="492" spans="1:4" ht="15.75" thickBot="1">
      <c r="A492" s="162" t="str">
        <f t="shared" si="5"/>
        <v>Vicia cracca -Tufted vetch</v>
      </c>
      <c r="B492" s="164" t="s">
        <v>934</v>
      </c>
      <c r="C492" s="164" t="s">
        <v>2195</v>
      </c>
      <c r="D492" s="163" t="s">
        <v>1840</v>
      </c>
    </row>
    <row r="493" spans="1:4" ht="15.75" thickBot="1">
      <c r="A493" s="162" t="str">
        <f t="shared" si="5"/>
        <v>Vicia hirsuta -Hairy tare</v>
      </c>
      <c r="B493" s="164" t="s">
        <v>933</v>
      </c>
      <c r="C493" s="164" t="s">
        <v>2196</v>
      </c>
      <c r="D493" s="163" t="s">
        <v>1840</v>
      </c>
    </row>
    <row r="494" spans="1:4" ht="15.75" thickBot="1">
      <c r="A494" s="162" t="str">
        <f t="shared" si="5"/>
        <v>Vicia lathyroides -Spring vetch</v>
      </c>
      <c r="B494" s="164" t="s">
        <v>2197</v>
      </c>
      <c r="C494" s="164" t="s">
        <v>2198</v>
      </c>
      <c r="D494" s="163" t="s">
        <v>1840</v>
      </c>
    </row>
    <row r="495" spans="1:4" ht="15.75" thickBot="1">
      <c r="A495" s="162" t="str">
        <f t="shared" si="5"/>
        <v>Vicia sativa -Common vetch</v>
      </c>
      <c r="B495" s="164" t="s">
        <v>558</v>
      </c>
      <c r="C495" s="164" t="s">
        <v>2199</v>
      </c>
      <c r="D495" s="163" t="s">
        <v>1840</v>
      </c>
    </row>
    <row r="496" spans="1:4" ht="15.75" thickBot="1">
      <c r="A496" s="162" t="str">
        <f t="shared" si="5"/>
        <v>Vicia sativa subsp. nigra -Narrow leaved vetch</v>
      </c>
      <c r="B496" s="164" t="s">
        <v>935</v>
      </c>
      <c r="C496" s="164" t="s">
        <v>2200</v>
      </c>
      <c r="D496" s="163" t="s">
        <v>1840</v>
      </c>
    </row>
    <row r="497" spans="1:4" ht="15.75" thickBot="1">
      <c r="A497" s="162" t="str">
        <f t="shared" si="5"/>
        <v>Viola canina-Heath dog violet</v>
      </c>
      <c r="B497" s="164" t="s">
        <v>2201</v>
      </c>
      <c r="C497" s="164" t="s">
        <v>2202</v>
      </c>
      <c r="D497" s="163" t="s">
        <v>1840</v>
      </c>
    </row>
    <row r="498" spans="1:4" ht="15.75" thickBot="1">
      <c r="A498" s="162" t="str">
        <f t="shared" si="5"/>
        <v>Viola hirta -Hairy violet</v>
      </c>
      <c r="B498" s="164" t="s">
        <v>928</v>
      </c>
      <c r="C498" s="164" t="s">
        <v>2203</v>
      </c>
      <c r="D498" s="163" t="s">
        <v>1840</v>
      </c>
    </row>
    <row r="499" spans="1:4" ht="15.75" thickBot="1">
      <c r="A499" s="162" t="str">
        <f t="shared" si="5"/>
        <v>Viola riviniana-Common dog violet</v>
      </c>
      <c r="B499" s="164" t="s">
        <v>2204</v>
      </c>
      <c r="C499" s="164" t="s">
        <v>2205</v>
      </c>
      <c r="D499" s="163" t="s">
        <v>1840</v>
      </c>
    </row>
    <row r="500" spans="1:4" ht="15.75" thickBot="1">
      <c r="A500" s="162" t="str">
        <f t="shared" si="5"/>
        <v>Viola tricolor  -Wild pansy</v>
      </c>
      <c r="B500" s="164" t="s">
        <v>2206</v>
      </c>
      <c r="C500" s="164" t="s">
        <v>2207</v>
      </c>
      <c r="D500" s="163" t="s">
        <v>1840</v>
      </c>
    </row>
    <row r="501" spans="1:4" ht="15.75" thickBot="1">
      <c r="A501" s="162" t="str">
        <f>CONCATENATE(B501,D501,C501)</f>
        <v>Viola tricolor subsp. curtisii-Seaside pansy</v>
      </c>
      <c r="B501" s="164" t="s">
        <v>2208</v>
      </c>
      <c r="C501" s="164" t="s">
        <v>2209</v>
      </c>
      <c r="D501" s="163" t="s">
        <v>1840</v>
      </c>
    </row>
    <row r="502" spans="1:4" ht="26.25" thickBot="1">
      <c r="A502" s="168" t="str">
        <f>CONCATENATE(B502,D502,C502)</f>
        <v>Vulpia fasciculata-Dune fescue</v>
      </c>
      <c r="B502" s="165" t="s">
        <v>2210</v>
      </c>
      <c r="C502" s="165" t="s">
        <v>2211</v>
      </c>
      <c r="D502" s="163" t="s">
        <v>1840</v>
      </c>
    </row>
    <row r="503" spans="1:4">
      <c r="A503" s="169"/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5" xr:uid="{00000000-0002-0000-5C00-000000000000}">
      <formula1>DESC_LATIN</formula1>
    </dataValidation>
    <dataValidation type="list" allowBlank="1" showInputMessage="1" showErrorMessage="1" sqref="A20:A113" xr:uid="{00000000-0002-0000-5C00-000001000000}">
      <formula1>$A$243:$A$502</formula1>
    </dataValidation>
    <dataValidation type="list" allowBlank="1" showInputMessage="1" showErrorMessage="1" sqref="B12:Z16 B20:Z113" xr:uid="{00000000-0002-0000-5C00-000002000000}">
      <formula1>$A$240:$A$241</formula1>
    </dataValidation>
    <dataValidation type="list" allowBlank="1" showInputMessage="1" showErrorMessage="1" sqref="B114:AA193" xr:uid="{00000000-0002-0000-5C00-000003000000}">
      <formula1>$A$240:$A$242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C00-000004000000}">
          <x14:formula1>
            <xm:f>'G:\LTMN\Braunton Burrows 06.19\Raw data\[4.xlsx]Whole site species list &amp; BAPs'!#REF!</xm:f>
          </x14:formula1>
          <xm:sqref>L5:O5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60"/>
  <dimension ref="A1:AB95"/>
  <sheetViews>
    <sheetView zoomScale="70" zoomScaleNormal="70" workbookViewId="0">
      <pane xSplit="1" topLeftCell="B1" activePane="topRight" state="frozen"/>
      <selection activeCell="C49" sqref="C49:C51"/>
      <selection pane="topRight" activeCell="D3" sqref="D3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2267</v>
      </c>
      <c r="B3" s="172"/>
      <c r="C3" s="172"/>
      <c r="D3" s="172"/>
      <c r="E3" s="172"/>
      <c r="F3" s="172"/>
      <c r="G3" s="172"/>
      <c r="H3" s="172" t="s">
        <v>2214</v>
      </c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3">
        <v>2E-3</v>
      </c>
    </row>
    <row r="4" spans="1:28">
      <c r="A4" s="172" t="s">
        <v>2268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 t="s">
        <v>2214</v>
      </c>
      <c r="P4" s="172" t="s">
        <v>2214</v>
      </c>
      <c r="Q4" s="172"/>
      <c r="R4" s="172"/>
      <c r="S4" s="172"/>
      <c r="T4" s="172" t="s">
        <v>2214</v>
      </c>
      <c r="U4" s="172"/>
      <c r="V4" s="172"/>
      <c r="W4" s="172"/>
      <c r="X4" s="172"/>
      <c r="Y4" s="172"/>
      <c r="Z4" s="172"/>
      <c r="AA4" s="174">
        <v>1E-3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2269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 t="s">
        <v>2214</v>
      </c>
      <c r="M6" s="172"/>
      <c r="N6" s="172"/>
      <c r="O6" s="172"/>
      <c r="P6" s="172" t="s">
        <v>2214</v>
      </c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8">
        <v>1E-3</v>
      </c>
    </row>
    <row r="7" spans="1:28">
      <c r="A7" s="172"/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/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5D00-000000000000}">
      <formula1>$A$241:$A$243</formula1>
    </dataValidation>
    <dataValidation type="list" allowBlank="1" showInputMessage="1" showErrorMessage="1" sqref="B3:Z4 B6:Z47" xr:uid="{00000000-0002-0000-5D00-000001000000}">
      <formula1>$A$55:$A$56</formula1>
    </dataValidation>
  </dataValidations>
  <pageMargins left="0.69930555555555596" right="0.69930555555555596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61"/>
  <dimension ref="A1:AB515"/>
  <sheetViews>
    <sheetView topLeftCell="A32" zoomScale="90" zoomScaleNormal="90" workbookViewId="0">
      <pane xSplit="1" topLeftCell="N1" activePane="topRight" state="frozen"/>
      <selection activeCell="C49" sqref="C49:C51"/>
      <selection pane="topRight" activeCell="AB20" sqref="AB20:AB52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1646</v>
      </c>
      <c r="E2" s="322"/>
      <c r="F2" s="322"/>
      <c r="G2" s="322"/>
      <c r="H2" s="321" t="s">
        <v>1770</v>
      </c>
      <c r="I2" s="321"/>
      <c r="J2" s="125" t="s">
        <v>2246</v>
      </c>
      <c r="K2" s="323" t="s">
        <v>1771</v>
      </c>
      <c r="L2" s="324"/>
      <c r="M2" s="324"/>
      <c r="N2" s="350" t="s">
        <v>2247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23</v>
      </c>
      <c r="C5" s="342"/>
      <c r="D5" s="341">
        <v>13</v>
      </c>
      <c r="E5" s="342"/>
      <c r="F5" s="341">
        <v>45</v>
      </c>
      <c r="G5" s="342"/>
      <c r="H5" s="341">
        <v>117</v>
      </c>
      <c r="I5" s="342"/>
      <c r="J5" s="341">
        <v>3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 t="s">
        <v>2248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54" t="s">
        <v>2249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9.5</v>
      </c>
      <c r="C11" s="130">
        <v>6.5</v>
      </c>
      <c r="D11" s="130">
        <v>10.5</v>
      </c>
      <c r="E11" s="130">
        <v>33.5</v>
      </c>
      <c r="F11" s="130">
        <v>25</v>
      </c>
      <c r="G11" s="130">
        <v>3.5</v>
      </c>
      <c r="H11" s="130">
        <v>32</v>
      </c>
      <c r="I11" s="130">
        <v>36</v>
      </c>
      <c r="J11" s="130">
        <v>31.5</v>
      </c>
      <c r="K11" s="130">
        <v>28</v>
      </c>
      <c r="L11" s="130">
        <v>13</v>
      </c>
      <c r="M11" s="130">
        <v>31</v>
      </c>
      <c r="N11" s="130">
        <v>19.5</v>
      </c>
      <c r="O11" s="130">
        <v>18</v>
      </c>
      <c r="P11" s="130">
        <v>7.5</v>
      </c>
      <c r="Q11" s="130">
        <v>9.5</v>
      </c>
      <c r="R11" s="130">
        <v>27</v>
      </c>
      <c r="S11" s="130">
        <v>25.5</v>
      </c>
      <c r="T11" s="130">
        <v>17</v>
      </c>
      <c r="U11" s="130">
        <v>4.5</v>
      </c>
      <c r="V11" s="130">
        <v>22.5</v>
      </c>
      <c r="W11" s="130">
        <v>20</v>
      </c>
      <c r="X11" s="130">
        <v>18.5</v>
      </c>
      <c r="Y11" s="130">
        <v>8</v>
      </c>
      <c r="Z11" s="130">
        <v>4.5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/>
      <c r="F14" s="133"/>
      <c r="G14" s="133">
        <v>1</v>
      </c>
      <c r="H14" s="133"/>
      <c r="I14" s="133"/>
      <c r="J14" s="133">
        <v>1</v>
      </c>
      <c r="K14" s="133"/>
      <c r="L14" s="133">
        <v>1</v>
      </c>
      <c r="M14" s="133"/>
      <c r="N14" s="133"/>
      <c r="O14" s="133"/>
      <c r="P14" s="133">
        <v>1</v>
      </c>
      <c r="Q14" s="133">
        <v>1</v>
      </c>
      <c r="R14" s="133"/>
      <c r="S14" s="133"/>
      <c r="T14" s="133">
        <v>1</v>
      </c>
      <c r="U14" s="133">
        <v>1</v>
      </c>
      <c r="V14" s="133"/>
      <c r="W14" s="133"/>
      <c r="X14" s="133">
        <v>1</v>
      </c>
      <c r="Y14" s="133">
        <v>1</v>
      </c>
      <c r="Z14" s="133"/>
      <c r="AA14" s="133">
        <f>COUNTIF(B14:Z14,"1")</f>
        <v>12</v>
      </c>
      <c r="AB14" s="134">
        <v>0.25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/>
      <c r="AA16" s="133">
        <f>COUNTIF(B16:Z16,"1")</f>
        <v>24</v>
      </c>
      <c r="AB16" s="134">
        <v>0.25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>
      <c r="A20" s="139" t="s">
        <v>1828</v>
      </c>
      <c r="B20" s="139">
        <v>1</v>
      </c>
      <c r="C20" s="140">
        <v>1</v>
      </c>
      <c r="E20" s="140">
        <v>1</v>
      </c>
      <c r="F20" s="140">
        <v>1</v>
      </c>
      <c r="G20" s="140">
        <v>1</v>
      </c>
      <c r="H20" s="140">
        <v>1</v>
      </c>
      <c r="J20" s="140">
        <v>1</v>
      </c>
      <c r="L20" s="140">
        <v>1</v>
      </c>
      <c r="M20" s="140">
        <v>1</v>
      </c>
      <c r="N20" s="140">
        <v>1</v>
      </c>
      <c r="O20" s="140">
        <v>1</v>
      </c>
      <c r="P20" s="140">
        <v>1</v>
      </c>
      <c r="Q20" s="140">
        <v>1</v>
      </c>
      <c r="R20" s="140">
        <v>1</v>
      </c>
      <c r="U20" s="140">
        <v>1</v>
      </c>
      <c r="X20" s="140">
        <v>1</v>
      </c>
      <c r="Z20" s="140">
        <v>1</v>
      </c>
      <c r="AA20" s="140">
        <f>COUNTIF(B20:Z20,"1")</f>
        <v>17</v>
      </c>
      <c r="AB20" s="141">
        <v>0.05</v>
      </c>
    </row>
    <row r="21" spans="1:28" s="140" customFormat="1" ht="30">
      <c r="A21" s="139" t="s">
        <v>2250</v>
      </c>
      <c r="B21" s="142">
        <v>1</v>
      </c>
      <c r="E21" s="140">
        <v>1</v>
      </c>
      <c r="J21" s="140">
        <v>1</v>
      </c>
      <c r="K21" s="140">
        <v>1</v>
      </c>
      <c r="O21" s="140">
        <v>1</v>
      </c>
      <c r="P21" s="140">
        <v>1</v>
      </c>
      <c r="Q21" s="140">
        <v>1</v>
      </c>
      <c r="T21" s="140">
        <v>1</v>
      </c>
      <c r="AA21" s="140">
        <f t="shared" ref="AA21:AA84" si="0">COUNTIF(B21:Z21,"1")</f>
        <v>8</v>
      </c>
      <c r="AB21" s="141">
        <v>0.02</v>
      </c>
    </row>
    <row r="22" spans="1:28" s="140" customFormat="1" ht="30">
      <c r="A22" s="139" t="s">
        <v>1832</v>
      </c>
      <c r="B22" s="142"/>
      <c r="C22" s="140">
        <v>1</v>
      </c>
      <c r="E22" s="140">
        <v>1</v>
      </c>
      <c r="I22" s="140">
        <v>1</v>
      </c>
      <c r="L22" s="140">
        <v>1</v>
      </c>
      <c r="Q22" s="140">
        <v>1</v>
      </c>
      <c r="AA22" s="140">
        <f t="shared" si="0"/>
        <v>5</v>
      </c>
      <c r="AB22" s="141">
        <v>0.02</v>
      </c>
    </row>
    <row r="23" spans="1:28" s="140" customFormat="1">
      <c r="A23" s="139" t="s">
        <v>1806</v>
      </c>
      <c r="B23" s="142"/>
      <c r="C23" s="140">
        <v>1</v>
      </c>
      <c r="E23" s="140">
        <v>1</v>
      </c>
      <c r="F23" s="140">
        <v>1</v>
      </c>
      <c r="H23" s="140">
        <v>1</v>
      </c>
      <c r="I23" s="140">
        <v>1</v>
      </c>
      <c r="K23" s="140">
        <v>1</v>
      </c>
      <c r="N23" s="140">
        <v>1</v>
      </c>
      <c r="O23" s="140">
        <v>1</v>
      </c>
      <c r="P23" s="140">
        <v>1</v>
      </c>
      <c r="R23" s="140">
        <v>1</v>
      </c>
      <c r="T23" s="140">
        <v>1</v>
      </c>
      <c r="U23" s="140">
        <v>1</v>
      </c>
      <c r="W23" s="140">
        <v>1</v>
      </c>
      <c r="X23" s="140">
        <v>1</v>
      </c>
      <c r="Y23" s="140">
        <v>1</v>
      </c>
      <c r="AA23" s="140">
        <f t="shared" si="0"/>
        <v>15</v>
      </c>
      <c r="AB23" s="141">
        <v>0.08</v>
      </c>
    </row>
    <row r="24" spans="1:28" s="140" customFormat="1" ht="30">
      <c r="A24" s="139" t="s">
        <v>1814</v>
      </c>
      <c r="B24" s="142"/>
      <c r="C24" s="140">
        <v>1</v>
      </c>
      <c r="D24" s="140">
        <v>1</v>
      </c>
      <c r="E24" s="140">
        <v>1</v>
      </c>
      <c r="F24" s="140">
        <v>1</v>
      </c>
      <c r="G24" s="140">
        <v>1</v>
      </c>
      <c r="H24" s="140">
        <v>1</v>
      </c>
      <c r="I24" s="140">
        <v>1</v>
      </c>
      <c r="J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Q24" s="140">
        <v>1</v>
      </c>
      <c r="R24" s="140">
        <v>1</v>
      </c>
      <c r="S24" s="140">
        <v>1</v>
      </c>
      <c r="T24" s="140">
        <v>1</v>
      </c>
      <c r="U24" s="140">
        <v>1</v>
      </c>
      <c r="V24" s="140">
        <v>1</v>
      </c>
      <c r="W24" s="140">
        <v>1</v>
      </c>
      <c r="X24" s="140">
        <v>1</v>
      </c>
      <c r="Y24" s="140">
        <v>1</v>
      </c>
      <c r="Z24" s="140">
        <v>1</v>
      </c>
      <c r="AA24" s="140">
        <f t="shared" si="0"/>
        <v>24</v>
      </c>
      <c r="AB24" s="141">
        <v>0.7</v>
      </c>
    </row>
    <row r="25" spans="1:28" s="140" customFormat="1">
      <c r="A25" s="139" t="s">
        <v>1807</v>
      </c>
      <c r="B25" s="142"/>
      <c r="C25" s="140">
        <v>1</v>
      </c>
      <c r="AA25" s="140">
        <f t="shared" si="0"/>
        <v>1</v>
      </c>
      <c r="AB25" s="141">
        <v>0.01</v>
      </c>
    </row>
    <row r="26" spans="1:28" s="140" customFormat="1" ht="30">
      <c r="A26" s="139" t="s">
        <v>2251</v>
      </c>
      <c r="B26" s="142"/>
      <c r="C26" s="140">
        <v>1</v>
      </c>
      <c r="D26" s="140">
        <v>1</v>
      </c>
      <c r="I26" s="140">
        <v>1</v>
      </c>
      <c r="J26" s="140">
        <v>1</v>
      </c>
      <c r="K26" s="140">
        <v>1</v>
      </c>
      <c r="T26" s="140">
        <v>1</v>
      </c>
      <c r="V26" s="140">
        <v>1</v>
      </c>
      <c r="X26" s="140">
        <v>1</v>
      </c>
      <c r="Y26" s="140">
        <v>1</v>
      </c>
      <c r="AA26" s="140">
        <f t="shared" si="0"/>
        <v>9</v>
      </c>
      <c r="AB26" s="141">
        <v>0.04</v>
      </c>
    </row>
    <row r="27" spans="1:28" s="140" customFormat="1">
      <c r="A27" s="139" t="s">
        <v>1813</v>
      </c>
      <c r="B27" s="142"/>
      <c r="D27" s="140">
        <v>1</v>
      </c>
      <c r="I27" s="140">
        <v>1</v>
      </c>
      <c r="AA27" s="140">
        <f t="shared" si="0"/>
        <v>2</v>
      </c>
      <c r="AB27" s="141">
        <v>5.0000000000000001E-3</v>
      </c>
    </row>
    <row r="28" spans="1:28" s="140" customFormat="1">
      <c r="A28" s="139" t="s">
        <v>2252</v>
      </c>
      <c r="B28" s="142">
        <v>1</v>
      </c>
      <c r="D28" s="140">
        <v>1</v>
      </c>
      <c r="AA28" s="140">
        <f t="shared" si="0"/>
        <v>2</v>
      </c>
      <c r="AB28" s="141">
        <v>1E-3</v>
      </c>
    </row>
    <row r="29" spans="1:28" s="140" customFormat="1">
      <c r="A29" s="139" t="s">
        <v>2253</v>
      </c>
      <c r="B29" s="142"/>
      <c r="D29" s="140">
        <v>1</v>
      </c>
      <c r="G29" s="140">
        <v>1</v>
      </c>
      <c r="L29" s="140">
        <v>1</v>
      </c>
      <c r="M29" s="140">
        <v>1</v>
      </c>
      <c r="P29" s="140">
        <v>1</v>
      </c>
      <c r="U29" s="140">
        <v>1</v>
      </c>
      <c r="X29" s="140">
        <v>1</v>
      </c>
      <c r="AA29" s="140">
        <f t="shared" si="0"/>
        <v>7</v>
      </c>
      <c r="AB29" s="141">
        <v>0.08</v>
      </c>
    </row>
    <row r="30" spans="1:28" s="140" customFormat="1" ht="30">
      <c r="A30" s="139" t="s">
        <v>2254</v>
      </c>
      <c r="B30" s="142"/>
      <c r="D30" s="140">
        <v>1</v>
      </c>
      <c r="AA30" s="140">
        <f t="shared" si="0"/>
        <v>1</v>
      </c>
      <c r="AB30" s="141">
        <v>5.0000000000000001E-3</v>
      </c>
    </row>
    <row r="31" spans="1:28" s="140" customFormat="1" ht="30">
      <c r="A31" s="139" t="s">
        <v>2255</v>
      </c>
      <c r="B31" s="142"/>
      <c r="E31" s="140">
        <v>1</v>
      </c>
      <c r="J31" s="140">
        <v>1</v>
      </c>
      <c r="K31" s="140">
        <v>1</v>
      </c>
      <c r="L31" s="140">
        <v>1</v>
      </c>
      <c r="O31" s="140">
        <v>1</v>
      </c>
      <c r="P31" s="140">
        <v>1</v>
      </c>
      <c r="T31" s="140">
        <v>1</v>
      </c>
      <c r="U31" s="140">
        <v>1</v>
      </c>
      <c r="AA31" s="140">
        <f t="shared" si="0"/>
        <v>8</v>
      </c>
      <c r="AB31" s="141">
        <v>0.01</v>
      </c>
    </row>
    <row r="32" spans="1:28" s="140" customFormat="1">
      <c r="A32" s="139" t="s">
        <v>2256</v>
      </c>
      <c r="B32" s="142"/>
      <c r="F32" s="140">
        <v>1</v>
      </c>
      <c r="I32" s="140">
        <v>1</v>
      </c>
      <c r="J32" s="140">
        <v>1</v>
      </c>
      <c r="AA32" s="140">
        <f t="shared" si="0"/>
        <v>3</v>
      </c>
      <c r="AB32" s="141">
        <v>0.02</v>
      </c>
    </row>
    <row r="33" spans="1:28" s="140" customFormat="1">
      <c r="A33" s="139" t="s">
        <v>1820</v>
      </c>
      <c r="B33" s="142"/>
      <c r="F33" s="140">
        <v>1</v>
      </c>
      <c r="L33" s="140">
        <v>1</v>
      </c>
      <c r="M33" s="140">
        <v>1</v>
      </c>
      <c r="N33" s="140">
        <v>1</v>
      </c>
      <c r="O33" s="140">
        <v>1</v>
      </c>
      <c r="P33" s="140">
        <v>1</v>
      </c>
      <c r="Q33" s="140">
        <v>1</v>
      </c>
      <c r="R33" s="140">
        <v>1</v>
      </c>
      <c r="S33" s="140">
        <v>1</v>
      </c>
      <c r="T33" s="140">
        <v>1</v>
      </c>
      <c r="U33" s="140">
        <v>1</v>
      </c>
      <c r="V33" s="140">
        <v>1</v>
      </c>
      <c r="W33" s="140">
        <v>1</v>
      </c>
      <c r="X33" s="140">
        <v>1</v>
      </c>
      <c r="Z33" s="140">
        <v>1</v>
      </c>
      <c r="AA33" s="140">
        <f t="shared" si="0"/>
        <v>15</v>
      </c>
      <c r="AB33" s="141">
        <v>0.1</v>
      </c>
    </row>
    <row r="34" spans="1:28" s="140" customFormat="1" ht="30">
      <c r="A34" s="139" t="s">
        <v>1824</v>
      </c>
      <c r="B34" s="142"/>
      <c r="F34" s="140">
        <v>1</v>
      </c>
      <c r="K34" s="140">
        <v>1</v>
      </c>
      <c r="M34" s="140">
        <v>1</v>
      </c>
      <c r="N34" s="140">
        <v>1</v>
      </c>
      <c r="P34" s="140">
        <v>1</v>
      </c>
      <c r="R34" s="140">
        <v>1</v>
      </c>
      <c r="S34" s="140">
        <v>1</v>
      </c>
      <c r="T34" s="140">
        <v>1</v>
      </c>
      <c r="AA34" s="140">
        <f t="shared" si="0"/>
        <v>8</v>
      </c>
      <c r="AB34" s="141">
        <v>5.0000000000000001E-3</v>
      </c>
    </row>
    <row r="35" spans="1:28" s="140" customFormat="1" ht="30">
      <c r="A35" s="139" t="s">
        <v>1811</v>
      </c>
      <c r="B35" s="142"/>
      <c r="H35" s="140">
        <v>1</v>
      </c>
      <c r="AA35" s="140">
        <f t="shared" si="0"/>
        <v>1</v>
      </c>
      <c r="AB35" s="141">
        <v>1E-3</v>
      </c>
    </row>
    <row r="36" spans="1:28" s="140" customFormat="1" ht="30">
      <c r="A36" s="139" t="s">
        <v>2257</v>
      </c>
      <c r="B36" s="142"/>
      <c r="J36" s="140">
        <v>1</v>
      </c>
      <c r="K36" s="140">
        <v>1</v>
      </c>
      <c r="P36" s="140">
        <v>1</v>
      </c>
      <c r="T36" s="140">
        <v>1</v>
      </c>
      <c r="Y36" s="140">
        <v>1</v>
      </c>
      <c r="Z36" s="140">
        <v>1</v>
      </c>
      <c r="AA36" s="140">
        <f t="shared" si="0"/>
        <v>6</v>
      </c>
      <c r="AB36" s="141">
        <v>0.02</v>
      </c>
    </row>
    <row r="37" spans="1:28" s="140" customFormat="1" ht="30">
      <c r="A37" s="139" t="s">
        <v>2258</v>
      </c>
      <c r="B37" s="142"/>
      <c r="K37" s="140">
        <v>1</v>
      </c>
      <c r="U37" s="140">
        <v>1</v>
      </c>
      <c r="AA37" s="140">
        <f t="shared" si="0"/>
        <v>2</v>
      </c>
      <c r="AB37" s="141">
        <v>5.0000000000000001E-3</v>
      </c>
    </row>
    <row r="38" spans="1:28" s="140" customFormat="1">
      <c r="A38" s="139" t="s">
        <v>1817</v>
      </c>
      <c r="B38" s="142"/>
      <c r="K38" s="140">
        <v>1</v>
      </c>
      <c r="M38" s="140">
        <v>1</v>
      </c>
      <c r="P38" s="140">
        <v>1</v>
      </c>
      <c r="T38" s="140">
        <v>1</v>
      </c>
      <c r="X38" s="140">
        <v>1</v>
      </c>
      <c r="Y38" s="140">
        <v>1</v>
      </c>
      <c r="AA38" s="140">
        <f t="shared" si="0"/>
        <v>6</v>
      </c>
      <c r="AB38" s="141">
        <v>1E-3</v>
      </c>
    </row>
    <row r="39" spans="1:28" s="140" customFormat="1" ht="30">
      <c r="A39" s="139" t="s">
        <v>2259</v>
      </c>
      <c r="B39" s="142"/>
      <c r="L39" s="140">
        <v>1</v>
      </c>
      <c r="AA39" s="140">
        <f t="shared" si="0"/>
        <v>1</v>
      </c>
      <c r="AB39" s="141">
        <v>1E-3</v>
      </c>
    </row>
    <row r="40" spans="1:28" s="140" customFormat="1" ht="30">
      <c r="A40" s="139" t="s">
        <v>2260</v>
      </c>
      <c r="B40" s="142"/>
      <c r="P40" s="140">
        <v>1</v>
      </c>
      <c r="Z40" s="140">
        <v>1</v>
      </c>
      <c r="AA40" s="140">
        <f t="shared" si="0"/>
        <v>2</v>
      </c>
      <c r="AB40" s="141">
        <v>5.0000000000000001E-3</v>
      </c>
    </row>
    <row r="41" spans="1:28" s="140" customFormat="1" ht="30">
      <c r="A41" s="139" t="s">
        <v>2260</v>
      </c>
      <c r="B41" s="142"/>
      <c r="L41" s="140">
        <v>1</v>
      </c>
      <c r="AA41" s="140">
        <f t="shared" si="0"/>
        <v>1</v>
      </c>
      <c r="AB41" s="141"/>
    </row>
    <row r="42" spans="1:28" s="140" customFormat="1">
      <c r="A42" s="139" t="s">
        <v>2235</v>
      </c>
      <c r="B42" s="142"/>
      <c r="N42" s="140">
        <v>1</v>
      </c>
      <c r="T42" s="140">
        <v>1</v>
      </c>
      <c r="AA42" s="140">
        <f t="shared" si="0"/>
        <v>2</v>
      </c>
      <c r="AB42" s="141">
        <v>1E-3</v>
      </c>
    </row>
    <row r="43" spans="1:28" s="140" customFormat="1">
      <c r="A43" s="139" t="s">
        <v>1800</v>
      </c>
      <c r="B43" s="142"/>
      <c r="P43" s="140">
        <v>1</v>
      </c>
      <c r="Z43" s="140">
        <v>1</v>
      </c>
      <c r="AA43" s="140">
        <f t="shared" si="0"/>
        <v>2</v>
      </c>
      <c r="AB43" s="141">
        <v>1E-3</v>
      </c>
    </row>
    <row r="44" spans="1:28" s="140" customFormat="1" ht="30">
      <c r="A44" s="139" t="s">
        <v>1798</v>
      </c>
      <c r="B44" s="142"/>
      <c r="Q44" s="140">
        <v>1</v>
      </c>
      <c r="AA44" s="140">
        <f t="shared" si="0"/>
        <v>1</v>
      </c>
      <c r="AB44" s="141">
        <v>1E-3</v>
      </c>
    </row>
    <row r="45" spans="1:28" s="140" customFormat="1">
      <c r="A45" s="139" t="s">
        <v>2261</v>
      </c>
      <c r="B45" s="142"/>
      <c r="P45" s="140">
        <v>1</v>
      </c>
      <c r="AA45" s="140">
        <f t="shared" si="0"/>
        <v>1</v>
      </c>
      <c r="AB45" s="141">
        <v>1E-3</v>
      </c>
    </row>
    <row r="46" spans="1:28" s="140" customFormat="1" ht="30">
      <c r="A46" s="139" t="s">
        <v>2262</v>
      </c>
      <c r="B46" s="139"/>
      <c r="Q46" s="140">
        <v>1</v>
      </c>
      <c r="R46" s="140">
        <v>1</v>
      </c>
      <c r="AA46" s="140">
        <f t="shared" si="0"/>
        <v>2</v>
      </c>
      <c r="AB46" s="141">
        <v>0.03</v>
      </c>
    </row>
    <row r="47" spans="1:28" s="140" customFormat="1" ht="30">
      <c r="A47" s="139" t="s">
        <v>1818</v>
      </c>
      <c r="B47" s="139"/>
      <c r="R47" s="140">
        <v>1</v>
      </c>
      <c r="U47" s="140">
        <v>1</v>
      </c>
      <c r="AA47" s="140">
        <f t="shared" si="0"/>
        <v>2</v>
      </c>
      <c r="AB47" s="141">
        <v>1E-3</v>
      </c>
    </row>
    <row r="48" spans="1:28" s="140" customFormat="1" ht="30">
      <c r="A48" s="139" t="s">
        <v>2263</v>
      </c>
      <c r="B48" s="139"/>
      <c r="Y48" s="140">
        <v>1</v>
      </c>
      <c r="Z48" s="140">
        <v>1</v>
      </c>
      <c r="AA48" s="140">
        <f t="shared" si="0"/>
        <v>2</v>
      </c>
      <c r="AB48" s="141">
        <v>0.01</v>
      </c>
    </row>
    <row r="49" spans="1:28" s="140" customFormat="1">
      <c r="A49" s="139" t="s">
        <v>2264</v>
      </c>
      <c r="B49" s="139"/>
      <c r="Z49" s="140">
        <v>1</v>
      </c>
      <c r="AA49" s="140">
        <f t="shared" si="0"/>
        <v>1</v>
      </c>
      <c r="AB49" s="141">
        <v>1E-3</v>
      </c>
    </row>
    <row r="50" spans="1:28" s="140" customFormat="1" ht="30">
      <c r="A50" s="139" t="s">
        <v>2265</v>
      </c>
      <c r="B50" s="139"/>
      <c r="Z50" s="140">
        <v>1</v>
      </c>
      <c r="AA50" s="140">
        <f t="shared" si="0"/>
        <v>1</v>
      </c>
      <c r="AB50" s="141">
        <v>1E-4</v>
      </c>
    </row>
    <row r="51" spans="1:28" s="140" customFormat="1" ht="30">
      <c r="A51" s="139" t="s">
        <v>2266</v>
      </c>
      <c r="B51" s="143"/>
      <c r="Z51" s="140">
        <v>1</v>
      </c>
      <c r="AA51" s="140">
        <f t="shared" si="0"/>
        <v>1</v>
      </c>
      <c r="AB51" s="141">
        <v>1E-3</v>
      </c>
    </row>
    <row r="52" spans="1:28" s="140" customFormat="1" ht="30">
      <c r="A52" s="139" t="s">
        <v>1836</v>
      </c>
      <c r="B52" s="143"/>
      <c r="Z52" s="140">
        <v>1</v>
      </c>
      <c r="AA52" s="140">
        <f t="shared" si="0"/>
        <v>1</v>
      </c>
      <c r="AB52" s="141">
        <v>1E-3</v>
      </c>
    </row>
    <row r="53" spans="1:28" s="140" customFormat="1">
      <c r="A53" s="139"/>
      <c r="B53" s="143"/>
      <c r="AA53" s="140">
        <f t="shared" si="0"/>
        <v>0</v>
      </c>
      <c r="AB53" s="141"/>
    </row>
    <row r="54" spans="1:28" s="140" customFormat="1">
      <c r="A54" s="139"/>
      <c r="B54" s="139"/>
      <c r="AA54" s="140">
        <f t="shared" si="0"/>
        <v>0</v>
      </c>
      <c r="AB54" s="141"/>
    </row>
    <row r="55" spans="1:28" s="140" customFormat="1">
      <c r="A55" s="139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0</v>
      </c>
      <c r="AB55" s="144"/>
    </row>
    <row r="56" spans="1:28" s="140" customFormat="1">
      <c r="A56" s="139"/>
      <c r="B56" s="139"/>
      <c r="AA56" s="140">
        <f t="shared" si="0"/>
        <v>0</v>
      </c>
      <c r="AB56" s="141"/>
    </row>
    <row r="57" spans="1:28" s="140" customFormat="1">
      <c r="A57" s="139"/>
      <c r="B57" s="143"/>
      <c r="AA57" s="140">
        <f t="shared" si="0"/>
        <v>0</v>
      </c>
      <c r="AB57" s="141"/>
    </row>
    <row r="58" spans="1:28" s="140" customFormat="1">
      <c r="A58" s="139"/>
      <c r="B58" s="139"/>
      <c r="AA58" s="140">
        <f t="shared" si="0"/>
        <v>0</v>
      </c>
      <c r="AB58" s="141"/>
    </row>
    <row r="59" spans="1:28" s="140" customFormat="1">
      <c r="A59" s="139"/>
      <c r="B59" s="139"/>
      <c r="AA59" s="140">
        <f t="shared" si="0"/>
        <v>0</v>
      </c>
      <c r="AB59" s="141"/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266" xr:uid="{00000000-0002-0000-5E00-000000000000}">
      <formula1>DESC_LATIN</formula1>
    </dataValidation>
    <dataValidation type="list" allowBlank="1" showInputMessage="1" showErrorMessage="1" sqref="A20:A114" xr:uid="{00000000-0002-0000-5E00-000001000000}">
      <formula1>$A$244:$A$503</formula1>
    </dataValidation>
    <dataValidation type="list" allowBlank="1" showInputMessage="1" showErrorMessage="1" sqref="B115:AA194" xr:uid="{00000000-0002-0000-5E00-000002000000}">
      <formula1>$A$241:$A$243</formula1>
    </dataValidation>
    <dataValidation type="list" allowBlank="1" showInputMessage="1" showErrorMessage="1" sqref="B20:Z114 B12:Z16" xr:uid="{00000000-0002-0000-5E00-000003000000}">
      <formula1>$A$241:$A$242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5E00-000004000000}">
          <x14:formula1>
            <xm:f>'G:\LTMN\Braunton Burrows 06.19\Raw data\[3.xlsx]Whole site species list &amp; BAPs'!#REF!</xm:f>
          </x14:formula1>
          <xm:sqref>L5:O5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62"/>
  <dimension ref="A1:AA95"/>
  <sheetViews>
    <sheetView zoomScale="60" zoomScaleNormal="60" workbookViewId="0">
      <pane xSplit="1" topLeftCell="B1" activePane="topRight" state="frozen"/>
      <selection activeCell="C49" sqref="C49:C51"/>
      <selection pane="topRight" activeCell="A12" sqref="A12:AA15"/>
    </sheetView>
  </sheetViews>
  <sheetFormatPr defaultColWidth="8.21875" defaultRowHeight="15"/>
  <cols>
    <col min="1" max="1" width="27.88671875" style="171" customWidth="1"/>
    <col min="2" max="15" width="8.88671875" style="171" customWidth="1"/>
    <col min="16" max="16" width="11.21875" style="171" customWidth="1"/>
    <col min="17" max="26" width="8.88671875" style="171" customWidth="1"/>
    <col min="27" max="27" width="16.5546875" style="171" customWidth="1"/>
    <col min="28" max="16384" width="8.21875" style="171"/>
  </cols>
  <sheetData>
    <row r="1" spans="1:27" ht="42" customHeight="1">
      <c r="A1" s="170" t="s">
        <v>1725</v>
      </c>
      <c r="B1" s="316"/>
      <c r="C1" s="316"/>
      <c r="D1" s="316"/>
      <c r="E1" s="316"/>
      <c r="F1" s="129" t="s">
        <v>1770</v>
      </c>
      <c r="G1" s="316">
        <v>2</v>
      </c>
      <c r="H1" s="316"/>
      <c r="I1" s="316"/>
      <c r="J1" s="316"/>
      <c r="K1" s="170" t="s">
        <v>1773</v>
      </c>
      <c r="L1" s="316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7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7">
      <c r="A3" s="172" t="s">
        <v>2236</v>
      </c>
      <c r="B3" s="172" t="s">
        <v>2214</v>
      </c>
      <c r="C3" s="172" t="s">
        <v>2214</v>
      </c>
      <c r="D3" s="172" t="s">
        <v>2214</v>
      </c>
      <c r="E3" s="172" t="s">
        <v>2214</v>
      </c>
      <c r="F3" s="172"/>
      <c r="G3" s="172" t="s">
        <v>2214</v>
      </c>
      <c r="H3" s="172" t="s">
        <v>2214</v>
      </c>
      <c r="I3" s="172" t="s">
        <v>2214</v>
      </c>
      <c r="J3" s="172" t="s">
        <v>2214</v>
      </c>
      <c r="K3" s="172" t="s">
        <v>2214</v>
      </c>
      <c r="L3" s="172" t="s">
        <v>2214</v>
      </c>
      <c r="M3" s="172"/>
      <c r="N3" s="172"/>
      <c r="O3" s="172" t="s">
        <v>2214</v>
      </c>
      <c r="P3" s="172" t="s">
        <v>2214</v>
      </c>
      <c r="Q3" s="172"/>
      <c r="R3" s="172" t="s">
        <v>2214</v>
      </c>
      <c r="S3" s="172" t="s">
        <v>2214</v>
      </c>
      <c r="T3" s="172"/>
      <c r="U3" s="172"/>
      <c r="V3" s="172"/>
      <c r="W3" s="172" t="s">
        <v>2214</v>
      </c>
      <c r="X3" s="172"/>
      <c r="Y3" s="172" t="s">
        <v>2214</v>
      </c>
      <c r="Z3" s="172" t="s">
        <v>2214</v>
      </c>
      <c r="AA3" s="173">
        <v>0.01</v>
      </c>
    </row>
    <row r="4" spans="1:27">
      <c r="A4" s="172" t="s">
        <v>2237</v>
      </c>
      <c r="B4" s="172" t="s">
        <v>2214</v>
      </c>
      <c r="C4" s="172"/>
      <c r="D4" s="172"/>
      <c r="E4" s="172"/>
      <c r="F4" s="172" t="s">
        <v>2214</v>
      </c>
      <c r="G4" s="172"/>
      <c r="H4" s="172"/>
      <c r="I4" s="172"/>
      <c r="J4" s="172"/>
      <c r="K4" s="172"/>
      <c r="L4" s="172"/>
      <c r="M4" s="172"/>
      <c r="N4" s="172"/>
      <c r="O4" s="172" t="s">
        <v>2214</v>
      </c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3">
        <v>1E-3</v>
      </c>
    </row>
    <row r="5" spans="1:27">
      <c r="A5" s="144" t="s">
        <v>2238</v>
      </c>
      <c r="B5" s="172" t="s">
        <v>2214</v>
      </c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3">
        <v>1E-3</v>
      </c>
    </row>
    <row r="6" spans="1:27">
      <c r="A6" s="172" t="s">
        <v>2239</v>
      </c>
      <c r="B6" s="172"/>
      <c r="C6" s="172"/>
      <c r="D6" s="172"/>
      <c r="E6" s="172" t="s">
        <v>2214</v>
      </c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3">
        <v>1E-3</v>
      </c>
    </row>
    <row r="7" spans="1:27">
      <c r="A7" s="172" t="s">
        <v>2240</v>
      </c>
      <c r="B7" s="172"/>
      <c r="C7" s="172"/>
      <c r="D7" s="172" t="s">
        <v>2214</v>
      </c>
      <c r="E7" s="172"/>
      <c r="F7" s="172" t="s">
        <v>2214</v>
      </c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3">
        <v>5.0000000000000001E-3</v>
      </c>
    </row>
    <row r="8" spans="1:27">
      <c r="A8" s="172" t="s">
        <v>2241</v>
      </c>
      <c r="B8" s="172"/>
      <c r="C8" s="172"/>
      <c r="D8" s="172"/>
      <c r="E8" s="172"/>
      <c r="F8" s="172"/>
      <c r="G8" s="172"/>
      <c r="H8" s="172"/>
      <c r="I8" s="172"/>
      <c r="J8" s="172" t="s">
        <v>2214</v>
      </c>
      <c r="K8" s="172"/>
      <c r="L8" s="172"/>
      <c r="M8" s="172"/>
      <c r="N8" s="172"/>
      <c r="O8" s="172"/>
      <c r="P8" s="172"/>
      <c r="Q8" s="172"/>
      <c r="R8" s="172" t="s">
        <v>2214</v>
      </c>
      <c r="S8" s="172"/>
      <c r="T8" s="172"/>
      <c r="U8" s="172"/>
      <c r="V8" s="172"/>
      <c r="W8" s="172"/>
      <c r="X8" s="172"/>
      <c r="Y8" s="172"/>
      <c r="Z8" s="172"/>
      <c r="AA8" s="173">
        <v>5.0000000000000001E-3</v>
      </c>
    </row>
    <row r="9" spans="1:27" ht="14.25" customHeight="1">
      <c r="A9" s="172" t="s">
        <v>2242</v>
      </c>
      <c r="B9" s="172"/>
      <c r="C9" s="172"/>
      <c r="D9" s="172"/>
      <c r="E9" s="172"/>
      <c r="F9" s="172"/>
      <c r="G9" s="172"/>
      <c r="H9" s="172"/>
      <c r="I9" s="172"/>
      <c r="J9" s="172" t="s">
        <v>2214</v>
      </c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>
        <v>1E-3</v>
      </c>
    </row>
    <row r="10" spans="1:27">
      <c r="A10" s="133" t="s">
        <v>1819</v>
      </c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 t="s">
        <v>2214</v>
      </c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>
        <v>0.01</v>
      </c>
    </row>
    <row r="11" spans="1:27">
      <c r="A11" s="133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7">
      <c r="A12" s="172" t="s">
        <v>2243</v>
      </c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 t="s">
        <v>2214</v>
      </c>
      <c r="R12" s="172" t="s">
        <v>2214</v>
      </c>
      <c r="S12" s="172"/>
      <c r="T12" s="172"/>
      <c r="U12" s="172"/>
      <c r="V12" s="172"/>
      <c r="W12" s="172" t="s">
        <v>2214</v>
      </c>
      <c r="X12" s="172" t="s">
        <v>2214</v>
      </c>
      <c r="Y12" s="172"/>
      <c r="Z12" s="172"/>
      <c r="AA12" s="173">
        <v>0.01</v>
      </c>
    </row>
    <row r="13" spans="1:27">
      <c r="A13" s="172" t="s">
        <v>2244</v>
      </c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 t="s">
        <v>2214</v>
      </c>
      <c r="Y13" s="172"/>
      <c r="Z13" s="172"/>
      <c r="AA13" s="173">
        <v>0.01</v>
      </c>
    </row>
    <row r="14" spans="1:27">
      <c r="A14" s="172" t="s">
        <v>920</v>
      </c>
      <c r="B14" s="172"/>
      <c r="C14" s="172"/>
      <c r="D14" s="172"/>
      <c r="E14" s="172"/>
      <c r="F14" s="172" t="s">
        <v>2214</v>
      </c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7">
      <c r="A15" s="172" t="s">
        <v>2245</v>
      </c>
      <c r="B15" s="172"/>
      <c r="C15" s="172"/>
      <c r="D15" s="172"/>
      <c r="E15" s="172"/>
      <c r="F15" s="172" t="s">
        <v>2214</v>
      </c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7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B3:Z47" xr:uid="{00000000-0002-0000-5F00-000000000000}">
      <formula1>$A$55:$A$56</formula1>
    </dataValidation>
    <dataValidation type="list" allowBlank="1" showInputMessage="1" showErrorMessage="1" sqref="A10:A11" xr:uid="{00000000-0002-0000-5F00-000001000000}">
      <formula1>$A$250:$A$509</formula1>
    </dataValidation>
  </dataValidations>
  <pageMargins left="0.69930555555555596" right="0.69930555555555596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63"/>
  <dimension ref="A1:IH509"/>
  <sheetViews>
    <sheetView topLeftCell="A16" zoomScale="78" zoomScaleNormal="78" workbookViewId="0">
      <pane xSplit="1" topLeftCell="H1" activePane="topRight" state="frozen"/>
      <selection activeCell="C49" sqref="C49:C51"/>
      <selection pane="topRight" activeCell="A48" sqref="A48"/>
    </sheetView>
  </sheetViews>
  <sheetFormatPr defaultColWidth="8.88671875" defaultRowHeight="15"/>
  <cols>
    <col min="1" max="1" width="26.88671875" style="126" customWidth="1"/>
    <col min="2" max="2" width="11.88671875" style="126" customWidth="1"/>
    <col min="3" max="3" width="10.10937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20.25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2218</v>
      </c>
      <c r="E2" s="322"/>
      <c r="F2" s="322"/>
      <c r="G2" s="322"/>
      <c r="H2" s="321" t="s">
        <v>1770</v>
      </c>
      <c r="I2" s="321"/>
      <c r="J2" s="125">
        <v>2</v>
      </c>
      <c r="K2" s="323" t="s">
        <v>1771</v>
      </c>
      <c r="L2" s="324"/>
      <c r="M2" s="324"/>
      <c r="N2" s="350" t="s">
        <v>2219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43629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20.25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5">
        <v>12</v>
      </c>
      <c r="C5" s="331"/>
      <c r="D5" s="345">
        <v>22</v>
      </c>
      <c r="E5" s="331"/>
      <c r="F5" s="345">
        <v>1</v>
      </c>
      <c r="G5" s="331"/>
      <c r="H5" s="345">
        <v>312</v>
      </c>
      <c r="I5" s="331"/>
      <c r="J5" s="345">
        <v>1</v>
      </c>
      <c r="K5" s="331"/>
      <c r="L5" s="347" t="s">
        <v>1781</v>
      </c>
      <c r="M5" s="348"/>
      <c r="N5" s="347" t="s">
        <v>1782</v>
      </c>
      <c r="O5" s="348"/>
      <c r="P5" s="322" t="s">
        <v>2220</v>
      </c>
      <c r="Q5" s="322"/>
      <c r="R5" s="322" t="s">
        <v>2221</v>
      </c>
      <c r="S5" s="322"/>
      <c r="T5" s="127"/>
    </row>
    <row r="6" spans="1:28" s="123" customFormat="1" ht="20.25">
      <c r="A6" s="124"/>
      <c r="B6" s="321" t="s">
        <v>1784</v>
      </c>
      <c r="C6" s="321"/>
      <c r="D6" s="321"/>
      <c r="E6" s="322" t="s">
        <v>2222</v>
      </c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22" t="s">
        <v>2223</v>
      </c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127"/>
    </row>
    <row r="8" spans="1:28" ht="52.5" customHeight="1">
      <c r="A8" s="128"/>
      <c r="B8" s="324" t="s">
        <v>1786</v>
      </c>
      <c r="C8" s="324"/>
      <c r="D8" s="324"/>
      <c r="E8" s="355" t="s">
        <v>2224</v>
      </c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79">
        <v>1.5</v>
      </c>
      <c r="C11" s="179">
        <v>2.5</v>
      </c>
      <c r="D11" s="179">
        <v>2.5</v>
      </c>
      <c r="E11" s="179">
        <v>3.5</v>
      </c>
      <c r="F11" s="179">
        <v>2.5</v>
      </c>
      <c r="G11" s="179">
        <v>1.5</v>
      </c>
      <c r="H11" s="179">
        <v>3.5</v>
      </c>
      <c r="I11" s="179">
        <v>3.5</v>
      </c>
      <c r="J11" s="179">
        <v>4</v>
      </c>
      <c r="K11" s="179">
        <v>3</v>
      </c>
      <c r="L11" s="179">
        <v>2.5</v>
      </c>
      <c r="M11" s="179">
        <v>2</v>
      </c>
      <c r="N11" s="179">
        <v>5</v>
      </c>
      <c r="O11" s="179">
        <v>2</v>
      </c>
      <c r="P11" s="179">
        <v>4.5</v>
      </c>
      <c r="Q11" s="179">
        <v>2</v>
      </c>
      <c r="R11" s="179">
        <v>3</v>
      </c>
      <c r="S11" s="179">
        <v>4.5</v>
      </c>
      <c r="T11" s="179">
        <v>7</v>
      </c>
      <c r="U11" s="179">
        <v>2</v>
      </c>
      <c r="V11" s="179">
        <v>4.5</v>
      </c>
      <c r="W11" s="179">
        <v>2.5</v>
      </c>
      <c r="X11" s="179">
        <v>7</v>
      </c>
      <c r="Y11" s="179">
        <v>4.5</v>
      </c>
      <c r="Z11" s="179">
        <v>10.5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/>
      <c r="J14" s="133"/>
      <c r="K14" s="133"/>
      <c r="L14" s="133">
        <v>1</v>
      </c>
      <c r="M14" s="133">
        <v>1</v>
      </c>
      <c r="N14" s="133">
        <v>1</v>
      </c>
      <c r="O14" s="133">
        <v>1</v>
      </c>
      <c r="P14" s="133">
        <v>1</v>
      </c>
      <c r="Q14" s="133">
        <v>1</v>
      </c>
      <c r="R14" s="133">
        <v>1</v>
      </c>
      <c r="S14" s="133">
        <v>1</v>
      </c>
      <c r="T14" s="133">
        <v>1</v>
      </c>
      <c r="U14" s="133">
        <v>1</v>
      </c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22</v>
      </c>
      <c r="AB14" s="134">
        <v>0.6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/>
      <c r="J16" s="133"/>
      <c r="K16" s="133"/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22</v>
      </c>
      <c r="AB16" s="134">
        <v>0.1</v>
      </c>
    </row>
    <row r="17" spans="1:242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42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42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42" s="133" customFormat="1" ht="30">
      <c r="A20" s="133" t="s">
        <v>1832</v>
      </c>
      <c r="B20" s="133">
        <v>1</v>
      </c>
      <c r="H20" s="133">
        <v>1</v>
      </c>
      <c r="I20" s="133">
        <v>1</v>
      </c>
      <c r="M20" s="133">
        <v>1</v>
      </c>
      <c r="N20" s="133">
        <v>1</v>
      </c>
      <c r="O20" s="133">
        <v>1</v>
      </c>
      <c r="Q20" s="133">
        <v>1</v>
      </c>
      <c r="S20" s="133">
        <v>1</v>
      </c>
      <c r="V20" s="133">
        <v>1</v>
      </c>
      <c r="W20" s="133">
        <v>1</v>
      </c>
      <c r="X20" s="133">
        <v>1</v>
      </c>
      <c r="Y20" s="133">
        <v>1</v>
      </c>
      <c r="AA20" s="133">
        <f>COUNTIF(B20:Z20,"1")</f>
        <v>12</v>
      </c>
      <c r="AB20" s="180">
        <v>0.02</v>
      </c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/>
    </row>
    <row r="21" spans="1:242" s="133" customFormat="1">
      <c r="A21" s="133" t="s">
        <v>1806</v>
      </c>
      <c r="B21" s="133">
        <v>1</v>
      </c>
      <c r="C21" s="133">
        <v>1</v>
      </c>
      <c r="D21" s="133">
        <v>1</v>
      </c>
      <c r="E21" s="133">
        <v>1</v>
      </c>
      <c r="F21" s="133">
        <v>1</v>
      </c>
      <c r="G21" s="133">
        <v>1</v>
      </c>
      <c r="H21" s="133">
        <v>1</v>
      </c>
      <c r="I21" s="133">
        <v>1</v>
      </c>
      <c r="J21" s="133">
        <v>1</v>
      </c>
      <c r="K21" s="133">
        <v>1</v>
      </c>
      <c r="L21" s="133">
        <v>1</v>
      </c>
      <c r="M21" s="133">
        <v>1</v>
      </c>
      <c r="N21" s="133">
        <v>1</v>
      </c>
      <c r="O21" s="133">
        <v>1</v>
      </c>
      <c r="P21" s="133">
        <v>1</v>
      </c>
      <c r="Q21" s="133">
        <v>1</v>
      </c>
      <c r="R21" s="133">
        <v>1</v>
      </c>
      <c r="S21" s="133">
        <v>1</v>
      </c>
      <c r="T21" s="133">
        <v>1</v>
      </c>
      <c r="U21" s="133">
        <v>1</v>
      </c>
      <c r="V21" s="133">
        <v>1</v>
      </c>
      <c r="W21" s="133">
        <v>1</v>
      </c>
      <c r="X21" s="133">
        <v>1</v>
      </c>
      <c r="Y21" s="133">
        <v>1</v>
      </c>
      <c r="Z21" s="133">
        <v>1</v>
      </c>
      <c r="AA21" s="133">
        <f t="shared" ref="AA21:AA84" si="0">COUNTIF(B21:Z21,"1")</f>
        <v>25</v>
      </c>
      <c r="AB21" s="180">
        <v>0.15</v>
      </c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</row>
    <row r="22" spans="1:242" s="133" customFormat="1" ht="30">
      <c r="A22" s="133" t="s">
        <v>2225</v>
      </c>
      <c r="B22" s="133">
        <v>1</v>
      </c>
      <c r="C22" s="133">
        <v>1</v>
      </c>
      <c r="D22" s="133">
        <v>1</v>
      </c>
      <c r="E22" s="133">
        <v>1</v>
      </c>
      <c r="G22" s="133">
        <v>1</v>
      </c>
      <c r="H22" s="133">
        <v>1</v>
      </c>
      <c r="I22" s="133">
        <v>1</v>
      </c>
      <c r="J22" s="133">
        <v>1</v>
      </c>
      <c r="L22" s="133">
        <v>1</v>
      </c>
      <c r="M22" s="133">
        <v>1</v>
      </c>
      <c r="N22" s="133">
        <v>1</v>
      </c>
      <c r="P22" s="133">
        <v>1</v>
      </c>
      <c r="Q22" s="133">
        <v>1</v>
      </c>
      <c r="R22" s="133">
        <v>1</v>
      </c>
      <c r="S22" s="133">
        <v>1</v>
      </c>
      <c r="T22" s="133">
        <v>1</v>
      </c>
      <c r="U22" s="133">
        <v>1</v>
      </c>
      <c r="V22" s="133">
        <v>1</v>
      </c>
      <c r="W22" s="133">
        <v>1</v>
      </c>
      <c r="X22" s="133">
        <v>1</v>
      </c>
      <c r="Z22" s="133">
        <v>1</v>
      </c>
      <c r="AA22" s="133">
        <f t="shared" si="0"/>
        <v>21</v>
      </c>
      <c r="AB22" s="180">
        <v>5.0000000000000001E-3</v>
      </c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</row>
    <row r="23" spans="1:242" s="133" customFormat="1">
      <c r="A23" s="133" t="s">
        <v>1815</v>
      </c>
      <c r="B23" s="133">
        <v>1</v>
      </c>
      <c r="C23" s="133">
        <v>1</v>
      </c>
      <c r="E23" s="133">
        <v>1</v>
      </c>
      <c r="F23" s="133">
        <v>1</v>
      </c>
      <c r="G23" s="133">
        <v>1</v>
      </c>
      <c r="H23" s="133">
        <v>1</v>
      </c>
      <c r="I23" s="133">
        <v>1</v>
      </c>
      <c r="J23" s="133">
        <v>1</v>
      </c>
      <c r="K23" s="133">
        <v>1</v>
      </c>
      <c r="L23" s="133">
        <v>1</v>
      </c>
      <c r="N23" s="133">
        <v>1</v>
      </c>
      <c r="O23" s="133">
        <v>1</v>
      </c>
      <c r="P23" s="133">
        <v>1</v>
      </c>
      <c r="S23" s="133">
        <v>1</v>
      </c>
      <c r="T23" s="133">
        <v>1</v>
      </c>
      <c r="V23" s="133">
        <v>1</v>
      </c>
      <c r="W23" s="133">
        <v>1</v>
      </c>
      <c r="X23" s="133">
        <v>1</v>
      </c>
      <c r="Y23" s="133">
        <v>1</v>
      </c>
      <c r="Z23" s="133">
        <v>1</v>
      </c>
      <c r="AA23" s="133">
        <f t="shared" si="0"/>
        <v>20</v>
      </c>
      <c r="AB23" s="180">
        <v>5.0000000000000001E-3</v>
      </c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</row>
    <row r="24" spans="1:242" s="133" customFormat="1">
      <c r="A24" s="133" t="s">
        <v>1822</v>
      </c>
      <c r="B24" s="133">
        <v>1</v>
      </c>
      <c r="C24" s="133">
        <v>1</v>
      </c>
      <c r="D24" s="133">
        <v>1</v>
      </c>
      <c r="G24" s="133">
        <v>1</v>
      </c>
      <c r="I24" s="133">
        <v>1</v>
      </c>
      <c r="L24" s="133">
        <v>1</v>
      </c>
      <c r="P24" s="133">
        <v>1</v>
      </c>
      <c r="R24" s="133">
        <v>1</v>
      </c>
      <c r="S24" s="133">
        <v>1</v>
      </c>
      <c r="U24" s="133">
        <v>1</v>
      </c>
      <c r="V24" s="133">
        <v>1</v>
      </c>
      <c r="X24" s="133">
        <v>1</v>
      </c>
      <c r="AA24" s="133">
        <f t="shared" si="0"/>
        <v>12</v>
      </c>
      <c r="AB24" s="180">
        <v>1E-3</v>
      </c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</row>
    <row r="25" spans="1:242" s="133" customFormat="1" ht="30">
      <c r="A25" s="133" t="s">
        <v>1808</v>
      </c>
      <c r="B25" s="133">
        <v>1</v>
      </c>
      <c r="C25" s="133">
        <v>1</v>
      </c>
      <c r="F25" s="133">
        <v>1</v>
      </c>
      <c r="I25" s="133">
        <v>1</v>
      </c>
      <c r="L25" s="133">
        <v>1</v>
      </c>
      <c r="M25" s="133">
        <v>1</v>
      </c>
      <c r="P25" s="133">
        <v>1</v>
      </c>
      <c r="R25" s="133">
        <v>1</v>
      </c>
      <c r="S25" s="133">
        <v>1</v>
      </c>
      <c r="T25" s="133">
        <v>1</v>
      </c>
      <c r="AA25" s="133">
        <f t="shared" si="0"/>
        <v>10</v>
      </c>
      <c r="AB25" s="180">
        <v>0.01</v>
      </c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</row>
    <row r="26" spans="1:242" s="133" customFormat="1">
      <c r="A26" s="133" t="s">
        <v>1812</v>
      </c>
      <c r="B26" s="133">
        <v>1</v>
      </c>
      <c r="C26" s="133">
        <v>1</v>
      </c>
      <c r="D26" s="133">
        <v>1</v>
      </c>
      <c r="E26" s="133">
        <v>1</v>
      </c>
      <c r="F26" s="133">
        <v>1</v>
      </c>
      <c r="G26" s="133">
        <v>1</v>
      </c>
      <c r="H26" s="133">
        <v>1</v>
      </c>
      <c r="I26" s="133">
        <v>1</v>
      </c>
      <c r="J26" s="133">
        <v>1</v>
      </c>
      <c r="K26" s="133">
        <v>1</v>
      </c>
      <c r="L26" s="133">
        <v>1</v>
      </c>
      <c r="M26" s="133">
        <v>1</v>
      </c>
      <c r="N26" s="133">
        <v>1</v>
      </c>
      <c r="O26" s="133">
        <v>1</v>
      </c>
      <c r="P26" s="133">
        <v>1</v>
      </c>
      <c r="Q26" s="133">
        <v>1</v>
      </c>
      <c r="R26" s="133">
        <v>1</v>
      </c>
      <c r="S26" s="133">
        <v>1</v>
      </c>
      <c r="T26" s="133">
        <v>1</v>
      </c>
      <c r="V26" s="133">
        <v>1</v>
      </c>
      <c r="W26" s="133">
        <v>1</v>
      </c>
      <c r="X26" s="133">
        <v>1</v>
      </c>
      <c r="Y26" s="133">
        <v>1</v>
      </c>
      <c r="Z26" s="133">
        <v>1</v>
      </c>
      <c r="AA26" s="133">
        <f t="shared" si="0"/>
        <v>24</v>
      </c>
      <c r="AB26" s="180">
        <v>0.02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</row>
    <row r="27" spans="1:242" s="133" customFormat="1">
      <c r="A27" s="133" t="s">
        <v>2226</v>
      </c>
      <c r="B27" s="133">
        <v>1</v>
      </c>
      <c r="C27" s="133">
        <v>1</v>
      </c>
      <c r="E27" s="133">
        <v>1</v>
      </c>
      <c r="F27" s="133">
        <v>1</v>
      </c>
      <c r="H27" s="133">
        <v>1</v>
      </c>
      <c r="I27" s="133">
        <v>1</v>
      </c>
      <c r="J27" s="133">
        <v>1</v>
      </c>
      <c r="K27" s="133">
        <v>1</v>
      </c>
      <c r="M27" s="133">
        <v>1</v>
      </c>
      <c r="O27" s="133">
        <v>1</v>
      </c>
      <c r="P27" s="133">
        <v>1</v>
      </c>
      <c r="R27" s="133">
        <v>1</v>
      </c>
      <c r="T27" s="133">
        <v>1</v>
      </c>
      <c r="U27" s="133">
        <v>1</v>
      </c>
      <c r="V27" s="133">
        <v>1</v>
      </c>
      <c r="W27" s="133">
        <v>1</v>
      </c>
      <c r="Y27" s="133">
        <v>1</v>
      </c>
      <c r="Z27" s="133">
        <v>1</v>
      </c>
      <c r="AA27" s="133">
        <f t="shared" si="0"/>
        <v>18</v>
      </c>
      <c r="AB27" s="180">
        <v>0.02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</row>
    <row r="28" spans="1:242" s="133" customFormat="1">
      <c r="A28" s="133" t="s">
        <v>1828</v>
      </c>
      <c r="C28" s="133">
        <v>1</v>
      </c>
      <c r="E28" s="133">
        <v>1</v>
      </c>
      <c r="F28" s="133">
        <v>1</v>
      </c>
      <c r="G28" s="133">
        <v>1</v>
      </c>
      <c r="H28" s="133">
        <v>1</v>
      </c>
      <c r="J28" s="133">
        <v>1</v>
      </c>
      <c r="K28" s="133">
        <v>1</v>
      </c>
      <c r="L28" s="133">
        <v>1</v>
      </c>
      <c r="M28" s="133">
        <v>1</v>
      </c>
      <c r="N28" s="133">
        <v>1</v>
      </c>
      <c r="O28" s="133">
        <v>1</v>
      </c>
      <c r="P28" s="133">
        <v>1</v>
      </c>
      <c r="Q28" s="133">
        <v>1</v>
      </c>
      <c r="T28" s="133">
        <v>1</v>
      </c>
      <c r="V28" s="133">
        <v>1</v>
      </c>
      <c r="X28" s="133">
        <v>1</v>
      </c>
      <c r="Y28" s="133">
        <v>1</v>
      </c>
      <c r="AA28" s="133">
        <f t="shared" si="0"/>
        <v>17</v>
      </c>
      <c r="AB28" s="180">
        <v>1E-3</v>
      </c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</row>
    <row r="29" spans="1:242" s="133" customFormat="1">
      <c r="A29" s="133" t="s">
        <v>1810</v>
      </c>
      <c r="B29" s="133">
        <v>1</v>
      </c>
      <c r="C29" s="133">
        <v>1</v>
      </c>
      <c r="D29" s="133">
        <v>1</v>
      </c>
      <c r="E29" s="133">
        <v>1</v>
      </c>
      <c r="F29" s="133">
        <v>1</v>
      </c>
      <c r="G29" s="133">
        <v>1</v>
      </c>
      <c r="H29" s="133">
        <v>1</v>
      </c>
      <c r="J29" s="133">
        <v>1</v>
      </c>
      <c r="N29" s="133">
        <v>1</v>
      </c>
      <c r="O29" s="133">
        <v>1</v>
      </c>
      <c r="T29" s="133">
        <v>1</v>
      </c>
      <c r="AA29" s="133">
        <f t="shared" si="0"/>
        <v>11</v>
      </c>
      <c r="AB29" s="180">
        <v>0.03</v>
      </c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</row>
    <row r="30" spans="1:242" s="133" customFormat="1">
      <c r="A30" s="133" t="s">
        <v>1799</v>
      </c>
      <c r="C30" s="133">
        <v>1</v>
      </c>
      <c r="D30" s="133">
        <v>1</v>
      </c>
      <c r="E30" s="133">
        <v>1</v>
      </c>
      <c r="H30" s="133">
        <v>1</v>
      </c>
      <c r="I30" s="133">
        <v>1</v>
      </c>
      <c r="J30" s="133">
        <v>1</v>
      </c>
      <c r="N30" s="133">
        <v>1</v>
      </c>
      <c r="O30" s="133">
        <v>1</v>
      </c>
      <c r="P30" s="133">
        <v>1</v>
      </c>
      <c r="Q30" s="133">
        <v>1</v>
      </c>
      <c r="R30" s="133">
        <v>1</v>
      </c>
      <c r="S30" s="133">
        <v>1</v>
      </c>
      <c r="T30" s="133">
        <v>1</v>
      </c>
      <c r="V30" s="133">
        <v>1</v>
      </c>
      <c r="W30" s="133">
        <v>1</v>
      </c>
      <c r="X30" s="133">
        <v>1</v>
      </c>
      <c r="Z30" s="133">
        <v>1</v>
      </c>
      <c r="AA30" s="133">
        <f t="shared" si="0"/>
        <v>17</v>
      </c>
      <c r="AB30" s="180">
        <v>0.06</v>
      </c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</row>
    <row r="31" spans="1:242" s="133" customFormat="1">
      <c r="A31" s="133" t="s">
        <v>2227</v>
      </c>
      <c r="C31" s="133">
        <v>1</v>
      </c>
      <c r="D31" s="133">
        <v>1</v>
      </c>
      <c r="E31" s="133">
        <v>1</v>
      </c>
      <c r="F31" s="133">
        <v>1</v>
      </c>
      <c r="G31" s="133">
        <v>1</v>
      </c>
      <c r="H31" s="133">
        <v>1</v>
      </c>
      <c r="I31" s="133">
        <v>1</v>
      </c>
      <c r="J31" s="133">
        <v>1</v>
      </c>
      <c r="K31" s="133">
        <v>1</v>
      </c>
      <c r="N31" s="133">
        <v>1</v>
      </c>
      <c r="O31" s="133">
        <v>1</v>
      </c>
      <c r="P31" s="133">
        <v>1</v>
      </c>
      <c r="Q31" s="133">
        <v>1</v>
      </c>
      <c r="R31" s="133">
        <v>1</v>
      </c>
      <c r="S31" s="133">
        <v>1</v>
      </c>
      <c r="T31" s="133">
        <v>1</v>
      </c>
      <c r="U31" s="133">
        <v>1</v>
      </c>
      <c r="V31" s="133">
        <v>1</v>
      </c>
      <c r="W31" s="133">
        <v>1</v>
      </c>
      <c r="X31" s="133">
        <v>1</v>
      </c>
      <c r="Y31" s="133">
        <v>1</v>
      </c>
      <c r="Z31" s="133">
        <v>1</v>
      </c>
      <c r="AA31" s="133">
        <f t="shared" si="0"/>
        <v>22</v>
      </c>
      <c r="AB31" s="180">
        <v>0.01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</row>
    <row r="32" spans="1:242" s="133" customFormat="1" ht="30">
      <c r="A32" s="133" t="s">
        <v>1816</v>
      </c>
      <c r="F32" s="133">
        <v>1</v>
      </c>
      <c r="R32" s="133">
        <v>1</v>
      </c>
      <c r="T32" s="133">
        <v>1</v>
      </c>
      <c r="X32" s="133">
        <v>1</v>
      </c>
      <c r="Y32" s="133">
        <v>1</v>
      </c>
      <c r="AA32" s="133">
        <f t="shared" si="0"/>
        <v>5</v>
      </c>
      <c r="AB32" s="180">
        <v>0.04</v>
      </c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</row>
    <row r="33" spans="1:242" s="133" customFormat="1">
      <c r="A33" s="133" t="s">
        <v>1807</v>
      </c>
      <c r="F33" s="133">
        <v>1</v>
      </c>
      <c r="AA33" s="133">
        <f t="shared" si="0"/>
        <v>1</v>
      </c>
      <c r="AB33" s="180">
        <v>1E-3</v>
      </c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</row>
    <row r="34" spans="1:242" s="133" customFormat="1">
      <c r="A34" s="133" t="s">
        <v>1814</v>
      </c>
      <c r="F34" s="133">
        <v>1</v>
      </c>
      <c r="J34" s="133">
        <v>1</v>
      </c>
      <c r="K34" s="133">
        <v>1</v>
      </c>
      <c r="AA34" s="133">
        <f t="shared" si="0"/>
        <v>3</v>
      </c>
      <c r="AB34" s="180">
        <v>0.02</v>
      </c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</row>
    <row r="35" spans="1:242" s="133" customFormat="1">
      <c r="A35" s="133" t="s">
        <v>1809</v>
      </c>
      <c r="F35" s="133">
        <v>1</v>
      </c>
      <c r="L35" s="133">
        <v>1</v>
      </c>
      <c r="M35" s="133">
        <v>1</v>
      </c>
      <c r="AA35" s="133">
        <f t="shared" si="0"/>
        <v>3</v>
      </c>
      <c r="AB35" s="180">
        <v>1E-3</v>
      </c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/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</row>
    <row r="36" spans="1:242" s="133" customFormat="1">
      <c r="A36" s="133" t="s">
        <v>1830</v>
      </c>
      <c r="H36" s="133">
        <v>1</v>
      </c>
      <c r="AA36" s="133">
        <f t="shared" si="0"/>
        <v>1</v>
      </c>
      <c r="AB36" s="180">
        <v>1E-3</v>
      </c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</row>
    <row r="37" spans="1:242" s="133" customFormat="1" ht="30">
      <c r="A37" s="133" t="s">
        <v>2228</v>
      </c>
      <c r="F37" s="133">
        <v>1</v>
      </c>
      <c r="I37" s="133">
        <v>1</v>
      </c>
      <c r="L37" s="133">
        <v>1</v>
      </c>
      <c r="Q37" s="133">
        <v>1</v>
      </c>
      <c r="S37" s="133">
        <v>1</v>
      </c>
      <c r="T37" s="133">
        <v>1</v>
      </c>
      <c r="U37" s="133">
        <v>1</v>
      </c>
      <c r="Z37" s="133">
        <v>1</v>
      </c>
      <c r="AA37" s="133">
        <f t="shared" si="0"/>
        <v>8</v>
      </c>
      <c r="AB37" s="180">
        <v>1E-3</v>
      </c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</row>
    <row r="38" spans="1:242" s="133" customFormat="1">
      <c r="A38" s="133" t="s">
        <v>2229</v>
      </c>
      <c r="H38" s="133">
        <v>1</v>
      </c>
      <c r="L38" s="133">
        <v>1</v>
      </c>
      <c r="M38" s="133">
        <v>1</v>
      </c>
      <c r="R38" s="133">
        <v>1</v>
      </c>
      <c r="S38" s="133">
        <v>1</v>
      </c>
      <c r="T38" s="133">
        <v>1</v>
      </c>
      <c r="V38" s="133">
        <v>1</v>
      </c>
      <c r="W38" s="133">
        <v>1</v>
      </c>
      <c r="X38" s="133">
        <v>1</v>
      </c>
      <c r="Z38" s="133">
        <v>1</v>
      </c>
      <c r="AA38" s="133">
        <f t="shared" si="0"/>
        <v>10</v>
      </c>
      <c r="AB38" s="180">
        <v>0.1</v>
      </c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  <c r="BA38" s="126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  <c r="DC38" s="126"/>
      <c r="DD38" s="126"/>
      <c r="DE38" s="126"/>
      <c r="DF38" s="126"/>
      <c r="DG38" s="126"/>
      <c r="DH38" s="126"/>
      <c r="DI38" s="126"/>
      <c r="DJ38" s="126"/>
      <c r="DK38" s="126"/>
      <c r="DL38" s="126"/>
      <c r="DM38" s="126"/>
      <c r="DN38" s="126"/>
      <c r="DO38" s="126"/>
      <c r="DP38" s="126"/>
      <c r="DQ38" s="126"/>
      <c r="DR38" s="126"/>
      <c r="DS38" s="126"/>
      <c r="DT38" s="126"/>
      <c r="DU38" s="126"/>
      <c r="DV38" s="126"/>
      <c r="DW38" s="126"/>
      <c r="DX38" s="126"/>
      <c r="DY38" s="126"/>
      <c r="DZ38" s="126"/>
      <c r="EA38" s="126"/>
      <c r="EB38" s="126"/>
      <c r="EC38" s="126"/>
      <c r="ED38" s="126"/>
      <c r="EE38" s="126"/>
      <c r="EF38" s="126"/>
      <c r="EG38" s="126"/>
      <c r="EH38" s="126"/>
      <c r="EI38" s="126"/>
      <c r="EJ38" s="126"/>
      <c r="EK38" s="126"/>
      <c r="EL38" s="126"/>
      <c r="EM38" s="126"/>
      <c r="EN38" s="126"/>
      <c r="EO38" s="126"/>
      <c r="EP38" s="126"/>
      <c r="EQ38" s="126"/>
      <c r="ER38" s="126"/>
      <c r="ES38" s="126"/>
      <c r="ET38" s="126"/>
      <c r="EU38" s="126"/>
      <c r="EV38" s="126"/>
      <c r="EW38" s="126"/>
      <c r="EX38" s="126"/>
      <c r="EY38" s="126"/>
      <c r="EZ38" s="126"/>
      <c r="FA38" s="126"/>
      <c r="FB38" s="126"/>
      <c r="FC38" s="126"/>
      <c r="FD38" s="126"/>
      <c r="FE38" s="126"/>
      <c r="FF38" s="126"/>
      <c r="FG38" s="126"/>
      <c r="FH38" s="126"/>
      <c r="FI38" s="126"/>
      <c r="FJ38" s="126"/>
      <c r="FK38" s="126"/>
      <c r="FL38" s="126"/>
      <c r="FM38" s="126"/>
      <c r="FN38" s="126"/>
      <c r="FO38" s="126"/>
      <c r="FP38" s="126"/>
      <c r="FQ38" s="126"/>
      <c r="FR38" s="126"/>
      <c r="FS38" s="126"/>
      <c r="FT38" s="126"/>
      <c r="FU38" s="126"/>
      <c r="FV38" s="126"/>
      <c r="FW38" s="126"/>
      <c r="FX38" s="126"/>
      <c r="FY38" s="126"/>
      <c r="FZ38" s="126"/>
      <c r="GA38" s="126"/>
      <c r="GB38" s="126"/>
      <c r="GC38" s="126"/>
      <c r="GD38" s="126"/>
      <c r="GE38" s="126"/>
      <c r="GF38" s="126"/>
      <c r="GG38" s="126"/>
      <c r="GH38" s="126"/>
      <c r="GI38" s="126"/>
      <c r="GJ38" s="126"/>
      <c r="GK38" s="126"/>
      <c r="GL38" s="126"/>
      <c r="GM38" s="126"/>
      <c r="GN38" s="126"/>
      <c r="GO38" s="126"/>
      <c r="GP38" s="126"/>
      <c r="GQ38" s="126"/>
      <c r="GR38" s="126"/>
      <c r="GS38" s="126"/>
      <c r="GT38" s="126"/>
      <c r="GU38" s="126"/>
      <c r="GV38" s="126"/>
      <c r="GW38" s="126"/>
      <c r="GX38" s="126"/>
      <c r="GY38" s="126"/>
      <c r="GZ38" s="126"/>
      <c r="HA38" s="126"/>
      <c r="HB38" s="126"/>
      <c r="HC38" s="126"/>
      <c r="HD38" s="126"/>
      <c r="HE38" s="126"/>
      <c r="HF38" s="126"/>
      <c r="HG38" s="126"/>
      <c r="HH38" s="126"/>
      <c r="HI38" s="126"/>
      <c r="HJ38" s="126"/>
      <c r="HK38" s="126"/>
      <c r="HL38" s="126"/>
      <c r="HM38" s="126"/>
      <c r="HN38" s="126"/>
      <c r="HO38" s="126"/>
      <c r="HP38" s="126"/>
      <c r="HQ38" s="126"/>
      <c r="HR38" s="126"/>
      <c r="HS38" s="126"/>
      <c r="HT38" s="126"/>
      <c r="HU38" s="126"/>
      <c r="HV38" s="126"/>
      <c r="HW38" s="126"/>
      <c r="HX38" s="126"/>
      <c r="HY38" s="126"/>
      <c r="HZ38" s="126"/>
      <c r="IA38" s="126"/>
      <c r="IB38" s="126"/>
      <c r="IC38" s="126"/>
      <c r="ID38" s="126"/>
      <c r="IE38" s="126"/>
      <c r="IF38" s="126"/>
      <c r="IG38" s="126"/>
      <c r="IH38" s="126"/>
    </row>
    <row r="39" spans="1:242" s="133" customFormat="1" ht="30">
      <c r="A39" s="133" t="s">
        <v>2230</v>
      </c>
      <c r="M39" s="133">
        <v>1</v>
      </c>
      <c r="T39" s="133">
        <v>1</v>
      </c>
      <c r="W39" s="133">
        <v>1</v>
      </c>
      <c r="Y39" s="133">
        <v>1</v>
      </c>
      <c r="AA39" s="133">
        <f t="shared" si="0"/>
        <v>4</v>
      </c>
      <c r="AB39" s="180">
        <v>0.03</v>
      </c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</row>
    <row r="40" spans="1:242" s="133" customFormat="1">
      <c r="A40" s="133" t="s">
        <v>2231</v>
      </c>
      <c r="M40" s="133">
        <v>1</v>
      </c>
      <c r="R40" s="133">
        <v>1</v>
      </c>
      <c r="T40" s="133">
        <v>1</v>
      </c>
      <c r="AA40" s="133">
        <f t="shared" si="0"/>
        <v>3</v>
      </c>
      <c r="AB40" s="180">
        <v>5.0000000000000001E-3</v>
      </c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</row>
    <row r="41" spans="1:242" s="133" customFormat="1" ht="30">
      <c r="A41" s="133" t="s">
        <v>2232</v>
      </c>
      <c r="M41" s="133">
        <v>1</v>
      </c>
      <c r="AA41" s="133">
        <f t="shared" si="0"/>
        <v>1</v>
      </c>
      <c r="AB41" s="180">
        <v>5.0000000000000001E-3</v>
      </c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</row>
    <row r="42" spans="1:242" s="133" customFormat="1">
      <c r="A42" s="133" t="s">
        <v>2233</v>
      </c>
      <c r="L42" s="133">
        <v>1</v>
      </c>
      <c r="AA42" s="133">
        <f t="shared" si="0"/>
        <v>1</v>
      </c>
      <c r="AB42" s="180">
        <v>1E-3</v>
      </c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</row>
    <row r="43" spans="1:242" s="133" customFormat="1" ht="30">
      <c r="A43" s="133" t="s">
        <v>1798</v>
      </c>
      <c r="O43" s="133">
        <v>1</v>
      </c>
      <c r="AA43" s="133">
        <f t="shared" si="0"/>
        <v>1</v>
      </c>
      <c r="AB43" s="180">
        <v>1E-3</v>
      </c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/>
      <c r="FX43" s="126"/>
      <c r="FY43" s="126"/>
      <c r="FZ43" s="126"/>
      <c r="GA43" s="126"/>
      <c r="GB43" s="126"/>
      <c r="GC43" s="126"/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/>
      <c r="HY43" s="126"/>
      <c r="HZ43" s="126"/>
      <c r="IA43" s="126"/>
      <c r="IB43" s="126"/>
      <c r="IC43" s="126"/>
      <c r="ID43" s="126"/>
      <c r="IE43" s="126"/>
      <c r="IF43" s="126"/>
      <c r="IG43" s="126"/>
      <c r="IH43" s="126"/>
    </row>
    <row r="44" spans="1:242" s="133" customFormat="1">
      <c r="A44" s="133" t="s">
        <v>1800</v>
      </c>
      <c r="Q44" s="133">
        <v>1</v>
      </c>
      <c r="R44" s="133">
        <v>1</v>
      </c>
      <c r="AA44" s="133">
        <f t="shared" si="0"/>
        <v>2</v>
      </c>
      <c r="AB44" s="180">
        <v>0.01</v>
      </c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26"/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</row>
    <row r="45" spans="1:242" s="133" customFormat="1">
      <c r="A45" s="133" t="s">
        <v>2234</v>
      </c>
      <c r="T45" s="133">
        <v>1</v>
      </c>
      <c r="W45" s="133">
        <v>1</v>
      </c>
      <c r="X45" s="133">
        <v>1</v>
      </c>
      <c r="Y45" s="133">
        <v>1</v>
      </c>
      <c r="AA45" s="133">
        <f t="shared" si="0"/>
        <v>4</v>
      </c>
      <c r="AB45" s="180">
        <v>0.05</v>
      </c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/>
      <c r="FU45" s="126"/>
      <c r="FV45" s="126"/>
      <c r="FW45" s="126"/>
      <c r="FX45" s="126"/>
      <c r="FY45" s="126"/>
      <c r="FZ45" s="126"/>
      <c r="GA45" s="126"/>
      <c r="GB45" s="126"/>
      <c r="GC45" s="126"/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</row>
    <row r="46" spans="1:242" s="133" customFormat="1">
      <c r="A46" s="133" t="s">
        <v>1820</v>
      </c>
      <c r="T46" s="133">
        <v>1</v>
      </c>
      <c r="AA46" s="133">
        <f t="shared" si="0"/>
        <v>1</v>
      </c>
      <c r="AB46" s="180">
        <v>1E-3</v>
      </c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/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/>
      <c r="FV46" s="126"/>
      <c r="FW46" s="126"/>
      <c r="FX46" s="126"/>
      <c r="FY46" s="126"/>
      <c r="FZ46" s="126"/>
      <c r="GA46" s="126"/>
      <c r="GB46" s="126"/>
      <c r="GC46" s="126"/>
      <c r="GD46" s="126"/>
      <c r="GE46" s="126"/>
      <c r="GF46" s="126"/>
      <c r="GG46" s="126"/>
      <c r="GH46" s="126"/>
      <c r="GI46" s="126"/>
      <c r="GJ46" s="126"/>
      <c r="GK46" s="126"/>
      <c r="GL46" s="126"/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/>
      <c r="IB46" s="126"/>
      <c r="IC46" s="126"/>
      <c r="ID46" s="126"/>
      <c r="IE46" s="126"/>
      <c r="IF46" s="126"/>
      <c r="IG46" s="126"/>
      <c r="IH46" s="126"/>
    </row>
    <row r="47" spans="1:242" s="133" customFormat="1">
      <c r="A47" s="133" t="s">
        <v>1829</v>
      </c>
      <c r="V47" s="133">
        <v>1</v>
      </c>
      <c r="W47" s="133">
        <v>1</v>
      </c>
      <c r="AA47" s="133">
        <f t="shared" si="0"/>
        <v>2</v>
      </c>
      <c r="AB47" s="180">
        <v>1E-3</v>
      </c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/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/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</row>
    <row r="48" spans="1:242" s="133" customFormat="1">
      <c r="A48" s="133" t="s">
        <v>2235</v>
      </c>
      <c r="Y48" s="133">
        <v>1</v>
      </c>
      <c r="AA48" s="133">
        <f t="shared" si="0"/>
        <v>1</v>
      </c>
      <c r="AB48" s="180">
        <v>1E-3</v>
      </c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/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/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/>
      <c r="FW48" s="126"/>
      <c r="FX48" s="126"/>
      <c r="FY48" s="126"/>
      <c r="FZ48" s="126"/>
      <c r="GA48" s="126"/>
      <c r="GB48" s="126"/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/>
      <c r="IC48" s="126"/>
      <c r="ID48" s="126"/>
      <c r="IE48" s="126"/>
      <c r="IF48" s="126"/>
      <c r="IG48" s="126"/>
      <c r="IH48" s="126"/>
    </row>
    <row r="49" spans="27:242" s="133" customFormat="1">
      <c r="AA49" s="133">
        <f t="shared" si="0"/>
        <v>0</v>
      </c>
      <c r="AB49" s="180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</row>
    <row r="50" spans="27:242" s="133" customFormat="1">
      <c r="AA50" s="133">
        <f t="shared" si="0"/>
        <v>0</v>
      </c>
      <c r="AB50" s="180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</row>
    <row r="51" spans="27:242" s="133" customFormat="1">
      <c r="AA51" s="133">
        <f t="shared" si="0"/>
        <v>0</v>
      </c>
      <c r="AB51" s="180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</row>
    <row r="52" spans="27:242" s="133" customFormat="1">
      <c r="AA52" s="133">
        <f t="shared" si="0"/>
        <v>0</v>
      </c>
      <c r="AB52" s="180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</row>
    <row r="53" spans="27:242" s="133" customFormat="1">
      <c r="AA53" s="133">
        <f t="shared" si="0"/>
        <v>0</v>
      </c>
      <c r="AB53" s="180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/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</row>
    <row r="54" spans="27:242" s="133" customFormat="1">
      <c r="AA54" s="133">
        <f t="shared" si="0"/>
        <v>0</v>
      </c>
      <c r="AB54" s="180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126"/>
      <c r="IF54" s="126"/>
      <c r="IG54" s="126"/>
      <c r="IH54" s="126"/>
    </row>
    <row r="55" spans="27:242" s="133" customFormat="1">
      <c r="AA55" s="133">
        <f t="shared" si="0"/>
        <v>0</v>
      </c>
      <c r="AB55" s="180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/>
      <c r="FU55" s="126"/>
      <c r="FV55" s="126"/>
      <c r="FW55" s="126"/>
      <c r="FX55" s="126"/>
      <c r="FY55" s="126"/>
      <c r="FZ55" s="126"/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</row>
    <row r="56" spans="27:242" s="133" customFormat="1">
      <c r="AA56" s="133">
        <f t="shared" si="0"/>
        <v>0</v>
      </c>
      <c r="AB56" s="180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/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/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</row>
    <row r="57" spans="27:242" s="133" customFormat="1">
      <c r="AA57" s="133">
        <f t="shared" si="0"/>
        <v>0</v>
      </c>
      <c r="AB57" s="180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</row>
    <row r="58" spans="27:242" s="133" customFormat="1">
      <c r="AA58" s="133">
        <f t="shared" si="0"/>
        <v>0</v>
      </c>
      <c r="AB58" s="180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</row>
    <row r="59" spans="27:242" s="133" customFormat="1">
      <c r="AA59" s="133">
        <f t="shared" si="0"/>
        <v>0</v>
      </c>
      <c r="AB59" s="180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</row>
    <row r="60" spans="27:242" s="133" customFormat="1">
      <c r="AA60" s="133">
        <f t="shared" si="0"/>
        <v>0</v>
      </c>
      <c r="AB60" s="180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</row>
    <row r="61" spans="27:242" s="133" customFormat="1">
      <c r="AA61" s="133">
        <f t="shared" si="0"/>
        <v>0</v>
      </c>
      <c r="AB61" s="180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</row>
    <row r="62" spans="27:242" s="133" customFormat="1">
      <c r="AA62" s="133">
        <f t="shared" si="0"/>
        <v>0</v>
      </c>
      <c r="AB62" s="180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</row>
    <row r="63" spans="27:242" s="133" customFormat="1">
      <c r="AA63" s="133">
        <f t="shared" si="0"/>
        <v>0</v>
      </c>
      <c r="AB63" s="180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</row>
    <row r="64" spans="27:242" s="133" customFormat="1">
      <c r="AA64" s="133">
        <f t="shared" si="0"/>
        <v>0</v>
      </c>
      <c r="AB64" s="180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</row>
    <row r="65" spans="27:242" s="133" customFormat="1">
      <c r="AA65" s="133">
        <f t="shared" si="0"/>
        <v>0</v>
      </c>
      <c r="AB65" s="180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</row>
    <row r="66" spans="27:242" s="133" customFormat="1">
      <c r="AA66" s="133">
        <f t="shared" si="0"/>
        <v>0</v>
      </c>
      <c r="AB66" s="180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</row>
    <row r="67" spans="27:242" s="133" customFormat="1">
      <c r="AA67" s="133">
        <f t="shared" si="0"/>
        <v>0</v>
      </c>
      <c r="AB67" s="180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</row>
    <row r="68" spans="27:242" s="133" customFormat="1">
      <c r="AA68" s="133">
        <f t="shared" si="0"/>
        <v>0</v>
      </c>
      <c r="AB68" s="180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</row>
    <row r="69" spans="27:242" s="133" customFormat="1">
      <c r="AA69" s="133">
        <f t="shared" si="0"/>
        <v>0</v>
      </c>
      <c r="AB69" s="180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</row>
    <row r="70" spans="27:242" s="133" customFormat="1">
      <c r="AA70" s="133">
        <f t="shared" si="0"/>
        <v>0</v>
      </c>
      <c r="AB70" s="180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</row>
    <row r="71" spans="27:242" s="133" customFormat="1">
      <c r="AA71" s="133">
        <f t="shared" si="0"/>
        <v>0</v>
      </c>
      <c r="AB71" s="180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</row>
    <row r="72" spans="27:242" s="133" customFormat="1">
      <c r="AA72" s="133">
        <f t="shared" si="0"/>
        <v>0</v>
      </c>
      <c r="AB72" s="180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</row>
    <row r="73" spans="27:242" s="133" customFormat="1">
      <c r="AA73" s="133">
        <f t="shared" si="0"/>
        <v>0</v>
      </c>
      <c r="AB73" s="180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</row>
    <row r="74" spans="27:242" s="133" customFormat="1">
      <c r="AA74" s="133">
        <f t="shared" si="0"/>
        <v>0</v>
      </c>
      <c r="AB74" s="180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</row>
    <row r="75" spans="27:242" s="133" customFormat="1">
      <c r="AA75" s="133">
        <f t="shared" si="0"/>
        <v>0</v>
      </c>
      <c r="AB75" s="180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</row>
    <row r="76" spans="27:242" s="133" customFormat="1">
      <c r="AA76" s="133">
        <f t="shared" si="0"/>
        <v>0</v>
      </c>
      <c r="AB76" s="180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</row>
    <row r="77" spans="27:242" s="133" customFormat="1">
      <c r="AA77" s="133">
        <f t="shared" si="0"/>
        <v>0</v>
      </c>
      <c r="AB77" s="180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</row>
    <row r="78" spans="27:242" s="133" customFormat="1">
      <c r="AA78" s="133">
        <f t="shared" si="0"/>
        <v>0</v>
      </c>
      <c r="AB78" s="180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</row>
    <row r="79" spans="27:242" s="133" customFormat="1">
      <c r="AA79" s="133">
        <f t="shared" si="0"/>
        <v>0</v>
      </c>
      <c r="AB79" s="180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26"/>
      <c r="DH79" s="126"/>
      <c r="DI79" s="126"/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/>
      <c r="EZ79" s="126"/>
      <c r="FA79" s="126"/>
      <c r="FB79" s="126"/>
      <c r="FC79" s="126"/>
      <c r="FD79" s="126"/>
      <c r="FE79" s="126"/>
      <c r="FF79" s="126"/>
      <c r="FG79" s="126"/>
      <c r="FH79" s="126"/>
      <c r="FI79" s="126"/>
      <c r="FJ79" s="126"/>
      <c r="FK79" s="126"/>
      <c r="FL79" s="126"/>
      <c r="FM79" s="126"/>
      <c r="FN79" s="126"/>
      <c r="FO79" s="126"/>
      <c r="FP79" s="126"/>
      <c r="FQ79" s="126"/>
      <c r="FR79" s="126"/>
      <c r="FS79" s="126"/>
      <c r="FT79" s="126"/>
      <c r="FU79" s="126"/>
      <c r="FV79" s="126"/>
      <c r="FW79" s="126"/>
      <c r="FX79" s="126"/>
      <c r="FY79" s="126"/>
      <c r="FZ79" s="126"/>
      <c r="GA79" s="126"/>
      <c r="GB79" s="126"/>
      <c r="GC79" s="126"/>
      <c r="GD79" s="126"/>
      <c r="GE79" s="126"/>
      <c r="GF79" s="126"/>
      <c r="GG79" s="126"/>
      <c r="GH79" s="126"/>
      <c r="GI79" s="126"/>
      <c r="GJ79" s="126"/>
      <c r="GK79" s="126"/>
      <c r="GL79" s="126"/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</row>
    <row r="80" spans="27:242" s="133" customFormat="1">
      <c r="AA80" s="133">
        <f t="shared" si="0"/>
        <v>0</v>
      </c>
      <c r="AB80" s="180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26"/>
      <c r="DH80" s="126"/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/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/>
      <c r="FE80" s="126"/>
      <c r="FF80" s="126"/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/>
      <c r="GD80" s="126"/>
      <c r="GE80" s="126"/>
      <c r="GF80" s="126"/>
      <c r="GG80" s="126"/>
      <c r="GH80" s="126"/>
      <c r="GI80" s="126"/>
      <c r="GJ80" s="126"/>
      <c r="GK80" s="126"/>
      <c r="GL80" s="126"/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</row>
    <row r="81" spans="27:242" s="133" customFormat="1">
      <c r="AA81" s="133">
        <f t="shared" si="0"/>
        <v>0</v>
      </c>
      <c r="AB81" s="180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/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/>
      <c r="GD81" s="126"/>
      <c r="GE81" s="126"/>
      <c r="GF81" s="126"/>
      <c r="GG81" s="126"/>
      <c r="GH81" s="126"/>
      <c r="GI81" s="126"/>
      <c r="GJ81" s="126"/>
      <c r="GK81" s="126"/>
      <c r="GL81" s="126"/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/>
      <c r="IG81" s="126"/>
      <c r="IH81" s="126"/>
    </row>
    <row r="82" spans="27:242" s="133" customFormat="1">
      <c r="AA82" s="133">
        <f t="shared" si="0"/>
        <v>0</v>
      </c>
      <c r="AB82" s="180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/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/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</row>
    <row r="83" spans="27:242" s="133" customFormat="1">
      <c r="AA83" s="133">
        <f t="shared" si="0"/>
        <v>0</v>
      </c>
      <c r="AB83" s="180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26"/>
      <c r="DH83" s="126"/>
      <c r="DI83" s="126"/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/>
      <c r="DU83" s="126"/>
      <c r="DV83" s="126"/>
      <c r="DW83" s="126"/>
      <c r="DX83" s="126"/>
      <c r="DY83" s="126"/>
      <c r="DZ83" s="126"/>
      <c r="EA83" s="126"/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/>
      <c r="EN83" s="126"/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/>
      <c r="FC83" s="126"/>
      <c r="FD83" s="126"/>
      <c r="FE83" s="126"/>
      <c r="FF83" s="126"/>
      <c r="FG83" s="126"/>
      <c r="FH83" s="126"/>
      <c r="FI83" s="126"/>
      <c r="FJ83" s="126"/>
      <c r="FK83" s="126"/>
      <c r="FL83" s="126"/>
      <c r="FM83" s="126"/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/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/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</row>
    <row r="84" spans="27:242" s="133" customFormat="1">
      <c r="AA84" s="133">
        <f t="shared" si="0"/>
        <v>0</v>
      </c>
      <c r="AB84" s="180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/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</row>
    <row r="85" spans="27:242" s="133" customFormat="1">
      <c r="AA85" s="133">
        <f t="shared" ref="AA85:AA120" si="1">COUNTIF(B85:Z85,"1")</f>
        <v>0</v>
      </c>
      <c r="AB85" s="180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/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/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</row>
    <row r="86" spans="27:242" s="133" customFormat="1">
      <c r="AA86" s="133">
        <f t="shared" si="1"/>
        <v>0</v>
      </c>
      <c r="AB86" s="180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/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/>
      <c r="FJ86" s="126"/>
      <c r="FK86" s="126"/>
      <c r="FL86" s="126"/>
      <c r="FM86" s="126"/>
      <c r="FN86" s="126"/>
      <c r="FO86" s="126"/>
      <c r="FP86" s="126"/>
      <c r="FQ86" s="126"/>
      <c r="FR86" s="126"/>
      <c r="FS86" s="126"/>
      <c r="FT86" s="126"/>
      <c r="FU86" s="126"/>
      <c r="FV86" s="126"/>
      <c r="FW86" s="126"/>
      <c r="FX86" s="126"/>
      <c r="FY86" s="126"/>
      <c r="FZ86" s="126"/>
      <c r="GA86" s="126"/>
      <c r="GB86" s="126"/>
      <c r="GC86" s="126"/>
      <c r="GD86" s="126"/>
      <c r="GE86" s="126"/>
      <c r="GF86" s="126"/>
      <c r="GG86" s="126"/>
      <c r="GH86" s="126"/>
      <c r="GI86" s="126"/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</row>
    <row r="87" spans="27:242" s="133" customFormat="1">
      <c r="AA87" s="133">
        <f t="shared" si="1"/>
        <v>0</v>
      </c>
      <c r="AB87" s="180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26"/>
      <c r="DH87" s="126"/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/>
      <c r="ES87" s="126"/>
      <c r="ET87" s="126"/>
      <c r="EU87" s="126"/>
      <c r="EV87" s="126"/>
      <c r="EW87" s="126"/>
      <c r="EX87" s="126"/>
      <c r="EY87" s="126"/>
      <c r="EZ87" s="126"/>
      <c r="FA87" s="126"/>
      <c r="FB87" s="126"/>
      <c r="FC87" s="126"/>
      <c r="FD87" s="126"/>
      <c r="FE87" s="126"/>
      <c r="FF87" s="126"/>
      <c r="FG87" s="126"/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/>
      <c r="FZ87" s="126"/>
      <c r="GA87" s="126"/>
      <c r="GB87" s="126"/>
      <c r="GC87" s="126"/>
      <c r="GD87" s="126"/>
      <c r="GE87" s="126"/>
      <c r="GF87" s="126"/>
      <c r="GG87" s="126"/>
      <c r="GH87" s="126"/>
      <c r="GI87" s="126"/>
      <c r="GJ87" s="126"/>
      <c r="GK87" s="126"/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/>
      <c r="IC87" s="126"/>
      <c r="ID87" s="126"/>
      <c r="IE87" s="126"/>
      <c r="IF87" s="126"/>
      <c r="IG87" s="126"/>
      <c r="IH87" s="126"/>
    </row>
    <row r="88" spans="27:242" s="133" customFormat="1">
      <c r="AA88" s="133">
        <f t="shared" si="1"/>
        <v>0</v>
      </c>
      <c r="AB88" s="180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/>
      <c r="EZ88" s="126"/>
      <c r="FA88" s="126"/>
      <c r="FB88" s="126"/>
      <c r="FC88" s="126"/>
      <c r="FD88" s="126"/>
      <c r="FE88" s="126"/>
      <c r="FF88" s="126"/>
      <c r="FG88" s="126"/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/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</row>
    <row r="89" spans="27:242" s="133" customFormat="1">
      <c r="AA89" s="133">
        <f t="shared" si="1"/>
        <v>0</v>
      </c>
      <c r="AB89" s="180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/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</row>
    <row r="90" spans="27:242" s="133" customFormat="1">
      <c r="AA90" s="133">
        <f t="shared" si="1"/>
        <v>0</v>
      </c>
      <c r="AB90" s="180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</row>
    <row r="91" spans="27:242" s="133" customFormat="1">
      <c r="AA91" s="133">
        <f t="shared" si="1"/>
        <v>0</v>
      </c>
      <c r="AB91" s="180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26"/>
      <c r="DH91" s="126"/>
      <c r="DI91" s="126"/>
      <c r="DJ91" s="126"/>
      <c r="DK91" s="126"/>
      <c r="DL91" s="126"/>
      <c r="DM91" s="126"/>
      <c r="DN91" s="126"/>
      <c r="DO91" s="126"/>
      <c r="DP91" s="126"/>
      <c r="DQ91" s="126"/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/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</row>
    <row r="92" spans="27:242" s="133" customFormat="1">
      <c r="AA92" s="133">
        <f t="shared" si="1"/>
        <v>0</v>
      </c>
      <c r="AB92" s="180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/>
      <c r="DI92" s="126"/>
      <c r="DJ92" s="126"/>
      <c r="DK92" s="126"/>
      <c r="DL92" s="126"/>
      <c r="DM92" s="126"/>
      <c r="DN92" s="126"/>
      <c r="DO92" s="126"/>
      <c r="DP92" s="126"/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</row>
    <row r="93" spans="27:242" s="133" customFormat="1">
      <c r="AA93" s="133">
        <f t="shared" si="1"/>
        <v>0</v>
      </c>
      <c r="AB93" s="180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26"/>
      <c r="DH93" s="126"/>
      <c r="DI93" s="126"/>
      <c r="DJ93" s="126"/>
      <c r="DK93" s="126"/>
      <c r="DL93" s="126"/>
      <c r="DM93" s="126"/>
      <c r="DN93" s="126"/>
      <c r="DO93" s="126"/>
      <c r="DP93" s="126"/>
      <c r="DQ93" s="126"/>
      <c r="DR93" s="126"/>
      <c r="DS93" s="126"/>
      <c r="DT93" s="126"/>
      <c r="DU93" s="126"/>
      <c r="DV93" s="126"/>
      <c r="DW93" s="126"/>
      <c r="DX93" s="126"/>
      <c r="DY93" s="126"/>
      <c r="DZ93" s="126"/>
      <c r="EA93" s="126"/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/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/>
      <c r="FH93" s="126"/>
      <c r="FI93" s="126"/>
      <c r="FJ93" s="126"/>
      <c r="FK93" s="126"/>
      <c r="FL93" s="126"/>
      <c r="FM93" s="126"/>
      <c r="FN93" s="126"/>
      <c r="FO93" s="126"/>
      <c r="FP93" s="126"/>
      <c r="FQ93" s="126"/>
      <c r="FR93" s="126"/>
      <c r="FS93" s="126"/>
      <c r="FT93" s="126"/>
      <c r="FU93" s="126"/>
      <c r="FV93" s="126"/>
      <c r="FW93" s="126"/>
      <c r="FX93" s="126"/>
      <c r="FY93" s="126"/>
      <c r="FZ93" s="126"/>
      <c r="GA93" s="126"/>
      <c r="GB93" s="126"/>
      <c r="GC93" s="126"/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</row>
    <row r="94" spans="27:242" s="133" customFormat="1">
      <c r="AA94" s="133">
        <f t="shared" si="1"/>
        <v>0</v>
      </c>
      <c r="AB94" s="180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/>
      <c r="GD94" s="126"/>
      <c r="GE94" s="126"/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</row>
    <row r="95" spans="27:242" s="133" customFormat="1">
      <c r="AA95" s="133">
        <f t="shared" si="1"/>
        <v>0</v>
      </c>
      <c r="AB95" s="180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</row>
    <row r="96" spans="27:242" s="133" customFormat="1">
      <c r="AA96" s="133">
        <f t="shared" si="1"/>
        <v>0</v>
      </c>
      <c r="AB96" s="180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</row>
    <row r="97" spans="27:242" s="133" customFormat="1">
      <c r="AA97" s="133">
        <f t="shared" si="1"/>
        <v>0</v>
      </c>
      <c r="AB97" s="180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</row>
    <row r="98" spans="27:242" s="133" customFormat="1">
      <c r="AA98" s="133">
        <f t="shared" si="1"/>
        <v>0</v>
      </c>
      <c r="AB98" s="180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</row>
    <row r="99" spans="27:242" s="133" customFormat="1">
      <c r="AA99" s="133">
        <f t="shared" si="1"/>
        <v>0</v>
      </c>
      <c r="AB99" s="180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</row>
    <row r="100" spans="27:242" s="133" customFormat="1">
      <c r="AA100" s="133">
        <f t="shared" si="1"/>
        <v>0</v>
      </c>
      <c r="AB100" s="180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</row>
    <row r="101" spans="27:242" s="133" customFormat="1">
      <c r="AA101" s="133">
        <f t="shared" si="1"/>
        <v>0</v>
      </c>
      <c r="AB101" s="180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</row>
    <row r="102" spans="27:242" s="133" customFormat="1">
      <c r="AA102" s="133">
        <f t="shared" si="1"/>
        <v>0</v>
      </c>
      <c r="AB102" s="180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</row>
    <row r="103" spans="27:242" s="133" customFormat="1">
      <c r="AA103" s="133">
        <f t="shared" si="1"/>
        <v>0</v>
      </c>
      <c r="AB103" s="180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</row>
    <row r="104" spans="27:242" s="133" customFormat="1">
      <c r="AA104" s="133">
        <f t="shared" si="1"/>
        <v>0</v>
      </c>
      <c r="AB104" s="180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</row>
    <row r="105" spans="27:242" s="133" customFormat="1">
      <c r="AA105" s="133">
        <f t="shared" si="1"/>
        <v>0</v>
      </c>
      <c r="AB105" s="180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</row>
    <row r="106" spans="27:242" s="133" customFormat="1">
      <c r="AA106" s="133">
        <f t="shared" si="1"/>
        <v>0</v>
      </c>
      <c r="AB106" s="180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</row>
    <row r="107" spans="27:242" s="133" customFormat="1">
      <c r="AA107" s="133">
        <f t="shared" si="1"/>
        <v>0</v>
      </c>
      <c r="AB107" s="180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</row>
    <row r="108" spans="27:242" s="133" customFormat="1">
      <c r="AA108" s="133">
        <f t="shared" si="1"/>
        <v>0</v>
      </c>
      <c r="AB108" s="180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</row>
    <row r="109" spans="27:242" s="133" customFormat="1">
      <c r="AA109" s="133">
        <f t="shared" si="1"/>
        <v>0</v>
      </c>
      <c r="AB109" s="180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</row>
    <row r="110" spans="27:242" s="133" customFormat="1">
      <c r="AA110" s="133">
        <f t="shared" si="1"/>
        <v>0</v>
      </c>
      <c r="AB110" s="180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</row>
    <row r="111" spans="27:242" s="133" customFormat="1">
      <c r="AA111" s="133">
        <f t="shared" si="1"/>
        <v>0</v>
      </c>
      <c r="AB111" s="180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</row>
    <row r="112" spans="27:242" s="133" customFormat="1">
      <c r="AA112" s="133">
        <f t="shared" si="1"/>
        <v>0</v>
      </c>
      <c r="AB112" s="180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</row>
    <row r="113" spans="27:242" s="133" customFormat="1">
      <c r="AA113" s="133">
        <f t="shared" si="1"/>
        <v>0</v>
      </c>
      <c r="AB113" s="180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</row>
    <row r="114" spans="27:242" s="133" customFormat="1">
      <c r="AA114" s="133">
        <f t="shared" si="1"/>
        <v>0</v>
      </c>
      <c r="AB114" s="180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</row>
    <row r="115" spans="27:242" s="133" customFormat="1">
      <c r="AA115" s="133">
        <f t="shared" si="1"/>
        <v>0</v>
      </c>
      <c r="AB115" s="180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</row>
    <row r="116" spans="27:242" s="133" customFormat="1">
      <c r="AA116" s="133">
        <f t="shared" si="1"/>
        <v>0</v>
      </c>
      <c r="AB116" s="180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</row>
    <row r="117" spans="27:242" s="133" customFormat="1">
      <c r="AA117" s="133">
        <f t="shared" si="1"/>
        <v>0</v>
      </c>
      <c r="AB117" s="180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</row>
    <row r="118" spans="27:242" s="133" customFormat="1">
      <c r="AA118" s="133">
        <f t="shared" si="1"/>
        <v>0</v>
      </c>
      <c r="AB118" s="180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</row>
    <row r="119" spans="27:242" s="133" customFormat="1">
      <c r="AA119" s="133">
        <f t="shared" si="1"/>
        <v>0</v>
      </c>
      <c r="AB119" s="180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</row>
    <row r="120" spans="27:242" s="133" customFormat="1">
      <c r="AA120" s="133">
        <f t="shared" si="1"/>
        <v>0</v>
      </c>
      <c r="AB120" s="180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</row>
    <row r="121" spans="27:242">
      <c r="AB121" s="177"/>
    </row>
    <row r="122" spans="27:242">
      <c r="AB122" s="177"/>
    </row>
    <row r="123" spans="27:242">
      <c r="AB123" s="177"/>
    </row>
    <row r="124" spans="27:242">
      <c r="AB124" s="177"/>
    </row>
    <row r="125" spans="27:242">
      <c r="AB125" s="177"/>
    </row>
    <row r="126" spans="27:242">
      <c r="AB126" s="177"/>
    </row>
    <row r="127" spans="27:242">
      <c r="AB127" s="177"/>
    </row>
    <row r="128" spans="27:242">
      <c r="AB128" s="177"/>
    </row>
    <row r="129" spans="28:28">
      <c r="AB129" s="177"/>
    </row>
    <row r="130" spans="28:28">
      <c r="AB130" s="177"/>
    </row>
    <row r="131" spans="28:28">
      <c r="AB131" s="177"/>
    </row>
    <row r="132" spans="28:28">
      <c r="AB132" s="177"/>
    </row>
    <row r="133" spans="28:28">
      <c r="AB133" s="177"/>
    </row>
    <row r="134" spans="28:28">
      <c r="AB134" s="177"/>
    </row>
    <row r="135" spans="28:28">
      <c r="AB135" s="177"/>
    </row>
    <row r="136" spans="28:28">
      <c r="AB136" s="177"/>
    </row>
    <row r="137" spans="28:28">
      <c r="AB137" s="177"/>
    </row>
    <row r="138" spans="28:28">
      <c r="AB138" s="177"/>
    </row>
    <row r="139" spans="28:28">
      <c r="AB139" s="177"/>
    </row>
    <row r="140" spans="28:28">
      <c r="AB140" s="177"/>
    </row>
    <row r="141" spans="28:28">
      <c r="AB141" s="177"/>
    </row>
    <row r="142" spans="28:28">
      <c r="AB142" s="177"/>
    </row>
    <row r="143" spans="28:28">
      <c r="AB143" s="177"/>
    </row>
    <row r="144" spans="28:28">
      <c r="AB144" s="177"/>
    </row>
    <row r="145" spans="28:28">
      <c r="AB145" s="177"/>
    </row>
    <row r="146" spans="28:28">
      <c r="AB146" s="177"/>
    </row>
    <row r="147" spans="28:28">
      <c r="AB147" s="177"/>
    </row>
    <row r="148" spans="28:28">
      <c r="AB148" s="177"/>
    </row>
    <row r="149" spans="28:28">
      <c r="AB149" s="177"/>
    </row>
    <row r="150" spans="28:28">
      <c r="AB150" s="177"/>
    </row>
    <row r="151" spans="28:28">
      <c r="AB151" s="177"/>
    </row>
    <row r="152" spans="28:28">
      <c r="AB152" s="177"/>
    </row>
    <row r="153" spans="28:28">
      <c r="AB153" s="177"/>
    </row>
    <row r="154" spans="28:28">
      <c r="AB154" s="177"/>
    </row>
    <row r="155" spans="28:28">
      <c r="AB155" s="177"/>
    </row>
    <row r="156" spans="28:28">
      <c r="AB156" s="177"/>
    </row>
    <row r="157" spans="28:28">
      <c r="AB157" s="177"/>
    </row>
    <row r="158" spans="28:28">
      <c r="AB158" s="177"/>
    </row>
    <row r="159" spans="28:28">
      <c r="AB159" s="177"/>
    </row>
    <row r="160" spans="28:28">
      <c r="AB160" s="177"/>
    </row>
    <row r="161" spans="28:28">
      <c r="AB161" s="177"/>
    </row>
    <row r="162" spans="28:28">
      <c r="AB162" s="177"/>
    </row>
    <row r="163" spans="28:28">
      <c r="AB163" s="177"/>
    </row>
    <row r="164" spans="28:28">
      <c r="AB164" s="177"/>
    </row>
    <row r="165" spans="28:28">
      <c r="AB165" s="177"/>
    </row>
    <row r="166" spans="28:28">
      <c r="AB166" s="177"/>
    </row>
    <row r="167" spans="28:28">
      <c r="AB167" s="177"/>
    </row>
    <row r="168" spans="28:28">
      <c r="AB168" s="177"/>
    </row>
    <row r="169" spans="28:28">
      <c r="AB169" s="177"/>
    </row>
    <row r="170" spans="28:28">
      <c r="AB170" s="177"/>
    </row>
    <row r="171" spans="28:28">
      <c r="AB171" s="177"/>
    </row>
    <row r="172" spans="28:28">
      <c r="AB172" s="177"/>
    </row>
    <row r="173" spans="28:28">
      <c r="AB173" s="177"/>
    </row>
    <row r="174" spans="28:28">
      <c r="AB174" s="177"/>
    </row>
    <row r="175" spans="28:28">
      <c r="AB175" s="177"/>
    </row>
    <row r="176" spans="28:28">
      <c r="AB176" s="177"/>
    </row>
    <row r="177" spans="28:28">
      <c r="AB177" s="177"/>
    </row>
    <row r="178" spans="28:28">
      <c r="AB178" s="177"/>
    </row>
    <row r="179" spans="28:28">
      <c r="AB179" s="177"/>
    </row>
    <row r="180" spans="28:28">
      <c r="AB180" s="177"/>
    </row>
    <row r="181" spans="28:28">
      <c r="AB181" s="177"/>
    </row>
    <row r="182" spans="28:28">
      <c r="AB182" s="177"/>
    </row>
    <row r="183" spans="28:28">
      <c r="AB183" s="177"/>
    </row>
    <row r="184" spans="28:28">
      <c r="AB184" s="177"/>
    </row>
    <row r="185" spans="28:28">
      <c r="AB185" s="177"/>
    </row>
    <row r="186" spans="28:28">
      <c r="AB186" s="177"/>
    </row>
    <row r="187" spans="28:28">
      <c r="AB187" s="177"/>
    </row>
    <row r="188" spans="28:28">
      <c r="AB188" s="177"/>
    </row>
    <row r="189" spans="28:28">
      <c r="AB189" s="177"/>
    </row>
    <row r="190" spans="28:28">
      <c r="AB190" s="177"/>
    </row>
    <row r="191" spans="28:28">
      <c r="AB191" s="177"/>
    </row>
    <row r="192" spans="28:28">
      <c r="AB192" s="177"/>
    </row>
    <row r="193" spans="28:28">
      <c r="AB193" s="177"/>
    </row>
    <row r="194" spans="28:28">
      <c r="AB194" s="177"/>
    </row>
    <row r="195" spans="28:28">
      <c r="AB195" s="177"/>
    </row>
    <row r="196" spans="28:28">
      <c r="AB196" s="177"/>
    </row>
    <row r="197" spans="28:28">
      <c r="AB197" s="177"/>
    </row>
    <row r="198" spans="28:28">
      <c r="AB198" s="177"/>
    </row>
    <row r="199" spans="28:28">
      <c r="AB199" s="177"/>
    </row>
    <row r="200" spans="28:28">
      <c r="AB200" s="177"/>
    </row>
    <row r="247" spans="1:4" ht="15.75">
      <c r="A247" s="147">
        <v>1</v>
      </c>
    </row>
    <row r="248" spans="1:4" ht="15.75">
      <c r="A248" s="147"/>
    </row>
    <row r="249" spans="1:4" ht="16.5" thickBot="1">
      <c r="A249" s="147"/>
    </row>
    <row r="250" spans="1:4">
      <c r="A250" s="181" t="str">
        <f>CONCATENATE(B250,D250,C250)</f>
        <v>Agonimia tristicula-Agonimia lichen</v>
      </c>
      <c r="B250" s="182" t="s">
        <v>1838</v>
      </c>
      <c r="C250" s="182" t="s">
        <v>1839</v>
      </c>
      <c r="D250" s="154" t="s">
        <v>1840</v>
      </c>
    </row>
    <row r="251" spans="1:4">
      <c r="A251" s="151" t="str">
        <f t="shared" ref="A251:A314" si="2">CONCATENATE(B251,D251,C251)</f>
        <v>Agrimonia eupatoria -Common agrimony</v>
      </c>
      <c r="B251" s="182" t="s">
        <v>207</v>
      </c>
      <c r="C251" s="182" t="s">
        <v>1841</v>
      </c>
      <c r="D251" s="154" t="s">
        <v>1840</v>
      </c>
    </row>
    <row r="252" spans="1:4">
      <c r="A252" s="151" t="str">
        <f t="shared" si="2"/>
        <v>Agrostis -Bent grass</v>
      </c>
      <c r="B252" s="182" t="s">
        <v>526</v>
      </c>
      <c r="C252" s="182" t="s">
        <v>1842</v>
      </c>
      <c r="D252" s="154" t="s">
        <v>1840</v>
      </c>
    </row>
    <row r="253" spans="1:4">
      <c r="A253" s="151" t="str">
        <f t="shared" si="2"/>
        <v>Agrostis canina -Velvet bent</v>
      </c>
      <c r="B253" s="182" t="s">
        <v>202</v>
      </c>
      <c r="C253" s="182" t="s">
        <v>1843</v>
      </c>
      <c r="D253" s="154" t="s">
        <v>1840</v>
      </c>
    </row>
    <row r="254" spans="1:4">
      <c r="A254" s="151" t="str">
        <f t="shared" si="2"/>
        <v>Agrostis capillaris -Common bent</v>
      </c>
      <c r="B254" s="149" t="s">
        <v>199</v>
      </c>
      <c r="C254" s="149" t="s">
        <v>1844</v>
      </c>
      <c r="D254" s="154" t="s">
        <v>1840</v>
      </c>
    </row>
    <row r="255" spans="1:4">
      <c r="A255" s="151" t="str">
        <f t="shared" si="2"/>
        <v>Agrostis stolonifera -Creeping bent</v>
      </c>
      <c r="B255" s="182" t="s">
        <v>200</v>
      </c>
      <c r="C255" s="182" t="s">
        <v>1845</v>
      </c>
      <c r="D255" s="154" t="s">
        <v>1840</v>
      </c>
    </row>
    <row r="256" spans="1:4">
      <c r="A256" s="151" t="str">
        <f t="shared" si="2"/>
        <v>Aira praecox-Early hair grass</v>
      </c>
      <c r="B256" s="149" t="s">
        <v>1846</v>
      </c>
      <c r="C256" s="149" t="s">
        <v>1847</v>
      </c>
      <c r="D256" s="154" t="s">
        <v>1840</v>
      </c>
    </row>
    <row r="257" spans="1:4">
      <c r="A257" s="151" t="str">
        <f t="shared" si="2"/>
        <v>Ajuga reptans -Bugle</v>
      </c>
      <c r="B257" s="149" t="s">
        <v>196</v>
      </c>
      <c r="C257" s="149" t="s">
        <v>1848</v>
      </c>
      <c r="D257" s="154" t="s">
        <v>1840</v>
      </c>
    </row>
    <row r="258" spans="1:4">
      <c r="A258" s="151" t="str">
        <f t="shared" si="2"/>
        <v>Alnus glutinosa-Common alder</v>
      </c>
      <c r="B258" s="149" t="s">
        <v>1849</v>
      </c>
      <c r="C258" s="149" t="s">
        <v>1850</v>
      </c>
      <c r="D258" s="154" t="s">
        <v>1840</v>
      </c>
    </row>
    <row r="259" spans="1:4">
      <c r="A259" s="151" t="str">
        <f t="shared" si="2"/>
        <v>Ammophila arenaria-Marram</v>
      </c>
      <c r="B259" s="182" t="s">
        <v>1851</v>
      </c>
      <c r="C259" s="182" t="s">
        <v>1852</v>
      </c>
      <c r="D259" s="154" t="s">
        <v>1840</v>
      </c>
    </row>
    <row r="260" spans="1:4">
      <c r="A260" s="151" t="str">
        <f t="shared" si="2"/>
        <v>Anacamptis pyramidalis-Pyramidal orchid</v>
      </c>
      <c r="B260" s="182" t="s">
        <v>1853</v>
      </c>
      <c r="C260" s="183" t="s">
        <v>1854</v>
      </c>
      <c r="D260" s="154" t="s">
        <v>1840</v>
      </c>
    </row>
    <row r="261" spans="1:4">
      <c r="A261" s="151" t="str">
        <f t="shared" si="2"/>
        <v>Anagallis arvensis -Scarlet pimpernel</v>
      </c>
      <c r="B261" s="182" t="s">
        <v>182</v>
      </c>
      <c r="C261" s="182" t="s">
        <v>1855</v>
      </c>
      <c r="D261" s="154" t="s">
        <v>1840</v>
      </c>
    </row>
    <row r="262" spans="1:4">
      <c r="A262" s="151" t="str">
        <f t="shared" si="2"/>
        <v>Anagallis tenella-Bog pimpernel</v>
      </c>
      <c r="B262" s="149" t="s">
        <v>1856</v>
      </c>
      <c r="C262" s="149" t="s">
        <v>1857</v>
      </c>
      <c r="D262" s="154" t="s">
        <v>1840</v>
      </c>
    </row>
    <row r="263" spans="1:4">
      <c r="A263" s="151" t="str">
        <f t="shared" si="2"/>
        <v>Angelica sylvestris -Wild angelica</v>
      </c>
      <c r="B263" s="182" t="s">
        <v>179</v>
      </c>
      <c r="C263" s="182" t="s">
        <v>1858</v>
      </c>
      <c r="D263" s="154" t="s">
        <v>1840</v>
      </c>
    </row>
    <row r="264" spans="1:4">
      <c r="A264" s="151" t="str">
        <f t="shared" si="2"/>
        <v>Anthoxanthum odoratum -Sweet vernal grass</v>
      </c>
      <c r="B264" s="182" t="s">
        <v>177</v>
      </c>
      <c r="C264" s="182" t="s">
        <v>1859</v>
      </c>
      <c r="D264" s="154" t="s">
        <v>1840</v>
      </c>
    </row>
    <row r="265" spans="1:4">
      <c r="A265" s="151" t="str">
        <f t="shared" si="2"/>
        <v>Arenaria serpyllifolia -Thyme leaved sandwort</v>
      </c>
      <c r="B265" s="182" t="s">
        <v>167</v>
      </c>
      <c r="C265" s="182" t="s">
        <v>1860</v>
      </c>
      <c r="D265" s="154" t="s">
        <v>1840</v>
      </c>
    </row>
    <row r="266" spans="1:4">
      <c r="A266" s="151" t="str">
        <f t="shared" si="2"/>
        <v>Arrhenatherum elatius-False oat-grass</v>
      </c>
      <c r="B266" s="182" t="s">
        <v>1861</v>
      </c>
      <c r="C266" s="182" t="s">
        <v>1862</v>
      </c>
      <c r="D266" s="154" t="s">
        <v>1840</v>
      </c>
    </row>
    <row r="267" spans="1:4">
      <c r="A267" s="151" t="str">
        <f t="shared" si="2"/>
        <v>Asperula cynanchica -Squinancy wort</v>
      </c>
      <c r="B267" s="149" t="s">
        <v>163</v>
      </c>
      <c r="C267" s="149" t="s">
        <v>1863</v>
      </c>
      <c r="D267" s="154" t="s">
        <v>1840</v>
      </c>
    </row>
    <row r="268" spans="1:4">
      <c r="A268" s="151" t="str">
        <f t="shared" si="2"/>
        <v>Aster novi-belgii subsp. novi-belgii-Confused michaelmas daisy</v>
      </c>
      <c r="B268" s="149" t="s">
        <v>1864</v>
      </c>
      <c r="C268" s="149" t="s">
        <v>1865</v>
      </c>
      <c r="D268" s="154" t="s">
        <v>1840</v>
      </c>
    </row>
    <row r="269" spans="1:4">
      <c r="A269" s="151" t="str">
        <f t="shared" si="2"/>
        <v>Astragalus danicus-Purple Milk-vetch</v>
      </c>
      <c r="B269" s="182" t="s">
        <v>1866</v>
      </c>
      <c r="C269" s="184" t="s">
        <v>1867</v>
      </c>
      <c r="D269" s="154" t="s">
        <v>1840</v>
      </c>
    </row>
    <row r="270" spans="1:4">
      <c r="A270" s="151" t="str">
        <f t="shared" si="2"/>
        <v>Atriplex-Orache/ saltbush</v>
      </c>
      <c r="B270" s="182" t="s">
        <v>1868</v>
      </c>
      <c r="C270" s="182" t="s">
        <v>1869</v>
      </c>
      <c r="D270" s="154" t="s">
        <v>1840</v>
      </c>
    </row>
    <row r="271" spans="1:4">
      <c r="A271" s="151" t="str">
        <f t="shared" si="2"/>
        <v>Bacidia bagliettoana-Dotted lichen</v>
      </c>
      <c r="B271" s="182" t="s">
        <v>1870</v>
      </c>
      <c r="C271" s="185" t="s">
        <v>1871</v>
      </c>
      <c r="D271" s="154" t="s">
        <v>1840</v>
      </c>
    </row>
    <row r="272" spans="1:4">
      <c r="A272" s="151" t="str">
        <f t="shared" si="2"/>
        <v>Bellis perennis -Daisy</v>
      </c>
      <c r="B272" s="182" t="s">
        <v>155</v>
      </c>
      <c r="C272" s="182" t="s">
        <v>1872</v>
      </c>
      <c r="D272" s="154" t="s">
        <v>1840</v>
      </c>
    </row>
    <row r="273" spans="1:4">
      <c r="A273" s="151" t="str">
        <f t="shared" si="2"/>
        <v>Betula pubescens (g)-Downy birch</v>
      </c>
      <c r="B273" s="182" t="s">
        <v>618</v>
      </c>
      <c r="C273" s="183" t="s">
        <v>1873</v>
      </c>
      <c r="D273" s="154" t="s">
        <v>1840</v>
      </c>
    </row>
    <row r="274" spans="1:4">
      <c r="A274" s="151" t="str">
        <f t="shared" si="2"/>
        <v>Betula seedling-Birch</v>
      </c>
      <c r="B274" s="182" t="s">
        <v>518</v>
      </c>
      <c r="C274" s="182" t="s">
        <v>1874</v>
      </c>
      <c r="D274" s="154" t="s">
        <v>1840</v>
      </c>
    </row>
    <row r="275" spans="1:4">
      <c r="A275" s="151" t="str">
        <f t="shared" si="2"/>
        <v>Blackstonia perfoliata -Yellow-wort</v>
      </c>
      <c r="B275" s="182" t="s">
        <v>150</v>
      </c>
      <c r="C275" s="182" t="s">
        <v>1875</v>
      </c>
      <c r="D275" s="154" t="s">
        <v>1840</v>
      </c>
    </row>
    <row r="276" spans="1:4">
      <c r="A276" s="151" t="str">
        <f t="shared" si="2"/>
        <v>Bolboschoenus maritimus-Sea club-rush</v>
      </c>
      <c r="B276" s="182" t="s">
        <v>1876</v>
      </c>
      <c r="C276" s="182" t="s">
        <v>1877</v>
      </c>
      <c r="D276" s="154" t="s">
        <v>1840</v>
      </c>
    </row>
    <row r="277" spans="1:4">
      <c r="A277" s="151" t="str">
        <f t="shared" si="2"/>
        <v>Botrychium lunaria -Common moonwort</v>
      </c>
      <c r="B277" s="149" t="s">
        <v>148</v>
      </c>
      <c r="C277" s="149" t="s">
        <v>1878</v>
      </c>
      <c r="D277" s="154" t="s">
        <v>1840</v>
      </c>
    </row>
    <row r="278" spans="1:4">
      <c r="A278" s="151" t="str">
        <f t="shared" si="2"/>
        <v>Brachypodium sylvaticum -False brome</v>
      </c>
      <c r="B278" s="182" t="s">
        <v>146</v>
      </c>
      <c r="C278" s="182" t="s">
        <v>1879</v>
      </c>
      <c r="D278" s="154" t="s">
        <v>1840</v>
      </c>
    </row>
    <row r="279" spans="1:4">
      <c r="A279" s="151" t="str">
        <f t="shared" si="2"/>
        <v>Brachythecium -</v>
      </c>
      <c r="B279" s="182" t="s">
        <v>445</v>
      </c>
      <c r="C279" s="182"/>
      <c r="D279" s="154" t="s">
        <v>1840</v>
      </c>
    </row>
    <row r="280" spans="1:4">
      <c r="A280" s="151" t="str">
        <f t="shared" si="2"/>
        <v>Briza media -Quaking grass</v>
      </c>
      <c r="B280" s="149" t="s">
        <v>144</v>
      </c>
      <c r="C280" s="149" t="s">
        <v>1880</v>
      </c>
      <c r="D280" s="154" t="s">
        <v>1840</v>
      </c>
    </row>
    <row r="281" spans="1:4">
      <c r="A281" s="151" t="str">
        <f t="shared" si="2"/>
        <v>Bromus -Bromes</v>
      </c>
      <c r="B281" s="149" t="s">
        <v>382</v>
      </c>
      <c r="C281" s="149" t="s">
        <v>1881</v>
      </c>
      <c r="D281" s="154" t="s">
        <v>1840</v>
      </c>
    </row>
    <row r="282" spans="1:4">
      <c r="A282" s="151" t="str">
        <f t="shared" si="2"/>
        <v>Bromus hordeaceus subsp. ferronii-Least soft brome</v>
      </c>
      <c r="B282" s="149" t="s">
        <v>1882</v>
      </c>
      <c r="C282" s="149" t="s">
        <v>1883</v>
      </c>
      <c r="D282" s="154" t="s">
        <v>1840</v>
      </c>
    </row>
    <row r="283" spans="1:4">
      <c r="A283" s="151" t="str">
        <f t="shared" si="2"/>
        <v>Bromus hordeaceus subsp. hordeaceus -Common soft brome</v>
      </c>
      <c r="B283" s="149" t="s">
        <v>141</v>
      </c>
      <c r="C283" s="149" t="s">
        <v>1884</v>
      </c>
      <c r="D283" s="154" t="s">
        <v>1840</v>
      </c>
    </row>
    <row r="284" spans="1:4">
      <c r="A284" s="151" t="str">
        <f t="shared" si="2"/>
        <v>Bromus hordeaceus subsp. thominei-Sand soft brome</v>
      </c>
      <c r="B284" s="182" t="s">
        <v>1885</v>
      </c>
      <c r="C284" s="182" t="s">
        <v>1886</v>
      </c>
      <c r="D284" s="154" t="s">
        <v>1840</v>
      </c>
    </row>
    <row r="285" spans="1:4">
      <c r="A285" s="151" t="str">
        <f t="shared" si="2"/>
        <v>Bryum -</v>
      </c>
      <c r="B285" s="182" t="s">
        <v>517</v>
      </c>
      <c r="C285" s="182"/>
      <c r="D285" s="154" t="s">
        <v>1840</v>
      </c>
    </row>
    <row r="286" spans="1:4">
      <c r="A286" s="151" t="str">
        <f t="shared" si="2"/>
        <v>Bryum capillare -Capillary thread-moss</v>
      </c>
      <c r="B286" s="182" t="s">
        <v>894</v>
      </c>
      <c r="C286" s="182" t="s">
        <v>1887</v>
      </c>
      <c r="D286" s="154" t="s">
        <v>1840</v>
      </c>
    </row>
    <row r="287" spans="1:4">
      <c r="A287" s="151" t="str">
        <f t="shared" si="2"/>
        <v>Bryum pseudotriquetrum -Common green bryum moss</v>
      </c>
      <c r="B287" s="149" t="s">
        <v>891</v>
      </c>
      <c r="C287" s="149" t="s">
        <v>1888</v>
      </c>
      <c r="D287" s="154" t="s">
        <v>1840</v>
      </c>
    </row>
    <row r="288" spans="1:4">
      <c r="A288" s="151" t="str">
        <f t="shared" si="2"/>
        <v>C. x crocosmiiflora-Montbretia</v>
      </c>
      <c r="B288" s="149" t="s">
        <v>1889</v>
      </c>
      <c r="C288" s="149" t="s">
        <v>1890</v>
      </c>
      <c r="D288" s="154" t="s">
        <v>1840</v>
      </c>
    </row>
    <row r="289" spans="1:4">
      <c r="A289" s="151" t="str">
        <f t="shared" si="2"/>
        <v>Cakile maritima-Sea rocket</v>
      </c>
      <c r="B289" s="182" t="s">
        <v>1891</v>
      </c>
      <c r="C289" s="182" t="s">
        <v>1892</v>
      </c>
      <c r="D289" s="154" t="s">
        <v>1840</v>
      </c>
    </row>
    <row r="290" spans="1:4">
      <c r="A290" s="151" t="str">
        <f t="shared" si="2"/>
        <v>Calamagrostis epigejos -Wood small reed/</v>
      </c>
      <c r="B290" s="182" t="s">
        <v>135</v>
      </c>
      <c r="C290" s="182" t="s">
        <v>1893</v>
      </c>
      <c r="D290" s="154" t="s">
        <v>1840</v>
      </c>
    </row>
    <row r="291" spans="1:4">
      <c r="A291" s="151" t="str">
        <f t="shared" si="2"/>
        <v>Calliergonella cuspidata-Pointed Spear Moss</v>
      </c>
      <c r="B291" s="149" t="s">
        <v>1894</v>
      </c>
      <c r="C291" s="149" t="s">
        <v>1895</v>
      </c>
      <c r="D291" s="154" t="s">
        <v>1840</v>
      </c>
    </row>
    <row r="292" spans="1:4">
      <c r="A292" s="151" t="str">
        <f t="shared" si="2"/>
        <v>Campanula rotundifolia -Harebell</v>
      </c>
      <c r="B292" s="182" t="s">
        <v>128</v>
      </c>
      <c r="C292" s="182" t="s">
        <v>1896</v>
      </c>
      <c r="D292" s="154" t="s">
        <v>1840</v>
      </c>
    </row>
    <row r="293" spans="1:4">
      <c r="A293" s="151" t="str">
        <f t="shared" si="2"/>
        <v>Campylium stellatum-Yellow stary feather moss</v>
      </c>
      <c r="B293" s="182" t="s">
        <v>1897</v>
      </c>
      <c r="C293" s="182" t="s">
        <v>1898</v>
      </c>
      <c r="D293" s="154" t="s">
        <v>1840</v>
      </c>
    </row>
    <row r="294" spans="1:4">
      <c r="A294" s="151" t="str">
        <f t="shared" si="2"/>
        <v>Carex arenaria-Sand sedge</v>
      </c>
      <c r="B294" s="182" t="s">
        <v>1899</v>
      </c>
      <c r="C294" s="182" t="s">
        <v>1900</v>
      </c>
      <c r="D294" s="154" t="s">
        <v>1840</v>
      </c>
    </row>
    <row r="295" spans="1:4">
      <c r="A295" s="151" t="str">
        <f t="shared" si="2"/>
        <v>Carex distans-Distant sedge</v>
      </c>
      <c r="B295" s="182" t="s">
        <v>1901</v>
      </c>
      <c r="C295" s="182" t="s">
        <v>1902</v>
      </c>
      <c r="D295" s="154" t="s">
        <v>1840</v>
      </c>
    </row>
    <row r="296" spans="1:4">
      <c r="A296" s="151" t="str">
        <f t="shared" si="2"/>
        <v>Carex flacca-Glaucous</v>
      </c>
      <c r="B296" s="182" t="s">
        <v>1903</v>
      </c>
      <c r="C296" s="182" t="s">
        <v>1904</v>
      </c>
      <c r="D296" s="154" t="s">
        <v>1840</v>
      </c>
    </row>
    <row r="297" spans="1:4">
      <c r="A297" s="151" t="str">
        <f t="shared" si="2"/>
        <v>Carex hirta -Hairy sedge</v>
      </c>
      <c r="B297" s="149" t="s">
        <v>108</v>
      </c>
      <c r="C297" s="149" t="s">
        <v>1905</v>
      </c>
      <c r="D297" s="154" t="s">
        <v>1840</v>
      </c>
    </row>
    <row r="298" spans="1:4">
      <c r="A298" s="151" t="str">
        <f t="shared" si="2"/>
        <v>Carex nigra -Common sedge</v>
      </c>
      <c r="B298" s="182" t="s">
        <v>102</v>
      </c>
      <c r="C298" s="182" t="s">
        <v>1906</v>
      </c>
      <c r="D298" s="154" t="s">
        <v>1840</v>
      </c>
    </row>
    <row r="299" spans="1:4">
      <c r="A299" s="151" t="str">
        <f t="shared" si="2"/>
        <v>Carex panicea -Carnation sedge</v>
      </c>
      <c r="B299" s="182" t="s">
        <v>98</v>
      </c>
      <c r="C299" s="183" t="s">
        <v>1907</v>
      </c>
      <c r="D299" s="154" t="s">
        <v>1840</v>
      </c>
    </row>
    <row r="300" spans="1:4">
      <c r="A300" s="151" t="str">
        <f t="shared" si="2"/>
        <v>Carex seedling-</v>
      </c>
      <c r="B300" s="182" t="s">
        <v>559</v>
      </c>
      <c r="C300" s="183"/>
      <c r="D300" s="154" t="s">
        <v>1840</v>
      </c>
    </row>
    <row r="301" spans="1:4">
      <c r="A301" s="151" t="str">
        <f t="shared" si="2"/>
        <v>Carex viridula subsp. oedocarpa -Common yellow sedge</v>
      </c>
      <c r="B301" s="182" t="s">
        <v>114</v>
      </c>
      <c r="C301" s="183" t="s">
        <v>1908</v>
      </c>
      <c r="D301" s="154" t="s">
        <v>1840</v>
      </c>
    </row>
    <row r="302" spans="1:4">
      <c r="A302" s="151" t="str">
        <f t="shared" si="2"/>
        <v>Carlina vulgaris -Carline thistle</v>
      </c>
      <c r="B302" s="182" t="s">
        <v>85</v>
      </c>
      <c r="C302" s="182" t="s">
        <v>1909</v>
      </c>
      <c r="D302" s="154" t="s">
        <v>1840</v>
      </c>
    </row>
    <row r="303" spans="1:4">
      <c r="A303" s="151" t="str">
        <f t="shared" si="2"/>
        <v>Catapodium marinum-Sea fern grass</v>
      </c>
      <c r="B303" s="182" t="s">
        <v>1910</v>
      </c>
      <c r="C303" s="183" t="s">
        <v>1911</v>
      </c>
      <c r="D303" s="154" t="s">
        <v>1840</v>
      </c>
    </row>
    <row r="304" spans="1:4">
      <c r="A304" s="151" t="str">
        <f t="shared" si="2"/>
        <v>Catapodium rigidum -Fern grass</v>
      </c>
      <c r="B304" s="182" t="s">
        <v>82</v>
      </c>
      <c r="C304" s="183" t="s">
        <v>1912</v>
      </c>
      <c r="D304" s="154" t="s">
        <v>1840</v>
      </c>
    </row>
    <row r="305" spans="1:4">
      <c r="A305" s="151" t="str">
        <f t="shared" si="2"/>
        <v>Centaurea nigra -Common knapweed</v>
      </c>
      <c r="B305" s="182" t="s">
        <v>80</v>
      </c>
      <c r="C305" s="182" t="s">
        <v>1913</v>
      </c>
      <c r="D305" s="154" t="s">
        <v>1840</v>
      </c>
    </row>
    <row r="306" spans="1:4">
      <c r="A306" s="151" t="str">
        <f t="shared" si="2"/>
        <v>Centaurium erythraea -Common centaury</v>
      </c>
      <c r="B306" s="182" t="s">
        <v>78</v>
      </c>
      <c r="C306" s="182" t="s">
        <v>1914</v>
      </c>
      <c r="D306" s="154" t="s">
        <v>1840</v>
      </c>
    </row>
    <row r="307" spans="1:4">
      <c r="A307" s="151" t="str">
        <f t="shared" si="2"/>
        <v>Cerastium -</v>
      </c>
      <c r="B307" s="182" t="s">
        <v>367</v>
      </c>
      <c r="C307" s="182"/>
      <c r="D307" s="154" t="s">
        <v>1840</v>
      </c>
    </row>
    <row r="308" spans="1:4">
      <c r="A308" s="151" t="str">
        <f t="shared" si="2"/>
        <v>Cerastium diffusum -Sea mouse ear</v>
      </c>
      <c r="B308" s="182" t="s">
        <v>74</v>
      </c>
      <c r="C308" s="182" t="s">
        <v>1915</v>
      </c>
      <c r="D308" s="154" t="s">
        <v>1840</v>
      </c>
    </row>
    <row r="309" spans="1:4">
      <c r="A309" s="151" t="str">
        <f t="shared" si="2"/>
        <v>Cerastium fontanum-Common mouse ear</v>
      </c>
      <c r="B309" s="182" t="s">
        <v>1916</v>
      </c>
      <c r="C309" s="182" t="s">
        <v>1917</v>
      </c>
      <c r="D309" s="154" t="s">
        <v>1840</v>
      </c>
    </row>
    <row r="310" spans="1:4">
      <c r="A310" s="151" t="str">
        <f t="shared" si="2"/>
        <v>Cerastium semidecandrum -Little mouse ear</v>
      </c>
      <c r="B310" s="182" t="s">
        <v>71</v>
      </c>
      <c r="C310" s="182" t="s">
        <v>1918</v>
      </c>
      <c r="D310" s="154" t="s">
        <v>1840</v>
      </c>
    </row>
    <row r="311" spans="1:4">
      <c r="A311" s="151" t="str">
        <f t="shared" si="2"/>
        <v>Chaerophyllum temulum -Rough chevril</v>
      </c>
      <c r="B311" s="149" t="s">
        <v>70</v>
      </c>
      <c r="C311" s="149" t="s">
        <v>1919</v>
      </c>
      <c r="D311" s="154" t="s">
        <v>1840</v>
      </c>
    </row>
    <row r="312" spans="1:4">
      <c r="A312" s="151" t="str">
        <f t="shared" si="2"/>
        <v xml:space="preserve">Chamerion angustifolium -Rosebay willowherb </v>
      </c>
      <c r="B312" s="149" t="s">
        <v>69</v>
      </c>
      <c r="C312" s="149" t="s">
        <v>1920</v>
      </c>
      <c r="D312" s="154" t="s">
        <v>1840</v>
      </c>
    </row>
    <row r="313" spans="1:4">
      <c r="A313" s="151" t="str">
        <f t="shared" si="2"/>
        <v>Cirsium arvense-Creeping thistle</v>
      </c>
      <c r="B313" s="182" t="s">
        <v>1921</v>
      </c>
      <c r="C313" s="182" t="s">
        <v>1922</v>
      </c>
      <c r="D313" s="154" t="s">
        <v>1840</v>
      </c>
    </row>
    <row r="314" spans="1:4">
      <c r="A314" s="151" t="str">
        <f t="shared" si="2"/>
        <v>Cirsium dissectum -Meadow thistle</v>
      </c>
      <c r="B314" s="182" t="s">
        <v>556</v>
      </c>
      <c r="C314" s="182" t="s">
        <v>1923</v>
      </c>
      <c r="D314" s="154" t="s">
        <v>1840</v>
      </c>
    </row>
    <row r="315" spans="1:4">
      <c r="A315" s="151" t="str">
        <f>CONCATENATE(B315,D315,C315)</f>
        <v>Cirsium palustre -Marsh thistle</v>
      </c>
      <c r="B315" s="182" t="s">
        <v>58</v>
      </c>
      <c r="C315" s="182" t="s">
        <v>1924</v>
      </c>
      <c r="D315" s="154" t="s">
        <v>1840</v>
      </c>
    </row>
    <row r="316" spans="1:4">
      <c r="A316" s="160" t="str">
        <f t="shared" ref="A316:A379" si="3">CONCATENATE(B316,D316,C316)</f>
        <v>Cirsium vulgare-Spear thistle</v>
      </c>
      <c r="B316" s="182" t="s">
        <v>1925</v>
      </c>
      <c r="C316" s="182" t="s">
        <v>1926</v>
      </c>
      <c r="D316" s="154" t="s">
        <v>1840</v>
      </c>
    </row>
    <row r="317" spans="1:4">
      <c r="A317" s="151" t="str">
        <f t="shared" si="3"/>
        <v>Cladonia -Cup lichen</v>
      </c>
      <c r="B317" s="182" t="s">
        <v>570</v>
      </c>
      <c r="C317" s="182" t="s">
        <v>1927</v>
      </c>
      <c r="D317" s="154" t="s">
        <v>1840</v>
      </c>
    </row>
    <row r="318" spans="1:4">
      <c r="A318" s="151" t="str">
        <f t="shared" si="3"/>
        <v>Cladonia pocillum-</v>
      </c>
      <c r="B318" s="149" t="s">
        <v>1928</v>
      </c>
      <c r="C318" s="149"/>
      <c r="D318" s="154" t="s">
        <v>1840</v>
      </c>
    </row>
    <row r="319" spans="1:4">
      <c r="A319" s="151" t="str">
        <f t="shared" si="3"/>
        <v>Cladonia rangiformis-</v>
      </c>
      <c r="B319" s="182" t="s">
        <v>1929</v>
      </c>
      <c r="C319" s="182"/>
      <c r="D319" s="154" t="s">
        <v>1840</v>
      </c>
    </row>
    <row r="320" spans="1:4">
      <c r="A320" s="151" t="str">
        <f t="shared" si="3"/>
        <v>Clematis vitalba -Traveller's joy</v>
      </c>
      <c r="B320" s="182" t="s">
        <v>56</v>
      </c>
      <c r="C320" s="182" t="s">
        <v>1930</v>
      </c>
      <c r="D320" s="154" t="s">
        <v>1840</v>
      </c>
    </row>
    <row r="321" spans="1:4">
      <c r="A321" s="151" t="str">
        <f t="shared" si="3"/>
        <v>Crataegus monogyna (g)-Hawthorn</v>
      </c>
      <c r="B321" s="182" t="s">
        <v>614</v>
      </c>
      <c r="C321" s="182" t="s">
        <v>1931</v>
      </c>
      <c r="D321" s="154" t="s">
        <v>1840</v>
      </c>
    </row>
    <row r="322" spans="1:4">
      <c r="A322" s="151" t="str">
        <f t="shared" si="3"/>
        <v>Crepis biennis-Rough hawks' beard</v>
      </c>
      <c r="B322" s="182" t="s">
        <v>1932</v>
      </c>
      <c r="C322" s="182" t="s">
        <v>1933</v>
      </c>
      <c r="D322" s="154" t="s">
        <v>1840</v>
      </c>
    </row>
    <row r="323" spans="1:4">
      <c r="A323" s="151" t="str">
        <f t="shared" si="3"/>
        <v>Crepis capillaris-Smooth hawk's beard</v>
      </c>
      <c r="B323" s="149" t="s">
        <v>1934</v>
      </c>
      <c r="C323" s="149" t="s">
        <v>1935</v>
      </c>
      <c r="D323" s="154" t="s">
        <v>1840</v>
      </c>
    </row>
    <row r="324" spans="1:4">
      <c r="A324" s="151" t="str">
        <f t="shared" si="3"/>
        <v>Crepis vesicaria -Beaked hawk's beard</v>
      </c>
      <c r="B324" s="182" t="s">
        <v>1936</v>
      </c>
      <c r="C324" s="182" t="s">
        <v>1937</v>
      </c>
      <c r="D324" s="154" t="s">
        <v>1840</v>
      </c>
    </row>
    <row r="325" spans="1:4">
      <c r="A325" s="151" t="str">
        <f t="shared" si="3"/>
        <v xml:space="preserve">Cynoglossum officinale -Hound's tongue </v>
      </c>
      <c r="B325" s="182" t="s">
        <v>37</v>
      </c>
      <c r="C325" s="182" t="s">
        <v>1938</v>
      </c>
      <c r="D325" s="154" t="s">
        <v>1840</v>
      </c>
    </row>
    <row r="326" spans="1:4">
      <c r="A326" s="151" t="str">
        <f t="shared" si="3"/>
        <v>Cynosurus cristatus -Cresed dog's tail</v>
      </c>
      <c r="B326" s="182" t="s">
        <v>36</v>
      </c>
      <c r="C326" s="182" t="s">
        <v>1939</v>
      </c>
      <c r="D326" s="154" t="s">
        <v>1840</v>
      </c>
    </row>
    <row r="327" spans="1:4">
      <c r="A327" s="151" t="str">
        <f t="shared" si="3"/>
        <v>Dactylis glomerata-Cock's foot</v>
      </c>
      <c r="B327" s="182" t="s">
        <v>1940</v>
      </c>
      <c r="C327" s="182" t="s">
        <v>1941</v>
      </c>
      <c r="D327" s="154" t="s">
        <v>1840</v>
      </c>
    </row>
    <row r="328" spans="1:4">
      <c r="A328" s="151" t="str">
        <f t="shared" si="3"/>
        <v>Dactylorhiza incarnata subsp. coccinea-Early marsh orchid</v>
      </c>
      <c r="B328" s="149" t="s">
        <v>1942</v>
      </c>
      <c r="C328" s="149" t="s">
        <v>1943</v>
      </c>
      <c r="D328" s="154" t="s">
        <v>1840</v>
      </c>
    </row>
    <row r="329" spans="1:4">
      <c r="A329" s="151" t="str">
        <f t="shared" si="3"/>
        <v>Dactylorhiza praetermissa-Southern marsh orchid</v>
      </c>
      <c r="B329" s="149" t="s">
        <v>1944</v>
      </c>
      <c r="C329" s="149" t="s">
        <v>1945</v>
      </c>
      <c r="D329" s="154" t="s">
        <v>1840</v>
      </c>
    </row>
    <row r="330" spans="1:4">
      <c r="A330" s="151" t="str">
        <f t="shared" si="3"/>
        <v>Danthonia decumbens -Heath grass</v>
      </c>
      <c r="B330" s="182" t="s">
        <v>1010</v>
      </c>
      <c r="C330" s="182" t="s">
        <v>1946</v>
      </c>
      <c r="D330" s="154" t="s">
        <v>1840</v>
      </c>
    </row>
    <row r="331" spans="1:4">
      <c r="A331" s="151" t="str">
        <f t="shared" si="3"/>
        <v>Diploschistes muscorum-</v>
      </c>
      <c r="B331" s="182" t="s">
        <v>1947</v>
      </c>
      <c r="C331" s="182"/>
      <c r="D331" s="154" t="s">
        <v>1840</v>
      </c>
    </row>
    <row r="332" spans="1:4">
      <c r="A332" s="151" t="str">
        <f t="shared" si="3"/>
        <v>Echium vulgare -Viper's bugloss</v>
      </c>
      <c r="B332" s="182" t="s">
        <v>16</v>
      </c>
      <c r="C332" s="182" t="s">
        <v>1948</v>
      </c>
      <c r="D332" s="154" t="s">
        <v>1840</v>
      </c>
    </row>
    <row r="333" spans="1:4">
      <c r="A333" s="151" t="str">
        <f t="shared" si="3"/>
        <v>Elytrigia atherica-Sea couch</v>
      </c>
      <c r="B333" s="182" t="s">
        <v>1949</v>
      </c>
      <c r="C333" s="182" t="s">
        <v>1950</v>
      </c>
      <c r="D333" s="154" t="s">
        <v>1840</v>
      </c>
    </row>
    <row r="334" spans="1:4">
      <c r="A334" s="151" t="str">
        <f t="shared" si="3"/>
        <v>Elytrigia juncea-Sand couch</v>
      </c>
      <c r="B334" s="149" t="s">
        <v>1951</v>
      </c>
      <c r="C334" s="149" t="s">
        <v>1952</v>
      </c>
      <c r="D334" s="154" t="s">
        <v>1840</v>
      </c>
    </row>
    <row r="335" spans="1:4">
      <c r="A335" s="151" t="str">
        <f t="shared" si="3"/>
        <v>Epipactis palustris-Marsh helleborine</v>
      </c>
      <c r="B335" s="182" t="s">
        <v>1953</v>
      </c>
      <c r="C335" s="182" t="s">
        <v>1954</v>
      </c>
      <c r="D335" s="154" t="s">
        <v>1840</v>
      </c>
    </row>
    <row r="336" spans="1:4">
      <c r="A336" s="151" t="str">
        <f t="shared" si="3"/>
        <v>Equisetum arvense-Field horsetail</v>
      </c>
      <c r="B336" s="182" t="s">
        <v>1955</v>
      </c>
      <c r="C336" s="182" t="s">
        <v>1956</v>
      </c>
      <c r="D336" s="154" t="s">
        <v>1840</v>
      </c>
    </row>
    <row r="337" spans="1:4">
      <c r="A337" s="151" t="str">
        <f t="shared" si="3"/>
        <v>Equisetum palustre-Marsh horsetail</v>
      </c>
      <c r="B337" s="182" t="s">
        <v>1957</v>
      </c>
      <c r="C337" s="182" t="s">
        <v>1958</v>
      </c>
      <c r="D337" s="154" t="s">
        <v>1840</v>
      </c>
    </row>
    <row r="338" spans="1:4">
      <c r="A338" s="151" t="str">
        <f t="shared" si="3"/>
        <v>Equisetum variegatum-Variegated horsetail</v>
      </c>
      <c r="B338" s="182" t="s">
        <v>1959</v>
      </c>
      <c r="C338" s="182" t="s">
        <v>1960</v>
      </c>
      <c r="D338" s="154" t="s">
        <v>1840</v>
      </c>
    </row>
    <row r="339" spans="1:4">
      <c r="A339" s="151" t="str">
        <f t="shared" si="3"/>
        <v>Erigeron acer -Blue fleabane</v>
      </c>
      <c r="B339" s="182" t="s">
        <v>1311</v>
      </c>
      <c r="C339" s="183" t="s">
        <v>1961</v>
      </c>
      <c r="D339" s="154" t="s">
        <v>1840</v>
      </c>
    </row>
    <row r="340" spans="1:4">
      <c r="A340" s="151" t="str">
        <f t="shared" si="3"/>
        <v>Erodium cicutarium-Common stork's bill</v>
      </c>
      <c r="B340" s="182" t="s">
        <v>1962</v>
      </c>
      <c r="C340" s="182" t="s">
        <v>1963</v>
      </c>
      <c r="D340" s="154" t="s">
        <v>1840</v>
      </c>
    </row>
    <row r="341" spans="1:4">
      <c r="A341" s="151" t="str">
        <f t="shared" si="3"/>
        <v>Erodium lebelii-Sticky stork's bill</v>
      </c>
      <c r="B341" s="149" t="s">
        <v>1964</v>
      </c>
      <c r="C341" s="149" t="s">
        <v>1965</v>
      </c>
      <c r="D341" s="154" t="s">
        <v>1840</v>
      </c>
    </row>
    <row r="342" spans="1:4">
      <c r="A342" s="151" t="str">
        <f t="shared" si="3"/>
        <v>Erophila verna-Common whitlow grass</v>
      </c>
      <c r="B342" s="149" t="s">
        <v>1966</v>
      </c>
      <c r="C342" s="149" t="s">
        <v>1967</v>
      </c>
      <c r="D342" s="154" t="s">
        <v>1840</v>
      </c>
    </row>
    <row r="343" spans="1:4">
      <c r="A343" s="151" t="str">
        <f t="shared" si="3"/>
        <v>Eupatorium cannabinum -Hemp-agrimony</v>
      </c>
      <c r="B343" s="149" t="s">
        <v>1305</v>
      </c>
      <c r="C343" s="149" t="s">
        <v>1968</v>
      </c>
      <c r="D343" s="154" t="s">
        <v>1840</v>
      </c>
    </row>
    <row r="344" spans="1:4">
      <c r="A344" s="151" t="str">
        <f t="shared" si="3"/>
        <v>Euphorbia paralias-Sea spurge</v>
      </c>
      <c r="B344" s="182" t="s">
        <v>1969</v>
      </c>
      <c r="C344" s="182" t="s">
        <v>1970</v>
      </c>
      <c r="D344" s="154" t="s">
        <v>1840</v>
      </c>
    </row>
    <row r="345" spans="1:4">
      <c r="A345" s="151" t="str">
        <f t="shared" si="3"/>
        <v>Euphorbia portlandica-Portland spurge</v>
      </c>
      <c r="B345" s="182" t="s">
        <v>1971</v>
      </c>
      <c r="C345" s="182" t="s">
        <v>1972</v>
      </c>
      <c r="D345" s="154" t="s">
        <v>1840</v>
      </c>
    </row>
    <row r="346" spans="1:4">
      <c r="A346" s="151" t="str">
        <f t="shared" si="3"/>
        <v>Euphrasia -Eyebright</v>
      </c>
      <c r="B346" s="149" t="s">
        <v>256</v>
      </c>
      <c r="C346" s="149" t="s">
        <v>1973</v>
      </c>
      <c r="D346" s="154" t="s">
        <v>1840</v>
      </c>
    </row>
    <row r="347" spans="1:4">
      <c r="A347" s="151" t="str">
        <f t="shared" si="3"/>
        <v>Festuca arundinacea -Tall fescue</v>
      </c>
      <c r="B347" s="182" t="s">
        <v>1302</v>
      </c>
      <c r="C347" s="182" t="s">
        <v>1974</v>
      </c>
      <c r="D347" s="154" t="s">
        <v>1840</v>
      </c>
    </row>
    <row r="348" spans="1:4">
      <c r="A348" s="151" t="str">
        <f t="shared" si="3"/>
        <v>Festuca ovina -Sheep's fescue</v>
      </c>
      <c r="B348" s="186" t="s">
        <v>1300</v>
      </c>
      <c r="C348" s="182" t="s">
        <v>1975</v>
      </c>
      <c r="D348" s="154" t="s">
        <v>1840</v>
      </c>
    </row>
    <row r="349" spans="1:4">
      <c r="A349" s="151" t="str">
        <f t="shared" si="3"/>
        <v>Festuca pratensis -Meadow fescue</v>
      </c>
      <c r="B349" s="182" t="s">
        <v>1299</v>
      </c>
      <c r="C349" s="182" t="s">
        <v>1976</v>
      </c>
      <c r="D349" s="154" t="s">
        <v>1840</v>
      </c>
    </row>
    <row r="350" spans="1:4">
      <c r="A350" s="151" t="str">
        <f t="shared" si="3"/>
        <v>Festuca rubra-Red fescue</v>
      </c>
      <c r="B350" s="182" t="s">
        <v>1977</v>
      </c>
      <c r="C350" s="182" t="s">
        <v>1978</v>
      </c>
      <c r="D350" s="154" t="s">
        <v>1840</v>
      </c>
    </row>
    <row r="351" spans="1:4">
      <c r="A351" s="151" t="str">
        <f t="shared" si="3"/>
        <v>Filipendula ulmaria -Dropwort</v>
      </c>
      <c r="B351" s="182" t="s">
        <v>1294</v>
      </c>
      <c r="C351" s="183" t="s">
        <v>1979</v>
      </c>
      <c r="D351" s="154" t="s">
        <v>1840</v>
      </c>
    </row>
    <row r="352" spans="1:4">
      <c r="A352" s="151" t="str">
        <f t="shared" si="3"/>
        <v>Fragaria vesca -Wild strawberry</v>
      </c>
      <c r="B352" s="182" t="s">
        <v>1292</v>
      </c>
      <c r="C352" s="182" t="s">
        <v>1980</v>
      </c>
      <c r="D352" s="154" t="s">
        <v>1840</v>
      </c>
    </row>
    <row r="353" spans="1:4">
      <c r="A353" s="151" t="str">
        <f t="shared" si="3"/>
        <v>Fulgensia fulgens -</v>
      </c>
      <c r="B353" s="182" t="s">
        <v>1981</v>
      </c>
      <c r="C353" s="182"/>
      <c r="D353" s="154" t="s">
        <v>1840</v>
      </c>
    </row>
    <row r="354" spans="1:4">
      <c r="A354" s="151" t="str">
        <f t="shared" si="3"/>
        <v>Galium aparine -Cleavers/ stickywilly</v>
      </c>
      <c r="B354" s="182" t="s">
        <v>1285</v>
      </c>
      <c r="C354" s="182" t="s">
        <v>1982</v>
      </c>
      <c r="D354" s="154" t="s">
        <v>1840</v>
      </c>
    </row>
    <row r="355" spans="1:4">
      <c r="A355" s="151" t="str">
        <f t="shared" si="3"/>
        <v>Galium palustre -Marsh bedstraw</v>
      </c>
      <c r="B355" s="182" t="s">
        <v>1282</v>
      </c>
      <c r="C355" s="182" t="s">
        <v>1983</v>
      </c>
      <c r="D355" s="154" t="s">
        <v>1840</v>
      </c>
    </row>
    <row r="356" spans="1:4">
      <c r="A356" s="151" t="str">
        <f t="shared" si="3"/>
        <v>Galium uliginosum -Fen bedstraw</v>
      </c>
      <c r="B356" s="182" t="s">
        <v>1279</v>
      </c>
      <c r="C356" s="183" t="s">
        <v>1984</v>
      </c>
      <c r="D356" s="154" t="s">
        <v>1840</v>
      </c>
    </row>
    <row r="357" spans="1:4">
      <c r="A357" s="151" t="str">
        <f t="shared" si="3"/>
        <v>Galium verum-Lady's bedstraw</v>
      </c>
      <c r="B357" s="187" t="s">
        <v>1985</v>
      </c>
      <c r="C357" s="152" t="s">
        <v>1986</v>
      </c>
      <c r="D357" s="154" t="s">
        <v>1840</v>
      </c>
    </row>
    <row r="358" spans="1:4">
      <c r="A358" s="151" t="str">
        <f t="shared" si="3"/>
        <v>Gentianella anglica-Early gentian</v>
      </c>
      <c r="B358" s="182" t="s">
        <v>1987</v>
      </c>
      <c r="C358" s="183" t="s">
        <v>1988</v>
      </c>
      <c r="D358" s="154" t="s">
        <v>1840</v>
      </c>
    </row>
    <row r="359" spans="1:4">
      <c r="A359" s="151" t="str">
        <f t="shared" si="3"/>
        <v>Gentianella uliginosa-Dune gentian</v>
      </c>
      <c r="B359" s="187" t="s">
        <v>1989</v>
      </c>
      <c r="C359" s="152" t="s">
        <v>1990</v>
      </c>
      <c r="D359" s="154" t="s">
        <v>1840</v>
      </c>
    </row>
    <row r="360" spans="1:4">
      <c r="A360" s="151" t="str">
        <f t="shared" si="3"/>
        <v>Geranium dissectum -Cut-leaved crane's bill</v>
      </c>
      <c r="B360" s="149" t="s">
        <v>1272</v>
      </c>
      <c r="C360" s="149" t="s">
        <v>1991</v>
      </c>
      <c r="D360" s="154" t="s">
        <v>1840</v>
      </c>
    </row>
    <row r="361" spans="1:4">
      <c r="A361" s="151" t="str">
        <f t="shared" si="3"/>
        <v>Geranium molle -Dove's foot crane's bill</v>
      </c>
      <c r="B361" s="149" t="s">
        <v>1271</v>
      </c>
      <c r="C361" s="149" t="s">
        <v>1992</v>
      </c>
      <c r="D361" s="154" t="s">
        <v>1840</v>
      </c>
    </row>
    <row r="362" spans="1:4">
      <c r="A362" s="151" t="str">
        <f t="shared" si="3"/>
        <v>Glaux maritima-Sea-milkwort</v>
      </c>
      <c r="B362" s="187" t="s">
        <v>1993</v>
      </c>
      <c r="C362" s="152" t="s">
        <v>1994</v>
      </c>
      <c r="D362" s="154" t="s">
        <v>1840</v>
      </c>
    </row>
    <row r="363" spans="1:4">
      <c r="A363" s="151" t="str">
        <f t="shared" si="3"/>
        <v>Glechoma hederacea -Ground ivy</v>
      </c>
      <c r="B363" s="149" t="s">
        <v>1265</v>
      </c>
      <c r="C363" s="149" t="s">
        <v>1995</v>
      </c>
      <c r="D363" s="154" t="s">
        <v>1840</v>
      </c>
    </row>
    <row r="364" spans="1:4">
      <c r="A364" s="151" t="str">
        <f t="shared" si="3"/>
        <v>Hedera helix-Common ivy</v>
      </c>
      <c r="B364" s="182" t="s">
        <v>1996</v>
      </c>
      <c r="C364" s="182" t="s">
        <v>1997</v>
      </c>
      <c r="D364" s="154" t="s">
        <v>1840</v>
      </c>
    </row>
    <row r="365" spans="1:4">
      <c r="A365" s="151" t="str">
        <f t="shared" si="3"/>
        <v>Hippophae rhamnoides-Sea buckthorn</v>
      </c>
      <c r="B365" s="182" t="s">
        <v>1998</v>
      </c>
      <c r="C365" s="182" t="s">
        <v>1999</v>
      </c>
      <c r="D365" s="154" t="s">
        <v>1840</v>
      </c>
    </row>
    <row r="366" spans="1:4">
      <c r="A366" s="151" t="str">
        <f t="shared" si="3"/>
        <v>Holcus lanatus -Yorkshire fog</v>
      </c>
      <c r="B366" s="182" t="s">
        <v>1251</v>
      </c>
      <c r="C366" s="182" t="s">
        <v>2000</v>
      </c>
      <c r="D366" s="154" t="s">
        <v>1840</v>
      </c>
    </row>
    <row r="367" spans="1:4">
      <c r="A367" s="151" t="str">
        <f t="shared" si="3"/>
        <v>Homalothecium lutescens -Yellow feather moss</v>
      </c>
      <c r="B367" s="149" t="s">
        <v>889</v>
      </c>
      <c r="C367" s="149" t="s">
        <v>2001</v>
      </c>
      <c r="D367" s="154" t="s">
        <v>1840</v>
      </c>
    </row>
    <row r="368" spans="1:4">
      <c r="A368" s="151" t="str">
        <f t="shared" si="3"/>
        <v>Honckenya peploides-Sea sandwort</v>
      </c>
      <c r="B368" s="182" t="s">
        <v>2002</v>
      </c>
      <c r="C368" s="182" t="s">
        <v>2003</v>
      </c>
      <c r="D368" s="154" t="s">
        <v>1840</v>
      </c>
    </row>
    <row r="369" spans="1:4">
      <c r="A369" s="151" t="str">
        <f t="shared" si="3"/>
        <v xml:space="preserve">Hydrocotyle vulgaris-Marsh Pennywort </v>
      </c>
      <c r="B369" s="182" t="s">
        <v>2004</v>
      </c>
      <c r="C369" s="182" t="s">
        <v>2005</v>
      </c>
      <c r="D369" s="154" t="s">
        <v>1840</v>
      </c>
    </row>
    <row r="370" spans="1:4">
      <c r="A370" s="151" t="str">
        <f t="shared" si="3"/>
        <v>Hypericum perforatum -St John's wort</v>
      </c>
      <c r="B370" s="182" t="s">
        <v>1239</v>
      </c>
      <c r="C370" s="182" t="s">
        <v>2006</v>
      </c>
      <c r="D370" s="154" t="s">
        <v>1840</v>
      </c>
    </row>
    <row r="371" spans="1:4">
      <c r="A371" s="151" t="str">
        <f t="shared" si="3"/>
        <v>Hypericum tetrapterum -St Peter's wort</v>
      </c>
      <c r="B371" s="182" t="s">
        <v>1237</v>
      </c>
      <c r="C371" s="182" t="s">
        <v>2007</v>
      </c>
      <c r="D371" s="154" t="s">
        <v>1840</v>
      </c>
    </row>
    <row r="372" spans="1:4">
      <c r="A372" s="151" t="str">
        <f t="shared" si="3"/>
        <v>Hypnum -</v>
      </c>
      <c r="B372" s="182" t="s">
        <v>503</v>
      </c>
      <c r="C372" s="182"/>
      <c r="D372" s="154" t="s">
        <v>1840</v>
      </c>
    </row>
    <row r="373" spans="1:4">
      <c r="A373" s="151" t="str">
        <f t="shared" si="3"/>
        <v>Hypnum cupressiforme-Cypress-leaved plait-moss</v>
      </c>
      <c r="B373" s="182" t="s">
        <v>2008</v>
      </c>
      <c r="C373" s="182" t="s">
        <v>2009</v>
      </c>
      <c r="D373" s="154" t="s">
        <v>1840</v>
      </c>
    </row>
    <row r="374" spans="1:4">
      <c r="A374" s="151" t="str">
        <f t="shared" si="3"/>
        <v>Hypnum jutlandicum -Heath plait-moss</v>
      </c>
      <c r="B374" s="149" t="s">
        <v>569</v>
      </c>
      <c r="C374" s="149" t="s">
        <v>2010</v>
      </c>
      <c r="D374" s="154" t="s">
        <v>1840</v>
      </c>
    </row>
    <row r="375" spans="1:4">
      <c r="A375" s="151" t="str">
        <f t="shared" si="3"/>
        <v>Hypnum lacunosum var. lacunosum -Great plait-moss</v>
      </c>
      <c r="B375" s="182" t="s">
        <v>2011</v>
      </c>
      <c r="C375" s="183" t="s">
        <v>2012</v>
      </c>
      <c r="D375" s="154" t="s">
        <v>1840</v>
      </c>
    </row>
    <row r="376" spans="1:4">
      <c r="A376" s="151" t="str">
        <f t="shared" si="3"/>
        <v>Hypochaeris radicata-Cat's ear</v>
      </c>
      <c r="B376" s="182" t="s">
        <v>2013</v>
      </c>
      <c r="C376" s="182" t="s">
        <v>2014</v>
      </c>
      <c r="D376" s="154" t="s">
        <v>1840</v>
      </c>
    </row>
    <row r="377" spans="1:4">
      <c r="A377" s="151" t="str">
        <f t="shared" si="3"/>
        <v>Iris foetidissima-Stinking iris</v>
      </c>
      <c r="B377" s="149" t="s">
        <v>2015</v>
      </c>
      <c r="C377" s="149" t="s">
        <v>2016</v>
      </c>
      <c r="D377" s="154" t="s">
        <v>1840</v>
      </c>
    </row>
    <row r="378" spans="1:4">
      <c r="A378" s="151" t="str">
        <f t="shared" si="3"/>
        <v>Isolepis cernua -Slender club-rush</v>
      </c>
      <c r="B378" s="149" t="s">
        <v>1025</v>
      </c>
      <c r="C378" s="149" t="s">
        <v>2017</v>
      </c>
      <c r="D378" s="154" t="s">
        <v>1840</v>
      </c>
    </row>
    <row r="379" spans="1:4">
      <c r="A379" s="151" t="str">
        <f t="shared" si="3"/>
        <v>Juncus acutus -Sharp rush</v>
      </c>
      <c r="B379" s="182" t="s">
        <v>1230</v>
      </c>
      <c r="C379" s="182" t="s">
        <v>2018</v>
      </c>
      <c r="D379" s="154" t="s">
        <v>1840</v>
      </c>
    </row>
    <row r="380" spans="1:4">
      <c r="A380" s="151" t="str">
        <f t="shared" ref="A380:A443" si="4">CONCATENATE(B380,D380,C380)</f>
        <v>Juncus articulatus -Jointed rush</v>
      </c>
      <c r="B380" s="182" t="s">
        <v>1229</v>
      </c>
      <c r="C380" s="182" t="s">
        <v>2019</v>
      </c>
      <c r="D380" s="154" t="s">
        <v>1840</v>
      </c>
    </row>
    <row r="381" spans="1:4">
      <c r="A381" s="151" t="str">
        <f t="shared" si="4"/>
        <v>Juncus bufonius -Toad rush</v>
      </c>
      <c r="B381" s="149" t="s">
        <v>1228</v>
      </c>
      <c r="C381" s="149" t="s">
        <v>2020</v>
      </c>
      <c r="D381" s="154" t="s">
        <v>1840</v>
      </c>
    </row>
    <row r="382" spans="1:4">
      <c r="A382" s="151" t="str">
        <f t="shared" si="4"/>
        <v>Juncus effusus-Soft rush</v>
      </c>
      <c r="B382" s="182" t="s">
        <v>2021</v>
      </c>
      <c r="C382" s="182" t="s">
        <v>2022</v>
      </c>
      <c r="D382" s="154" t="s">
        <v>1840</v>
      </c>
    </row>
    <row r="383" spans="1:4">
      <c r="A383" s="151" t="str">
        <f t="shared" si="4"/>
        <v>Juncus maritimus-Sea rush</v>
      </c>
      <c r="B383" s="182" t="s">
        <v>2023</v>
      </c>
      <c r="C383" s="182" t="s">
        <v>2024</v>
      </c>
      <c r="D383" s="154" t="s">
        <v>1840</v>
      </c>
    </row>
    <row r="384" spans="1:4">
      <c r="A384" s="151" t="str">
        <f t="shared" si="4"/>
        <v>Kindbergia praelonga -Common feather moss</v>
      </c>
      <c r="B384" s="182" t="s">
        <v>851</v>
      </c>
      <c r="C384" s="182" t="s">
        <v>2025</v>
      </c>
      <c r="D384" s="154" t="s">
        <v>1840</v>
      </c>
    </row>
    <row r="385" spans="1:4">
      <c r="A385" s="151" t="str">
        <f t="shared" si="4"/>
        <v>Lactuca serriola-Prickly lettuce</v>
      </c>
      <c r="B385" s="182" t="s">
        <v>2026</v>
      </c>
      <c r="C385" s="182" t="s">
        <v>2027</v>
      </c>
      <c r="D385" s="154" t="s">
        <v>1840</v>
      </c>
    </row>
    <row r="386" spans="1:4">
      <c r="A386" s="151" t="str">
        <f t="shared" si="4"/>
        <v>Laurus nobilis-Bay tree</v>
      </c>
      <c r="B386" s="182" t="s">
        <v>2028</v>
      </c>
      <c r="C386" s="182" t="s">
        <v>2029</v>
      </c>
      <c r="D386" s="154" t="s">
        <v>1840</v>
      </c>
    </row>
    <row r="387" spans="1:4" ht="25.5">
      <c r="A387" s="151" t="str">
        <f t="shared" si="4"/>
        <v>Leontodon autumnalis -Autumn hawkbit</v>
      </c>
      <c r="B387" s="186" t="s">
        <v>1207</v>
      </c>
      <c r="C387" s="182" t="s">
        <v>2030</v>
      </c>
      <c r="D387" s="154" t="s">
        <v>1840</v>
      </c>
    </row>
    <row r="388" spans="1:4" ht="25.5">
      <c r="A388" s="151" t="str">
        <f t="shared" si="4"/>
        <v>Leontodon hispidus -Rough hawkbit</v>
      </c>
      <c r="B388" s="186" t="s">
        <v>1206</v>
      </c>
      <c r="C388" s="182" t="s">
        <v>2031</v>
      </c>
      <c r="D388" s="154" t="s">
        <v>1840</v>
      </c>
    </row>
    <row r="389" spans="1:4">
      <c r="A389" s="151" t="str">
        <f t="shared" si="4"/>
        <v>Leontodon saxatilis -Lesser hawkbit</v>
      </c>
      <c r="B389" s="182" t="s">
        <v>1205</v>
      </c>
      <c r="C389" s="182" t="s">
        <v>2032</v>
      </c>
      <c r="D389" s="154" t="s">
        <v>1840</v>
      </c>
    </row>
    <row r="390" spans="1:4">
      <c r="A390" s="151" t="str">
        <f t="shared" si="4"/>
        <v>Leptogium gelatinosum-Gelantinous skin lichen</v>
      </c>
      <c r="B390" s="149" t="s">
        <v>2033</v>
      </c>
      <c r="C390" s="182" t="s">
        <v>2034</v>
      </c>
      <c r="D390" s="154" t="s">
        <v>1840</v>
      </c>
    </row>
    <row r="391" spans="1:4">
      <c r="A391" s="151" t="str">
        <f t="shared" si="4"/>
        <v>Leymus arenarius-Lyme-grass</v>
      </c>
      <c r="B391" s="182" t="s">
        <v>2035</v>
      </c>
      <c r="C391" s="154" t="s">
        <v>2036</v>
      </c>
      <c r="D391" s="154" t="s">
        <v>1840</v>
      </c>
    </row>
    <row r="392" spans="1:4">
      <c r="A392" s="151" t="str">
        <f t="shared" si="4"/>
        <v>Ligustrum vulgare (g)-Wild privet</v>
      </c>
      <c r="B392" s="187" t="s">
        <v>497</v>
      </c>
      <c r="C392" s="152" t="s">
        <v>2037</v>
      </c>
      <c r="D392" s="154" t="s">
        <v>1840</v>
      </c>
    </row>
    <row r="393" spans="1:4">
      <c r="A393" s="151" t="str">
        <f t="shared" si="4"/>
        <v>Linaria arenaria-Sand toadflax</v>
      </c>
      <c r="B393" s="182" t="s">
        <v>2038</v>
      </c>
      <c r="C393" s="182" t="s">
        <v>2039</v>
      </c>
      <c r="D393" s="154" t="s">
        <v>1840</v>
      </c>
    </row>
    <row r="394" spans="1:4">
      <c r="A394" s="151" t="str">
        <f t="shared" si="4"/>
        <v>Linum catharticum -Fairy flax</v>
      </c>
      <c r="B394" s="182" t="s">
        <v>1201</v>
      </c>
      <c r="C394" s="154" t="s">
        <v>2040</v>
      </c>
      <c r="D394" s="154" t="s">
        <v>1840</v>
      </c>
    </row>
    <row r="395" spans="1:4">
      <c r="A395" s="151" t="str">
        <f t="shared" si="4"/>
        <v>Liparis loeselii-Fen orchid</v>
      </c>
      <c r="B395" s="188" t="s">
        <v>2041</v>
      </c>
      <c r="C395" s="154" t="s">
        <v>2042</v>
      </c>
      <c r="D395" s="154" t="s">
        <v>1840</v>
      </c>
    </row>
    <row r="396" spans="1:4" ht="25.5">
      <c r="A396" s="151" t="str">
        <f t="shared" si="4"/>
        <v>Listera ovata -Common twayblade</v>
      </c>
      <c r="B396" s="188" t="s">
        <v>1199</v>
      </c>
      <c r="C396" s="154" t="s">
        <v>2043</v>
      </c>
      <c r="D396" s="154" t="s">
        <v>1840</v>
      </c>
    </row>
    <row r="397" spans="1:4">
      <c r="A397" s="151" t="str">
        <f t="shared" si="4"/>
        <v>Lolium perenna-Perennial rye grass</v>
      </c>
      <c r="B397" s="149" t="s">
        <v>2044</v>
      </c>
      <c r="C397" s="149" t="s">
        <v>2045</v>
      </c>
      <c r="D397" s="154" t="s">
        <v>1840</v>
      </c>
    </row>
    <row r="398" spans="1:4">
      <c r="A398" s="151" t="str">
        <f t="shared" si="4"/>
        <v>Lotus angustissimus-Slender bird's foot trefoil</v>
      </c>
      <c r="B398" s="182" t="s">
        <v>2046</v>
      </c>
      <c r="C398" s="182" t="s">
        <v>2047</v>
      </c>
      <c r="D398" s="154" t="s">
        <v>1840</v>
      </c>
    </row>
    <row r="399" spans="1:4">
      <c r="A399" s="151" t="str">
        <f t="shared" si="4"/>
        <v>Lotus corniculatus-Bird's foot trefoil</v>
      </c>
      <c r="B399" s="182" t="s">
        <v>2048</v>
      </c>
      <c r="C399" s="182" t="s">
        <v>2049</v>
      </c>
      <c r="D399" s="154" t="s">
        <v>1840</v>
      </c>
    </row>
    <row r="400" spans="1:4">
      <c r="A400" s="151" t="str">
        <f t="shared" si="4"/>
        <v>Lotus pedunculatus -Greater bird's-foot trefoil</v>
      </c>
      <c r="B400" s="182" t="s">
        <v>1191</v>
      </c>
      <c r="C400" s="182" t="s">
        <v>2050</v>
      </c>
      <c r="D400" s="154" t="s">
        <v>1840</v>
      </c>
    </row>
    <row r="401" spans="1:4">
      <c r="A401" s="151" t="str">
        <f t="shared" si="4"/>
        <v>Luzula campestris-Field wood rush</v>
      </c>
      <c r="B401" s="182" t="s">
        <v>2051</v>
      </c>
      <c r="C401" s="182" t="s">
        <v>2052</v>
      </c>
      <c r="D401" s="154" t="s">
        <v>1840</v>
      </c>
    </row>
    <row r="402" spans="1:4">
      <c r="A402" s="151" t="str">
        <f t="shared" si="4"/>
        <v>Marrubium vulgare-White horehound</v>
      </c>
      <c r="B402" s="182" t="s">
        <v>2053</v>
      </c>
      <c r="C402" s="182" t="s">
        <v>2054</v>
      </c>
      <c r="D402" s="154" t="s">
        <v>1840</v>
      </c>
    </row>
    <row r="403" spans="1:4">
      <c r="A403" s="151" t="str">
        <f t="shared" si="4"/>
        <v>matthiola sinuata-Sea stock</v>
      </c>
      <c r="B403" s="182" t="s">
        <v>2055</v>
      </c>
      <c r="C403" s="182" t="s">
        <v>2056</v>
      </c>
      <c r="D403" s="154" t="s">
        <v>1840</v>
      </c>
    </row>
    <row r="404" spans="1:4">
      <c r="A404" s="151" t="str">
        <f t="shared" si="4"/>
        <v>Medicago lupulina -Black medick</v>
      </c>
      <c r="B404" s="182" t="s">
        <v>1173</v>
      </c>
      <c r="C404" s="182" t="s">
        <v>2057</v>
      </c>
      <c r="D404" s="154" t="s">
        <v>1840</v>
      </c>
    </row>
    <row r="405" spans="1:4">
      <c r="A405" s="151" t="str">
        <f t="shared" si="4"/>
        <v>Medicago polymorpha-Burclover</v>
      </c>
      <c r="B405" s="182" t="s">
        <v>2058</v>
      </c>
      <c r="C405" s="182" t="s">
        <v>2059</v>
      </c>
      <c r="D405" s="154" t="s">
        <v>1840</v>
      </c>
    </row>
    <row r="406" spans="1:4">
      <c r="A406" s="151" t="str">
        <f t="shared" si="4"/>
        <v>Melilotus officinalis-Ribbed melilot</v>
      </c>
      <c r="B406" s="182" t="s">
        <v>2060</v>
      </c>
      <c r="C406" s="182" t="s">
        <v>2061</v>
      </c>
      <c r="D406" s="154" t="s">
        <v>1840</v>
      </c>
    </row>
    <row r="407" spans="1:4">
      <c r="A407" s="151" t="str">
        <f t="shared" si="4"/>
        <v>Mentha aquatica-Watermint</v>
      </c>
      <c r="B407" s="182" t="s">
        <v>2062</v>
      </c>
      <c r="C407" s="182" t="s">
        <v>2063</v>
      </c>
      <c r="D407" s="154" t="s">
        <v>1840</v>
      </c>
    </row>
    <row r="408" spans="1:4">
      <c r="A408" s="151" t="str">
        <f t="shared" si="4"/>
        <v>Myosotis ramosissima -Early forget-me-not</v>
      </c>
      <c r="B408" s="182" t="s">
        <v>1155</v>
      </c>
      <c r="C408" s="182" t="s">
        <v>2064</v>
      </c>
      <c r="D408" s="154" t="s">
        <v>1840</v>
      </c>
    </row>
    <row r="409" spans="1:4">
      <c r="A409" s="151" t="str">
        <f t="shared" si="4"/>
        <v>Odontites vernus -Red bartsia</v>
      </c>
      <c r="B409" s="149" t="s">
        <v>1147</v>
      </c>
      <c r="C409" s="149" t="s">
        <v>2065</v>
      </c>
      <c r="D409" s="154" t="s">
        <v>1840</v>
      </c>
    </row>
    <row r="410" spans="1:4" ht="25.5">
      <c r="A410" s="151" t="str">
        <f t="shared" si="4"/>
        <v>Oenanthe lachenalii -Parsley water-dropwort</v>
      </c>
      <c r="B410" s="186" t="s">
        <v>2066</v>
      </c>
      <c r="C410" s="182" t="s">
        <v>2067</v>
      </c>
      <c r="D410" s="154" t="s">
        <v>1840</v>
      </c>
    </row>
    <row r="411" spans="1:4">
      <c r="A411" s="151" t="str">
        <f t="shared" si="4"/>
        <v>Oenothera-</v>
      </c>
      <c r="B411" s="182" t="s">
        <v>2068</v>
      </c>
      <c r="C411" s="182"/>
      <c r="D411" s="154" t="s">
        <v>1840</v>
      </c>
    </row>
    <row r="412" spans="1:4">
      <c r="A412" s="151" t="str">
        <f t="shared" si="4"/>
        <v>Oenothera biennis-Common evening primrose</v>
      </c>
      <c r="B412" s="182" t="s">
        <v>2069</v>
      </c>
      <c r="C412" s="182" t="s">
        <v>2070</v>
      </c>
      <c r="D412" s="154" t="s">
        <v>1840</v>
      </c>
    </row>
    <row r="413" spans="1:4">
      <c r="A413" s="151" t="str">
        <f t="shared" si="4"/>
        <v>Oenothera erythrosepala-</v>
      </c>
      <c r="B413" s="182" t="s">
        <v>2071</v>
      </c>
      <c r="C413" s="182"/>
      <c r="D413" s="154" t="s">
        <v>1840</v>
      </c>
    </row>
    <row r="414" spans="1:4">
      <c r="A414" s="151" t="str">
        <f t="shared" si="4"/>
        <v>Oenothera glazioviana-Large flowered evening primrose</v>
      </c>
      <c r="B414" s="182" t="s">
        <v>2072</v>
      </c>
      <c r="C414" s="182" t="s">
        <v>2073</v>
      </c>
      <c r="D414" s="154" t="s">
        <v>1840</v>
      </c>
    </row>
    <row r="415" spans="1:4">
      <c r="A415" s="151" t="str">
        <f t="shared" si="4"/>
        <v>Ononis repens-Restharrow</v>
      </c>
      <c r="B415" s="149" t="s">
        <v>2074</v>
      </c>
      <c r="C415" s="149" t="s">
        <v>2075</v>
      </c>
      <c r="D415" s="154" t="s">
        <v>1840</v>
      </c>
    </row>
    <row r="416" spans="1:4">
      <c r="A416" s="151" t="str">
        <f t="shared" si="4"/>
        <v>Ophioglossum vulgatum -Adder's tongue</v>
      </c>
      <c r="B416" s="182" t="s">
        <v>1144</v>
      </c>
      <c r="C416" s="182" t="s">
        <v>2076</v>
      </c>
      <c r="D416" s="154" t="s">
        <v>1840</v>
      </c>
    </row>
    <row r="417" spans="1:4">
      <c r="A417" s="151" t="str">
        <f t="shared" si="4"/>
        <v>Parentucellia viscosa -Yellow bartsia</v>
      </c>
      <c r="B417" s="182" t="s">
        <v>492</v>
      </c>
      <c r="C417" s="182" t="s">
        <v>2077</v>
      </c>
      <c r="D417" s="154" t="s">
        <v>1840</v>
      </c>
    </row>
    <row r="418" spans="1:4">
      <c r="A418" s="151" t="str">
        <f t="shared" si="4"/>
        <v>Peltigera-Dog lichens</v>
      </c>
      <c r="B418" s="149" t="s">
        <v>2078</v>
      </c>
      <c r="C418" s="149" t="s">
        <v>2079</v>
      </c>
      <c r="D418" s="154" t="s">
        <v>1840</v>
      </c>
    </row>
    <row r="419" spans="1:4">
      <c r="A419" s="151" t="str">
        <f t="shared" si="4"/>
        <v>Peltigera rufescens-</v>
      </c>
      <c r="B419" s="182" t="s">
        <v>2080</v>
      </c>
      <c r="C419" s="182"/>
      <c r="D419" s="154" t="s">
        <v>1840</v>
      </c>
    </row>
    <row r="420" spans="1:4">
      <c r="A420" s="151" t="str">
        <f t="shared" si="4"/>
        <v>Petalophyllum ralfsii -Petalwort</v>
      </c>
      <c r="B420" s="182" t="s">
        <v>2081</v>
      </c>
      <c r="C420" s="182" t="s">
        <v>2082</v>
      </c>
      <c r="D420" s="154" t="s">
        <v>1840</v>
      </c>
    </row>
    <row r="421" spans="1:4">
      <c r="A421" s="151" t="str">
        <f t="shared" si="4"/>
        <v>Phleum arenarium-Sand cat's tail</v>
      </c>
      <c r="B421" s="182" t="s">
        <v>2083</v>
      </c>
      <c r="C421" s="182" t="s">
        <v>2084</v>
      </c>
      <c r="D421" s="154" t="s">
        <v>1840</v>
      </c>
    </row>
    <row r="422" spans="1:4">
      <c r="A422" s="151" t="str">
        <f t="shared" si="4"/>
        <v>Pilosella officinarum-Mouse-ear hawkweed</v>
      </c>
      <c r="B422" s="182" t="s">
        <v>2085</v>
      </c>
      <c r="C422" s="182" t="s">
        <v>2086</v>
      </c>
      <c r="D422" s="154" t="s">
        <v>1840</v>
      </c>
    </row>
    <row r="423" spans="1:4">
      <c r="A423" s="151" t="str">
        <f t="shared" si="4"/>
        <v>Placidium pilosellum-</v>
      </c>
      <c r="B423" s="182" t="s">
        <v>2087</v>
      </c>
      <c r="C423" s="182"/>
      <c r="D423" s="154" t="s">
        <v>1840</v>
      </c>
    </row>
    <row r="424" spans="1:4">
      <c r="A424" s="151" t="str">
        <f t="shared" si="4"/>
        <v>Plantago coronopus-Buck's-horn plantain</v>
      </c>
      <c r="B424" s="182" t="s">
        <v>2088</v>
      </c>
      <c r="C424" s="182" t="s">
        <v>2089</v>
      </c>
      <c r="D424" s="154" t="s">
        <v>1840</v>
      </c>
    </row>
    <row r="425" spans="1:4">
      <c r="A425" s="151" t="str">
        <f t="shared" si="4"/>
        <v>Plantago lanceolata-Ribwort plantain</v>
      </c>
      <c r="B425" s="182" t="s">
        <v>2090</v>
      </c>
      <c r="C425" s="182" t="s">
        <v>2091</v>
      </c>
      <c r="D425" s="154" t="s">
        <v>1840</v>
      </c>
    </row>
    <row r="426" spans="1:4" ht="15.75" thickBot="1">
      <c r="A426" s="162" t="str">
        <f t="shared" si="4"/>
        <v>Poa -Meadow grass</v>
      </c>
      <c r="B426" s="182" t="s">
        <v>550</v>
      </c>
      <c r="C426" s="183" t="s">
        <v>2092</v>
      </c>
      <c r="D426" s="154" t="s">
        <v>1840</v>
      </c>
    </row>
    <row r="427" spans="1:4" ht="26.25" thickBot="1">
      <c r="A427" s="162" t="str">
        <f t="shared" si="4"/>
        <v>Poa annua -Annual meadow grass</v>
      </c>
      <c r="B427" s="154" t="s">
        <v>1119</v>
      </c>
      <c r="C427" s="154" t="s">
        <v>2093</v>
      </c>
      <c r="D427" s="154" t="s">
        <v>1840</v>
      </c>
    </row>
    <row r="428" spans="1:4" ht="26.25" thickBot="1">
      <c r="A428" s="162" t="str">
        <f t="shared" si="4"/>
        <v>Poa bulbosa -Bulbous meadow grass</v>
      </c>
      <c r="B428" s="154" t="s">
        <v>2094</v>
      </c>
      <c r="C428" s="154" t="s">
        <v>2095</v>
      </c>
      <c r="D428" s="154" t="s">
        <v>1840</v>
      </c>
    </row>
    <row r="429" spans="1:4" ht="26.25" thickBot="1">
      <c r="A429" s="162" t="str">
        <f t="shared" si="4"/>
        <v>Poa humilis -Spreading meadow grass</v>
      </c>
      <c r="B429" s="154" t="s">
        <v>1113</v>
      </c>
      <c r="C429" s="154" t="s">
        <v>2096</v>
      </c>
      <c r="D429" s="154" t="s">
        <v>1840</v>
      </c>
    </row>
    <row r="430" spans="1:4" ht="26.25" thickBot="1">
      <c r="A430" s="162" t="str">
        <f t="shared" si="4"/>
        <v>Poa pratensis s.str. -Smooth meadow grass</v>
      </c>
      <c r="B430" s="154" t="s">
        <v>1114</v>
      </c>
      <c r="C430" s="154" t="s">
        <v>2097</v>
      </c>
      <c r="D430" s="154" t="s">
        <v>1840</v>
      </c>
    </row>
    <row r="431" spans="1:4" ht="26.25" thickBot="1">
      <c r="A431" s="162" t="str">
        <f t="shared" si="4"/>
        <v>Polygala vulgaris -Common milkwort</v>
      </c>
      <c r="B431" s="154" t="s">
        <v>1110</v>
      </c>
      <c r="C431" s="154" t="s">
        <v>2098</v>
      </c>
      <c r="D431" s="154" t="s">
        <v>1840</v>
      </c>
    </row>
    <row r="432" spans="1:4" ht="26.25" thickBot="1">
      <c r="A432" s="162" t="str">
        <f t="shared" si="4"/>
        <v>Polygonum maritima-Sea knotgrass</v>
      </c>
      <c r="B432" s="154" t="s">
        <v>2099</v>
      </c>
      <c r="C432" s="154" t="s">
        <v>2100</v>
      </c>
      <c r="D432" s="154" t="s">
        <v>1840</v>
      </c>
    </row>
    <row r="433" spans="1:4" ht="15.75" thickBot="1">
      <c r="A433" s="162" t="str">
        <f t="shared" si="4"/>
        <v>Polypodium-</v>
      </c>
      <c r="B433" s="154" t="s">
        <v>2101</v>
      </c>
      <c r="C433" s="154"/>
      <c r="D433" s="154" t="s">
        <v>1840</v>
      </c>
    </row>
    <row r="434" spans="1:4" ht="26.25" thickBot="1">
      <c r="A434" s="162" t="str">
        <f t="shared" si="4"/>
        <v>Polypodium vulgare -Comon polypody</v>
      </c>
      <c r="B434" s="154" t="s">
        <v>1101</v>
      </c>
      <c r="C434" s="154" t="s">
        <v>2102</v>
      </c>
      <c r="D434" s="154" t="s">
        <v>1840</v>
      </c>
    </row>
    <row r="435" spans="1:4" ht="26.25" thickBot="1">
      <c r="A435" s="162" t="str">
        <f t="shared" si="4"/>
        <v>Potamogeton coloratus-Fen pondweed</v>
      </c>
      <c r="B435" s="154" t="s">
        <v>2103</v>
      </c>
      <c r="C435" s="154" t="s">
        <v>2104</v>
      </c>
      <c r="D435" s="154" t="s">
        <v>1840</v>
      </c>
    </row>
    <row r="436" spans="1:4" ht="26.25" thickBot="1">
      <c r="A436" s="162" t="str">
        <f t="shared" si="4"/>
        <v>Potentilla anserina-Silverweed</v>
      </c>
      <c r="B436" s="154" t="s">
        <v>2105</v>
      </c>
      <c r="C436" s="154" t="s">
        <v>2106</v>
      </c>
      <c r="D436" s="154" t="s">
        <v>1840</v>
      </c>
    </row>
    <row r="437" spans="1:4" ht="15.75" thickBot="1">
      <c r="A437" s="162" t="str">
        <f t="shared" si="4"/>
        <v>Potentilla erecta -Tormentill</v>
      </c>
      <c r="B437" s="154" t="s">
        <v>1095</v>
      </c>
      <c r="C437" s="154" t="s">
        <v>2107</v>
      </c>
      <c r="D437" s="154" t="s">
        <v>1840</v>
      </c>
    </row>
    <row r="438" spans="1:4" ht="26.25" thickBot="1">
      <c r="A438" s="162" t="str">
        <f t="shared" si="4"/>
        <v>Potentilla palustris -Marsh cinquefoil</v>
      </c>
      <c r="B438" s="154" t="s">
        <v>1094</v>
      </c>
      <c r="C438" s="154" t="s">
        <v>2108</v>
      </c>
      <c r="D438" s="154" t="s">
        <v>1840</v>
      </c>
    </row>
    <row r="439" spans="1:4" ht="26.25" thickBot="1">
      <c r="A439" s="162" t="str">
        <f t="shared" si="4"/>
        <v>Potentilla reptans -Creeping cinquefoil</v>
      </c>
      <c r="B439" s="154" t="s">
        <v>1093</v>
      </c>
      <c r="C439" s="154" t="s">
        <v>2109</v>
      </c>
      <c r="D439" s="154" t="s">
        <v>1840</v>
      </c>
    </row>
    <row r="440" spans="1:4" ht="26.25" thickBot="1">
      <c r="A440" s="162" t="str">
        <f t="shared" si="4"/>
        <v>Potentilla sterilis -Barren strawberry</v>
      </c>
      <c r="B440" s="154" t="s">
        <v>1092</v>
      </c>
      <c r="C440" s="154" t="s">
        <v>2110</v>
      </c>
      <c r="D440" s="154" t="s">
        <v>1840</v>
      </c>
    </row>
    <row r="441" spans="1:4" ht="15.75" thickBot="1">
      <c r="A441" s="162" t="str">
        <f t="shared" si="4"/>
        <v>Prunella vulgaris-Self-heal</v>
      </c>
      <c r="B441" s="154" t="s">
        <v>2111</v>
      </c>
      <c r="C441" s="154" t="s">
        <v>2112</v>
      </c>
      <c r="D441" s="154" t="s">
        <v>1840</v>
      </c>
    </row>
    <row r="442" spans="1:4" ht="26.25" thickBot="1">
      <c r="A442" s="162" t="str">
        <f t="shared" si="4"/>
        <v>Prunus spinosa (g)-Blackthorn</v>
      </c>
      <c r="B442" s="154" t="s">
        <v>601</v>
      </c>
      <c r="C442" s="154" t="s">
        <v>2113</v>
      </c>
      <c r="D442" s="154" t="s">
        <v>1840</v>
      </c>
    </row>
    <row r="443" spans="1:4" ht="26.25" thickBot="1">
      <c r="A443" s="162" t="str">
        <f t="shared" si="4"/>
        <v>Pseudoscleropodium purum -Neat feather moss</v>
      </c>
      <c r="B443" s="154" t="s">
        <v>791</v>
      </c>
      <c r="C443" s="154" t="s">
        <v>2114</v>
      </c>
      <c r="D443" s="154" t="s">
        <v>1840</v>
      </c>
    </row>
    <row r="444" spans="1:4" ht="26.25" thickBot="1">
      <c r="A444" s="162" t="str">
        <f t="shared" ref="A444:A507" si="5">CONCATENATE(B444,D444,C444)</f>
        <v>Pulicaria dysenterica -Common fleabane</v>
      </c>
      <c r="B444" s="154" t="s">
        <v>1081</v>
      </c>
      <c r="C444" s="154" t="s">
        <v>2115</v>
      </c>
      <c r="D444" s="154" t="s">
        <v>1840</v>
      </c>
    </row>
    <row r="445" spans="1:4" ht="26.25" thickBot="1">
      <c r="A445" s="162" t="str">
        <f t="shared" si="5"/>
        <v>Pyrola rotundifolia-Round leaved wintergreen</v>
      </c>
      <c r="B445" s="154" t="s">
        <v>2116</v>
      </c>
      <c r="C445" s="154" t="s">
        <v>2117</v>
      </c>
      <c r="D445" s="154" t="s">
        <v>1840</v>
      </c>
    </row>
    <row r="446" spans="1:4" ht="26.25" thickBot="1">
      <c r="A446" s="162" t="str">
        <f t="shared" si="5"/>
        <v>Ranunculus acris -Meadow buttercup</v>
      </c>
      <c r="B446" s="154" t="s">
        <v>1077</v>
      </c>
      <c r="C446" s="154" t="s">
        <v>2118</v>
      </c>
      <c r="D446" s="154" t="s">
        <v>1840</v>
      </c>
    </row>
    <row r="447" spans="1:4" ht="26.25" thickBot="1">
      <c r="A447" s="162" t="str">
        <f t="shared" si="5"/>
        <v>Ranunculus bulbosus -Bulbous buttercup</v>
      </c>
      <c r="B447" s="154" t="s">
        <v>1075</v>
      </c>
      <c r="C447" s="154" t="s">
        <v>2119</v>
      </c>
      <c r="D447" s="154" t="s">
        <v>1840</v>
      </c>
    </row>
    <row r="448" spans="1:4" ht="26.25" thickBot="1">
      <c r="A448" s="162" t="str">
        <f t="shared" si="5"/>
        <v>Ranunculus flammula -Lesser spearwort</v>
      </c>
      <c r="B448" s="154" t="s">
        <v>1073</v>
      </c>
      <c r="C448" s="154" t="s">
        <v>2120</v>
      </c>
      <c r="D448" s="154" t="s">
        <v>1840</v>
      </c>
    </row>
    <row r="449" spans="1:4" ht="26.25" thickBot="1">
      <c r="A449" s="162" t="str">
        <f t="shared" si="5"/>
        <v>Ranunculus repens -Creeping buttercup</v>
      </c>
      <c r="B449" s="154" t="s">
        <v>1071</v>
      </c>
      <c r="C449" s="154" t="s">
        <v>2121</v>
      </c>
      <c r="D449" s="154" t="s">
        <v>1840</v>
      </c>
    </row>
    <row r="450" spans="1:4" ht="26.25" thickBot="1">
      <c r="A450" s="162" t="str">
        <f t="shared" si="5"/>
        <v>Rhinanthus minor -Yellow rattle</v>
      </c>
      <c r="B450" s="154" t="s">
        <v>1067</v>
      </c>
      <c r="C450" s="154" t="s">
        <v>2122</v>
      </c>
      <c r="D450" s="154" t="s">
        <v>1840</v>
      </c>
    </row>
    <row r="451" spans="1:4" ht="26.25" thickBot="1">
      <c r="A451" s="162" t="str">
        <f t="shared" si="5"/>
        <v>Rhytidiadelphus squarrosus-Springy turf moss</v>
      </c>
      <c r="B451" s="154" t="s">
        <v>2123</v>
      </c>
      <c r="C451" s="154" t="s">
        <v>2124</v>
      </c>
      <c r="D451" s="154" t="s">
        <v>1840</v>
      </c>
    </row>
    <row r="452" spans="1:4" ht="26.25" thickBot="1">
      <c r="A452" s="162" t="str">
        <f t="shared" si="5"/>
        <v>Rhytidiadelphus triquetrus -Big shaggy moss</v>
      </c>
      <c r="B452" s="154" t="s">
        <v>779</v>
      </c>
      <c r="C452" s="154" t="s">
        <v>2125</v>
      </c>
      <c r="D452" s="154" t="s">
        <v>1840</v>
      </c>
    </row>
    <row r="453" spans="1:4" ht="15.75" thickBot="1">
      <c r="A453" s="162" t="str">
        <f t="shared" si="5"/>
        <v>Rosa seedling-Rose</v>
      </c>
      <c r="B453" s="154" t="s">
        <v>539</v>
      </c>
      <c r="C453" s="154" t="s">
        <v>2126</v>
      </c>
      <c r="D453" s="154" t="s">
        <v>1840</v>
      </c>
    </row>
    <row r="454" spans="1:4" ht="15.75" thickBot="1">
      <c r="A454" s="162" t="str">
        <f t="shared" si="5"/>
        <v>Rubia peregrina-Wild madder</v>
      </c>
      <c r="B454" s="154" t="s">
        <v>2127</v>
      </c>
      <c r="C454" s="154" t="s">
        <v>2128</v>
      </c>
      <c r="D454" s="154" t="s">
        <v>1840</v>
      </c>
    </row>
    <row r="455" spans="1:4" ht="15.75" thickBot="1">
      <c r="A455" s="162" t="str">
        <f t="shared" si="5"/>
        <v>Rubus -Bramble</v>
      </c>
      <c r="B455" s="154" t="s">
        <v>324</v>
      </c>
      <c r="C455" s="154" t="s">
        <v>2129</v>
      </c>
      <c r="D455" s="154" t="s">
        <v>1840</v>
      </c>
    </row>
    <row r="456" spans="1:4" ht="26.25" thickBot="1">
      <c r="A456" s="162" t="str">
        <f t="shared" si="5"/>
        <v>Rubus fruticosus agg. -Blackberry</v>
      </c>
      <c r="B456" s="154" t="s">
        <v>1056</v>
      </c>
      <c r="C456" s="154" t="s">
        <v>2130</v>
      </c>
      <c r="D456" s="154" t="s">
        <v>1840</v>
      </c>
    </row>
    <row r="457" spans="1:4" ht="26.25" thickBot="1">
      <c r="A457" s="162" t="str">
        <f t="shared" si="5"/>
        <v>Rumex acetosa -Common sorrel</v>
      </c>
      <c r="B457" s="154" t="s">
        <v>1053</v>
      </c>
      <c r="C457" s="154" t="s">
        <v>2131</v>
      </c>
      <c r="D457" s="154" t="s">
        <v>1840</v>
      </c>
    </row>
    <row r="458" spans="1:4" ht="15.75" thickBot="1">
      <c r="A458" s="162" t="str">
        <f t="shared" si="5"/>
        <v>Rumex crispus -Curled dock</v>
      </c>
      <c r="B458" s="154" t="s">
        <v>1050</v>
      </c>
      <c r="C458" s="154" t="s">
        <v>2132</v>
      </c>
      <c r="D458" s="154" t="s">
        <v>1840</v>
      </c>
    </row>
    <row r="459" spans="1:4" ht="15.75" thickBot="1">
      <c r="A459" s="162" t="str">
        <f t="shared" si="5"/>
        <v>Rumex rupestris-Shore dock</v>
      </c>
      <c r="B459" s="154" t="s">
        <v>2133</v>
      </c>
      <c r="C459" s="154" t="s">
        <v>2134</v>
      </c>
      <c r="D459" s="154" t="s">
        <v>1840</v>
      </c>
    </row>
    <row r="460" spans="1:4" ht="15.75" thickBot="1">
      <c r="A460" s="162" t="str">
        <f t="shared" si="5"/>
        <v>S. x reichardtii-</v>
      </c>
      <c r="B460" s="154" t="s">
        <v>2135</v>
      </c>
      <c r="C460" s="154"/>
      <c r="D460" s="154" t="s">
        <v>1840</v>
      </c>
    </row>
    <row r="461" spans="1:4" ht="15.75" thickBot="1">
      <c r="A461" s="162" t="str">
        <f t="shared" si="5"/>
        <v xml:space="preserve">Salix cinera-Grey willow </v>
      </c>
      <c r="B461" s="154" t="s">
        <v>2136</v>
      </c>
      <c r="C461" s="154" t="s">
        <v>2137</v>
      </c>
      <c r="D461" s="154" t="s">
        <v>1840</v>
      </c>
    </row>
    <row r="462" spans="1:4" ht="26.25" thickBot="1">
      <c r="A462" s="162" t="str">
        <f t="shared" si="5"/>
        <v>Salix repens-Creeping willow</v>
      </c>
      <c r="B462" s="154" t="s">
        <v>2138</v>
      </c>
      <c r="C462" s="154" t="s">
        <v>2139</v>
      </c>
      <c r="D462" s="154" t="s">
        <v>1840</v>
      </c>
    </row>
    <row r="463" spans="1:4" ht="15.75" thickBot="1">
      <c r="A463" s="162" t="str">
        <f t="shared" si="5"/>
        <v>Salsola kali-Saltwort</v>
      </c>
      <c r="B463" s="154" t="s">
        <v>2140</v>
      </c>
      <c r="C463" s="154" t="s">
        <v>2141</v>
      </c>
      <c r="D463" s="154" t="s">
        <v>1840</v>
      </c>
    </row>
    <row r="464" spans="1:4" ht="15.75" thickBot="1">
      <c r="A464" s="162" t="str">
        <f t="shared" si="5"/>
        <v>Salvia verbenaca-Wild clary</v>
      </c>
      <c r="B464" s="154" t="s">
        <v>2142</v>
      </c>
      <c r="C464" s="154" t="s">
        <v>2143</v>
      </c>
      <c r="D464" s="154" t="s">
        <v>1840</v>
      </c>
    </row>
    <row r="465" spans="1:4" ht="26.25" thickBot="1">
      <c r="A465" s="162" t="str">
        <f t="shared" si="5"/>
        <v>Samolus valerandi-Brookweed</v>
      </c>
      <c r="B465" s="154" t="s">
        <v>2144</v>
      </c>
      <c r="C465" s="154" t="s">
        <v>2145</v>
      </c>
      <c r="D465" s="154" t="s">
        <v>1840</v>
      </c>
    </row>
    <row r="466" spans="1:4" ht="26.25" thickBot="1">
      <c r="A466" s="162" t="str">
        <f t="shared" si="5"/>
        <v>Scirpoides holoschoenus-Round-headed club rush</v>
      </c>
      <c r="B466" s="154" t="s">
        <v>2146</v>
      </c>
      <c r="C466" s="154" t="s">
        <v>2147</v>
      </c>
      <c r="D466" s="154" t="s">
        <v>1840</v>
      </c>
    </row>
    <row r="467" spans="1:4" ht="26.25" thickBot="1">
      <c r="A467" s="162" t="str">
        <f t="shared" si="5"/>
        <v>Sedum acre -Biting stonecrop</v>
      </c>
      <c r="B467" s="154" t="s">
        <v>1020</v>
      </c>
      <c r="C467" s="154" t="s">
        <v>2148</v>
      </c>
      <c r="D467" s="154" t="s">
        <v>1840</v>
      </c>
    </row>
    <row r="468" spans="1:4" ht="26.25" thickBot="1">
      <c r="A468" s="162" t="str">
        <f t="shared" si="5"/>
        <v>Senecio erucifolius -Hoary ragwort</v>
      </c>
      <c r="B468" s="154" t="s">
        <v>1016</v>
      </c>
      <c r="C468" s="154" t="s">
        <v>2149</v>
      </c>
      <c r="D468" s="154" t="s">
        <v>1840</v>
      </c>
    </row>
    <row r="469" spans="1:4" ht="26.25" thickBot="1">
      <c r="A469" s="162" t="str">
        <f t="shared" si="5"/>
        <v>Senecio jacobaea-Ragwort</v>
      </c>
      <c r="B469" s="154" t="s">
        <v>2150</v>
      </c>
      <c r="C469" s="154" t="s">
        <v>2151</v>
      </c>
      <c r="D469" s="154" t="s">
        <v>1840</v>
      </c>
    </row>
    <row r="470" spans="1:4" ht="26.25" thickBot="1">
      <c r="A470" s="162" t="str">
        <f t="shared" si="5"/>
        <v>Solidago virgaurea -Goldenrod</v>
      </c>
      <c r="B470" s="154" t="s">
        <v>1004</v>
      </c>
      <c r="C470" s="154" t="s">
        <v>2152</v>
      </c>
      <c r="D470" s="154" t="s">
        <v>1840</v>
      </c>
    </row>
    <row r="471" spans="1:4" ht="26.25" thickBot="1">
      <c r="A471" s="162" t="str">
        <f t="shared" si="5"/>
        <v>Sonchus arvensis -Perennial sow-thistle</v>
      </c>
      <c r="B471" s="154" t="s">
        <v>1003</v>
      </c>
      <c r="C471" s="154" t="s">
        <v>2153</v>
      </c>
      <c r="D471" s="154" t="s">
        <v>1840</v>
      </c>
    </row>
    <row r="472" spans="1:4" ht="26.25" thickBot="1">
      <c r="A472" s="162" t="str">
        <f t="shared" si="5"/>
        <v>Sonchus asper -Prickly sow-thistle</v>
      </c>
      <c r="B472" s="154" t="s">
        <v>1002</v>
      </c>
      <c r="C472" s="154" t="s">
        <v>2154</v>
      </c>
      <c r="D472" s="154" t="s">
        <v>1840</v>
      </c>
    </row>
    <row r="473" spans="1:4" ht="26.25" thickBot="1">
      <c r="A473" s="162" t="str">
        <f t="shared" si="5"/>
        <v>Sonchus oleraceus -Smooth sow-thistle</v>
      </c>
      <c r="B473" s="154" t="s">
        <v>1001</v>
      </c>
      <c r="C473" s="154" t="s">
        <v>2155</v>
      </c>
      <c r="D473" s="154" t="s">
        <v>1840</v>
      </c>
    </row>
    <row r="474" spans="1:4" ht="26.25" thickBot="1">
      <c r="A474" s="162" t="str">
        <f t="shared" si="5"/>
        <v>Syntrichia ruraliformis-Sand hill screw moss</v>
      </c>
      <c r="B474" s="154" t="s">
        <v>2156</v>
      </c>
      <c r="C474" s="154" t="s">
        <v>2157</v>
      </c>
      <c r="D474" s="154" t="s">
        <v>1840</v>
      </c>
    </row>
    <row r="475" spans="1:4" ht="26.25" thickBot="1">
      <c r="A475" s="162" t="str">
        <f t="shared" si="5"/>
        <v>Syntrichia ruralis-Great hairy screw moss</v>
      </c>
      <c r="B475" s="154" t="s">
        <v>2158</v>
      </c>
      <c r="C475" s="154" t="s">
        <v>2159</v>
      </c>
      <c r="D475" s="154" t="s">
        <v>1840</v>
      </c>
    </row>
    <row r="476" spans="1:4" ht="15.75" thickBot="1">
      <c r="A476" s="162" t="str">
        <f t="shared" si="5"/>
        <v>Taraxacum agg.-Dandelion</v>
      </c>
      <c r="B476" s="154" t="s">
        <v>2160</v>
      </c>
      <c r="C476" s="154" t="s">
        <v>2161</v>
      </c>
      <c r="D476" s="154" t="s">
        <v>1840</v>
      </c>
    </row>
    <row r="477" spans="1:4" ht="26.25" thickBot="1">
      <c r="A477" s="162" t="str">
        <f t="shared" si="5"/>
        <v>Taraxacum officinale agg.-Common dandelion</v>
      </c>
      <c r="B477" s="154" t="s">
        <v>2162</v>
      </c>
      <c r="C477" s="154" t="s">
        <v>2163</v>
      </c>
      <c r="D477" s="154" t="s">
        <v>1840</v>
      </c>
    </row>
    <row r="478" spans="1:4" ht="26.25" thickBot="1">
      <c r="A478" s="162" t="str">
        <f t="shared" si="5"/>
        <v>Teucrium scordium -Water germander</v>
      </c>
      <c r="B478" s="154" t="s">
        <v>414</v>
      </c>
      <c r="C478" s="154" t="s">
        <v>2164</v>
      </c>
      <c r="D478" s="154" t="s">
        <v>1840</v>
      </c>
    </row>
    <row r="479" spans="1:4" ht="26.25" thickBot="1">
      <c r="A479" s="162" t="str">
        <f t="shared" si="5"/>
        <v>Teucrium scorodonia -Wood sage</v>
      </c>
      <c r="B479" s="154" t="s">
        <v>986</v>
      </c>
      <c r="C479" s="154" t="s">
        <v>2165</v>
      </c>
      <c r="D479" s="154" t="s">
        <v>1840</v>
      </c>
    </row>
    <row r="480" spans="1:4" ht="26.25" thickBot="1">
      <c r="A480" s="162" t="str">
        <f t="shared" si="5"/>
        <v>Thymus polytrichus-Wild thyme</v>
      </c>
      <c r="B480" s="154" t="s">
        <v>2166</v>
      </c>
      <c r="C480" s="154" t="s">
        <v>2167</v>
      </c>
      <c r="D480" s="154" t="s">
        <v>1840</v>
      </c>
    </row>
    <row r="481" spans="1:4" ht="26.25" thickBot="1">
      <c r="A481" s="162" t="str">
        <f t="shared" si="5"/>
        <v>Thymus pulegioides -Large garden thyme</v>
      </c>
      <c r="B481" s="154" t="s">
        <v>412</v>
      </c>
      <c r="C481" s="154" t="s">
        <v>2168</v>
      </c>
      <c r="D481" s="154" t="s">
        <v>1840</v>
      </c>
    </row>
    <row r="482" spans="1:4" ht="15.75" thickBot="1">
      <c r="A482" s="162" t="str">
        <f t="shared" si="5"/>
        <v>Toninia sedifolia -</v>
      </c>
      <c r="B482" s="154" t="s">
        <v>2169</v>
      </c>
      <c r="C482" s="154"/>
      <c r="D482" s="154" t="s">
        <v>1840</v>
      </c>
    </row>
    <row r="483" spans="1:4" ht="26.25" thickBot="1">
      <c r="A483" s="162" t="str">
        <f t="shared" si="5"/>
        <v>Tortella flavovirens-Yellow crisp-moss</v>
      </c>
      <c r="B483" s="154" t="s">
        <v>2170</v>
      </c>
      <c r="C483" s="154" t="s">
        <v>2171</v>
      </c>
      <c r="D483" s="154" t="s">
        <v>1840</v>
      </c>
    </row>
    <row r="484" spans="1:4" ht="26.25" thickBot="1">
      <c r="A484" s="162" t="str">
        <f t="shared" si="5"/>
        <v>Tortula muralis-wall scew-moss</v>
      </c>
      <c r="B484" s="154" t="s">
        <v>2172</v>
      </c>
      <c r="C484" s="154" t="s">
        <v>2173</v>
      </c>
      <c r="D484" s="154" t="s">
        <v>1840</v>
      </c>
    </row>
    <row r="485" spans="1:4" ht="26.25" thickBot="1">
      <c r="A485" s="162" t="str">
        <f t="shared" si="5"/>
        <v>Tragopogon pratensis -Goat's beard</v>
      </c>
      <c r="B485" s="154" t="s">
        <v>977</v>
      </c>
      <c r="C485" s="154" t="s">
        <v>2174</v>
      </c>
      <c r="D485" s="154" t="s">
        <v>1840</v>
      </c>
    </row>
    <row r="486" spans="1:4" ht="26.25" thickBot="1">
      <c r="A486" s="162" t="str">
        <f t="shared" si="5"/>
        <v>Trichostomum brachydontium-Variable crisp-moss</v>
      </c>
      <c r="B486" s="154" t="s">
        <v>2175</v>
      </c>
      <c r="C486" s="154" t="s">
        <v>2176</v>
      </c>
      <c r="D486" s="154" t="s">
        <v>1840</v>
      </c>
    </row>
    <row r="487" spans="1:4" ht="26.25" thickBot="1">
      <c r="A487" s="162" t="str">
        <f t="shared" si="5"/>
        <v>Trifolium arvense-Hare's foot clover</v>
      </c>
      <c r="B487" s="154" t="s">
        <v>2177</v>
      </c>
      <c r="C487" s="154" t="s">
        <v>2178</v>
      </c>
      <c r="D487" s="154" t="s">
        <v>1840</v>
      </c>
    </row>
    <row r="488" spans="1:4" ht="15.75" thickBot="1">
      <c r="A488" s="162" t="str">
        <f t="shared" si="5"/>
        <v>Trifolium dubium -Lesser trefoil</v>
      </c>
      <c r="B488" s="154" t="s">
        <v>974</v>
      </c>
      <c r="C488" s="154" t="s">
        <v>2179</v>
      </c>
      <c r="D488" s="154" t="s">
        <v>1840</v>
      </c>
    </row>
    <row r="489" spans="1:4" ht="26.25" thickBot="1">
      <c r="A489" s="162" t="str">
        <f t="shared" si="5"/>
        <v>Trifolium glomeratum-Clustered clover</v>
      </c>
      <c r="B489" s="154" t="s">
        <v>2180</v>
      </c>
      <c r="C489" s="154" t="s">
        <v>2181</v>
      </c>
      <c r="D489" s="154" t="s">
        <v>1840</v>
      </c>
    </row>
    <row r="490" spans="1:4" ht="26.25" thickBot="1">
      <c r="A490" s="162" t="str">
        <f t="shared" si="5"/>
        <v>Trifolium pratense -Red clover</v>
      </c>
      <c r="B490" s="154" t="s">
        <v>972</v>
      </c>
      <c r="C490" s="154" t="s">
        <v>2182</v>
      </c>
      <c r="D490" s="154" t="s">
        <v>1840</v>
      </c>
    </row>
    <row r="491" spans="1:4" ht="15.75" thickBot="1">
      <c r="A491" s="162" t="str">
        <f t="shared" si="5"/>
        <v>Trifolium repens-White clover</v>
      </c>
      <c r="B491" s="154" t="s">
        <v>2183</v>
      </c>
      <c r="C491" s="154" t="s">
        <v>2184</v>
      </c>
      <c r="D491" s="154" t="s">
        <v>1840</v>
      </c>
    </row>
    <row r="492" spans="1:4" ht="26.25" thickBot="1">
      <c r="A492" s="162" t="str">
        <f t="shared" si="5"/>
        <v>Trifolium squamosum-Sea clover</v>
      </c>
      <c r="B492" s="154" t="s">
        <v>2185</v>
      </c>
      <c r="C492" s="154" t="s">
        <v>2186</v>
      </c>
      <c r="D492" s="154" t="s">
        <v>1840</v>
      </c>
    </row>
    <row r="493" spans="1:4" ht="26.25" thickBot="1">
      <c r="A493" s="162" t="str">
        <f t="shared" si="5"/>
        <v>Urtica dioca-Common nettle</v>
      </c>
      <c r="B493" s="154" t="s">
        <v>2187</v>
      </c>
      <c r="C493" s="154" t="s">
        <v>2188</v>
      </c>
      <c r="D493" s="154" t="s">
        <v>1840</v>
      </c>
    </row>
    <row r="494" spans="1:4" ht="15.75" thickBot="1">
      <c r="A494" s="162" t="str">
        <f t="shared" si="5"/>
        <v>Usnea-</v>
      </c>
      <c r="B494" s="154" t="s">
        <v>2189</v>
      </c>
      <c r="C494" s="154"/>
      <c r="D494" s="154" t="s">
        <v>1840</v>
      </c>
    </row>
    <row r="495" spans="1:4" ht="26.25" thickBot="1">
      <c r="A495" s="162" t="str">
        <f t="shared" si="5"/>
        <v>Veronica arvensis -Wall speedwell</v>
      </c>
      <c r="B495" s="154" t="s">
        <v>949</v>
      </c>
      <c r="C495" s="154" t="s">
        <v>2190</v>
      </c>
      <c r="D495" s="154" t="s">
        <v>1840</v>
      </c>
    </row>
    <row r="496" spans="1:4" ht="26.25" thickBot="1">
      <c r="A496" s="162" t="str">
        <f t="shared" si="5"/>
        <v>Veronica chamaedrys-Germander speedwell</v>
      </c>
      <c r="B496" s="154" t="s">
        <v>2191</v>
      </c>
      <c r="C496" s="154" t="s">
        <v>2192</v>
      </c>
      <c r="D496" s="154" t="s">
        <v>1840</v>
      </c>
    </row>
    <row r="497" spans="1:4" ht="26.25" thickBot="1">
      <c r="A497" s="162" t="str">
        <f t="shared" si="5"/>
        <v>Veronica officinalis -Heath speedwell</v>
      </c>
      <c r="B497" s="154" t="s">
        <v>941</v>
      </c>
      <c r="C497" s="154" t="s">
        <v>2193</v>
      </c>
      <c r="D497" s="154" t="s">
        <v>1840</v>
      </c>
    </row>
    <row r="498" spans="1:4" ht="51.75" thickBot="1">
      <c r="A498" s="162" t="str">
        <f t="shared" si="5"/>
        <v>Veronica serpyllifolia subsp. serpyllifolia -Thyme leaved speedwell</v>
      </c>
      <c r="B498" s="154" t="s">
        <v>938</v>
      </c>
      <c r="C498" s="154" t="s">
        <v>2194</v>
      </c>
      <c r="D498" s="154" t="s">
        <v>1840</v>
      </c>
    </row>
    <row r="499" spans="1:4" ht="15.75" thickBot="1">
      <c r="A499" s="162" t="str">
        <f t="shared" si="5"/>
        <v>Vicia cracca -Tufted vetch</v>
      </c>
      <c r="B499" s="154" t="s">
        <v>934</v>
      </c>
      <c r="C499" s="154" t="s">
        <v>2195</v>
      </c>
      <c r="D499" s="154" t="s">
        <v>1840</v>
      </c>
    </row>
    <row r="500" spans="1:4" ht="15.75" thickBot="1">
      <c r="A500" s="162" t="str">
        <f t="shared" si="5"/>
        <v>Vicia hirsuta -Hairy tare</v>
      </c>
      <c r="B500" s="154" t="s">
        <v>933</v>
      </c>
      <c r="C500" s="154" t="s">
        <v>2196</v>
      </c>
      <c r="D500" s="154" t="s">
        <v>1840</v>
      </c>
    </row>
    <row r="501" spans="1:4" ht="15.75" thickBot="1">
      <c r="A501" s="162" t="str">
        <f t="shared" si="5"/>
        <v>Vicia lathyroides -Spring vetch</v>
      </c>
      <c r="B501" s="154" t="s">
        <v>2197</v>
      </c>
      <c r="C501" s="154" t="s">
        <v>2198</v>
      </c>
      <c r="D501" s="154" t="s">
        <v>1840</v>
      </c>
    </row>
    <row r="502" spans="1:4" ht="26.25" thickBot="1">
      <c r="A502" s="162" t="str">
        <f t="shared" si="5"/>
        <v>Vicia sativa -Common vetch</v>
      </c>
      <c r="B502" s="154" t="s">
        <v>558</v>
      </c>
      <c r="C502" s="154" t="s">
        <v>2199</v>
      </c>
      <c r="D502" s="154" t="s">
        <v>1840</v>
      </c>
    </row>
    <row r="503" spans="1:4" ht="26.25" thickBot="1">
      <c r="A503" s="162" t="str">
        <f t="shared" si="5"/>
        <v>Vicia sativa subsp. nigra -Narrow leaved vetch</v>
      </c>
      <c r="B503" s="154" t="s">
        <v>935</v>
      </c>
      <c r="C503" s="154" t="s">
        <v>2200</v>
      </c>
      <c r="D503" s="154" t="s">
        <v>1840</v>
      </c>
    </row>
    <row r="504" spans="1:4" ht="26.25" thickBot="1">
      <c r="A504" s="162" t="str">
        <f t="shared" si="5"/>
        <v>Viola canina-Heath dog violet</v>
      </c>
      <c r="B504" s="154" t="s">
        <v>2201</v>
      </c>
      <c r="C504" s="154" t="s">
        <v>2202</v>
      </c>
      <c r="D504" s="154" t="s">
        <v>1840</v>
      </c>
    </row>
    <row r="505" spans="1:4" ht="15.75" thickBot="1">
      <c r="A505" s="162" t="str">
        <f t="shared" si="5"/>
        <v>Viola hirta -Hairy violet</v>
      </c>
      <c r="B505" s="154" t="s">
        <v>928</v>
      </c>
      <c r="C505" s="154" t="s">
        <v>2203</v>
      </c>
      <c r="D505" s="154" t="s">
        <v>1840</v>
      </c>
    </row>
    <row r="506" spans="1:4" ht="26.25" thickBot="1">
      <c r="A506" s="162" t="str">
        <f t="shared" si="5"/>
        <v>Viola riviniana-Common dog violet</v>
      </c>
      <c r="B506" s="154" t="s">
        <v>2204</v>
      </c>
      <c r="C506" s="154" t="s">
        <v>2205</v>
      </c>
      <c r="D506" s="154" t="s">
        <v>1840</v>
      </c>
    </row>
    <row r="507" spans="1:4" ht="15.75" thickBot="1">
      <c r="A507" s="162" t="str">
        <f t="shared" si="5"/>
        <v>Viola tricolor  -Wild pansy</v>
      </c>
      <c r="B507" s="154" t="s">
        <v>2206</v>
      </c>
      <c r="C507" s="154" t="s">
        <v>2207</v>
      </c>
      <c r="D507" s="154" t="s">
        <v>1840</v>
      </c>
    </row>
    <row r="508" spans="1:4" ht="26.25" thickBot="1">
      <c r="A508" s="162" t="str">
        <f>CONCATENATE(B508,D508,C508)</f>
        <v>Viola tricolor subsp. curtisii-Seaside pansy</v>
      </c>
      <c r="B508" s="154" t="s">
        <v>2208</v>
      </c>
      <c r="C508" s="154" t="s">
        <v>2209</v>
      </c>
      <c r="D508" s="154" t="s">
        <v>1840</v>
      </c>
    </row>
    <row r="509" spans="1:4" ht="26.25" thickBot="1">
      <c r="A509" s="162" t="str">
        <f>CONCATENATE(B509,D509,C509)</f>
        <v>Vulpia fasciculata-Dune fescue</v>
      </c>
      <c r="B509" s="154" t="s">
        <v>2210</v>
      </c>
      <c r="C509" s="154" t="s">
        <v>2211</v>
      </c>
      <c r="D509" s="154" t="s">
        <v>1840</v>
      </c>
    </row>
  </sheetData>
  <mergeCells count="33">
    <mergeCell ref="E6:S6"/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L4:M4"/>
    <mergeCell ref="J4:K4"/>
    <mergeCell ref="N4:O4"/>
    <mergeCell ref="B8:D8"/>
    <mergeCell ref="E8:S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B6:D6"/>
    <mergeCell ref="R5:S5"/>
    <mergeCell ref="E7:S7"/>
    <mergeCell ref="B7:D7"/>
  </mergeCells>
  <dataValidations count="4">
    <dataValidation type="list" allowBlank="1" showInputMessage="1" showErrorMessage="1" sqref="B272" xr:uid="{00000000-0002-0000-6000-000000000000}">
      <formula1>DESC_LATIN</formula1>
    </dataValidation>
    <dataValidation type="list" allowBlank="1" showInputMessage="1" showErrorMessage="1" sqref="B121:AA200" xr:uid="{00000000-0002-0000-6000-000001000000}">
      <formula1>$A$247:$A$249</formula1>
    </dataValidation>
    <dataValidation type="list" allowBlank="1" showInputMessage="1" showErrorMessage="1" sqref="A20:A120" xr:uid="{00000000-0002-0000-6000-000002000000}">
      <formula1>$A$250:$A$509</formula1>
    </dataValidation>
    <dataValidation type="list" allowBlank="1" showInputMessage="1" showErrorMessage="1" sqref="B12:Z16 B20:Z120" xr:uid="{00000000-0002-0000-6000-000003000000}">
      <formula1>$A$247:$A$248</formula1>
    </dataValidation>
  </dataValidations>
  <pageMargins left="0.69930555555555596" right="0.69930555555555596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6000-000004000000}">
          <x14:formula1>
            <xm:f>'G:\LTMN\Braunton Burrows 06.19\Raw data\[2,35.xlsx]Whole site species list &amp; BAPs'!#REF!</xm:f>
          </x14:formula1>
          <xm:sqref>L5:O5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64"/>
  <dimension ref="A1:AB95"/>
  <sheetViews>
    <sheetView zoomScale="78" zoomScaleNormal="78" workbookViewId="0">
      <pane xSplit="1" topLeftCell="F1" activePane="topRight" state="frozen"/>
      <selection activeCell="C49" sqref="C49:C51"/>
      <selection pane="topRight" activeCell="A6" sqref="A6:AA7"/>
    </sheetView>
  </sheetViews>
  <sheetFormatPr defaultColWidth="8.21875" defaultRowHeight="15"/>
  <cols>
    <col min="1" max="1" width="27.88671875" style="171" customWidth="1"/>
    <col min="2" max="15" width="8.21875" style="171"/>
    <col min="16" max="16" width="11.21875" style="171" customWidth="1"/>
    <col min="17" max="26" width="8.21875" style="171"/>
    <col min="27" max="27" width="16.5546875" style="171" customWidth="1"/>
    <col min="28" max="16384" width="8.21875" style="171"/>
  </cols>
  <sheetData>
    <row r="1" spans="1:28" ht="42" customHeight="1">
      <c r="A1" s="170" t="s">
        <v>1725</v>
      </c>
      <c r="B1" s="316"/>
      <c r="C1" s="316"/>
      <c r="D1" s="316"/>
      <c r="E1" s="316"/>
      <c r="F1" s="129" t="s">
        <v>1770</v>
      </c>
      <c r="G1" s="316"/>
      <c r="H1" s="316"/>
      <c r="I1" s="316"/>
      <c r="J1" s="316"/>
      <c r="K1" s="170" t="s">
        <v>1773</v>
      </c>
      <c r="L1" s="317"/>
      <c r="M1" s="316"/>
      <c r="N1" s="316"/>
      <c r="O1" s="316"/>
      <c r="P1" s="129" t="s">
        <v>2212</v>
      </c>
      <c r="Q1" s="316"/>
      <c r="R1" s="316"/>
      <c r="S1" s="316"/>
      <c r="T1" s="316"/>
      <c r="U1" s="316"/>
    </row>
    <row r="2" spans="1:28" s="126" customFormat="1" ht="31.5">
      <c r="A2" s="129" t="s">
        <v>1796</v>
      </c>
      <c r="B2" s="129">
        <v>1</v>
      </c>
      <c r="C2" s="129">
        <v>2</v>
      </c>
      <c r="D2" s="129">
        <v>3</v>
      </c>
      <c r="E2" s="129">
        <v>4</v>
      </c>
      <c r="F2" s="129">
        <v>5</v>
      </c>
      <c r="G2" s="129">
        <v>6</v>
      </c>
      <c r="H2" s="129">
        <v>7</v>
      </c>
      <c r="I2" s="129">
        <v>8</v>
      </c>
      <c r="J2" s="129">
        <v>9</v>
      </c>
      <c r="K2" s="129">
        <v>10</v>
      </c>
      <c r="L2" s="129">
        <v>11</v>
      </c>
      <c r="M2" s="129">
        <v>12</v>
      </c>
      <c r="N2" s="129">
        <v>13</v>
      </c>
      <c r="O2" s="129">
        <v>14</v>
      </c>
      <c r="P2" s="129">
        <v>15</v>
      </c>
      <c r="Q2" s="129">
        <v>16</v>
      </c>
      <c r="R2" s="129">
        <v>17</v>
      </c>
      <c r="S2" s="129">
        <v>18</v>
      </c>
      <c r="T2" s="129">
        <v>19</v>
      </c>
      <c r="U2" s="129">
        <v>20</v>
      </c>
      <c r="V2" s="129">
        <v>21</v>
      </c>
      <c r="W2" s="129">
        <v>22</v>
      </c>
      <c r="X2" s="129">
        <v>23</v>
      </c>
      <c r="Y2" s="129">
        <v>24</v>
      </c>
      <c r="Z2" s="129">
        <v>25</v>
      </c>
      <c r="AA2" s="129" t="s">
        <v>1789</v>
      </c>
    </row>
    <row r="3" spans="1:28">
      <c r="A3" s="172" t="s">
        <v>2213</v>
      </c>
      <c r="B3" s="172"/>
      <c r="C3" s="172"/>
      <c r="D3" s="172"/>
      <c r="E3" s="172"/>
      <c r="F3" s="172"/>
      <c r="G3" s="172" t="s">
        <v>2214</v>
      </c>
      <c r="H3" s="172" t="s">
        <v>2214</v>
      </c>
      <c r="I3" s="172"/>
      <c r="J3" s="172"/>
      <c r="K3" s="172" t="s">
        <v>2214</v>
      </c>
      <c r="L3" s="172"/>
      <c r="M3" s="172"/>
      <c r="N3" s="172"/>
      <c r="O3" s="172" t="s">
        <v>2214</v>
      </c>
      <c r="P3" s="172"/>
      <c r="Q3" s="172"/>
      <c r="R3" s="172"/>
      <c r="S3" s="172" t="s">
        <v>2214</v>
      </c>
      <c r="T3" s="172"/>
      <c r="U3" s="172"/>
      <c r="V3" s="172"/>
      <c r="W3" s="172"/>
      <c r="X3" s="172"/>
      <c r="Y3" s="172"/>
      <c r="Z3" s="172"/>
      <c r="AA3" s="173">
        <v>1E-3</v>
      </c>
    </row>
    <row r="4" spans="1:28">
      <c r="A4" s="172" t="s">
        <v>2215</v>
      </c>
      <c r="B4" s="172"/>
      <c r="C4" s="172"/>
      <c r="D4" s="172"/>
      <c r="E4" s="172" t="s">
        <v>2214</v>
      </c>
      <c r="F4" s="172"/>
      <c r="G4" s="172"/>
      <c r="H4" s="172" t="s">
        <v>2214</v>
      </c>
      <c r="I4" s="172" t="s">
        <v>2214</v>
      </c>
      <c r="J4" s="172" t="s">
        <v>2214</v>
      </c>
      <c r="K4" s="172" t="s">
        <v>2214</v>
      </c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  <c r="W4" s="172"/>
      <c r="X4" s="172"/>
      <c r="Y4" s="172"/>
      <c r="Z4" s="172"/>
      <c r="AA4" s="174">
        <v>2E-3</v>
      </c>
    </row>
    <row r="5" spans="1:28">
      <c r="A5" s="175"/>
      <c r="B5" s="175"/>
      <c r="C5" s="133"/>
      <c r="D5" s="133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76"/>
      <c r="AA5" s="133"/>
      <c r="AB5" s="177"/>
    </row>
    <row r="6" spans="1:28">
      <c r="A6" s="172" t="s">
        <v>2216</v>
      </c>
      <c r="B6" s="172"/>
      <c r="C6" s="172"/>
      <c r="D6" s="172"/>
      <c r="E6" s="172" t="s">
        <v>2214</v>
      </c>
      <c r="F6" s="172"/>
      <c r="G6" s="172" t="s">
        <v>2214</v>
      </c>
      <c r="H6" s="172"/>
      <c r="I6" s="172" t="s">
        <v>2214</v>
      </c>
      <c r="J6" s="172"/>
      <c r="K6" s="172"/>
      <c r="L6" s="172"/>
      <c r="M6" s="172"/>
      <c r="N6" s="172"/>
      <c r="O6" s="172" t="s">
        <v>2214</v>
      </c>
      <c r="P6" s="172" t="s">
        <v>2214</v>
      </c>
      <c r="Q6" s="172"/>
      <c r="R6" s="172"/>
      <c r="S6" s="172"/>
      <c r="T6" s="172"/>
      <c r="U6" s="172" t="s">
        <v>2214</v>
      </c>
      <c r="V6" s="172"/>
      <c r="W6" s="172"/>
      <c r="X6" s="172"/>
      <c r="Y6" s="172"/>
      <c r="Z6" s="172" t="s">
        <v>2214</v>
      </c>
      <c r="AA6" s="178">
        <v>1E-3</v>
      </c>
    </row>
    <row r="7" spans="1:28">
      <c r="A7" s="172" t="s">
        <v>2217</v>
      </c>
      <c r="B7" s="172"/>
      <c r="C7" s="172"/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 t="s">
        <v>2214</v>
      </c>
      <c r="X7" s="172"/>
      <c r="Y7" s="172"/>
      <c r="Z7" s="172"/>
      <c r="AA7" s="173">
        <v>1E-3</v>
      </c>
    </row>
    <row r="8" spans="1:28">
      <c r="A8" s="172"/>
      <c r="B8" s="172"/>
      <c r="C8" s="172"/>
      <c r="D8" s="172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2"/>
      <c r="AA8" s="173"/>
    </row>
    <row r="9" spans="1:28" ht="14.25" customHeight="1">
      <c r="A9" s="172"/>
      <c r="B9" s="172"/>
      <c r="C9" s="172"/>
      <c r="D9" s="172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3"/>
    </row>
    <row r="10" spans="1:28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  <c r="W10" s="172"/>
      <c r="X10" s="172"/>
      <c r="Y10" s="172"/>
      <c r="Z10" s="172"/>
      <c r="AA10" s="173"/>
    </row>
    <row r="11" spans="1:28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3"/>
    </row>
    <row r="12" spans="1:28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  <c r="W12" s="172"/>
      <c r="X12" s="172"/>
      <c r="Y12" s="172"/>
      <c r="Z12" s="172"/>
      <c r="AA12" s="173"/>
    </row>
    <row r="13" spans="1:28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72"/>
      <c r="X13" s="172"/>
      <c r="Y13" s="172"/>
      <c r="Z13" s="172"/>
      <c r="AA13" s="173"/>
    </row>
    <row r="14" spans="1:28">
      <c r="A14" s="172"/>
      <c r="B14" s="172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2"/>
      <c r="Z14" s="172"/>
      <c r="AA14" s="173"/>
    </row>
    <row r="15" spans="1:28">
      <c r="A15" s="172"/>
      <c r="B15" s="172"/>
      <c r="C15" s="172"/>
      <c r="D15" s="172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3"/>
    </row>
    <row r="16" spans="1:28">
      <c r="A16" s="172"/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3"/>
    </row>
    <row r="17" spans="1:27">
      <c r="A17" s="172"/>
      <c r="B17" s="172"/>
      <c r="C17" s="172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  <c r="Z17" s="172"/>
      <c r="AA17" s="173"/>
    </row>
    <row r="18" spans="1:27">
      <c r="A18" s="172"/>
      <c r="B18" s="172"/>
      <c r="C18" s="172"/>
      <c r="D18" s="172"/>
      <c r="E18" s="172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172"/>
      <c r="V18" s="172"/>
      <c r="W18" s="172"/>
      <c r="X18" s="172"/>
      <c r="Y18" s="172"/>
      <c r="Z18" s="172"/>
      <c r="AA18" s="173"/>
    </row>
    <row r="19" spans="1:27">
      <c r="A19" s="172"/>
      <c r="B19" s="172"/>
      <c r="C19" s="172"/>
      <c r="D19" s="172"/>
      <c r="E19" s="172"/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72"/>
      <c r="V19" s="172"/>
      <c r="W19" s="172"/>
      <c r="X19" s="172"/>
      <c r="Y19" s="172"/>
      <c r="Z19" s="172"/>
      <c r="AA19" s="173"/>
    </row>
    <row r="20" spans="1:27">
      <c r="A20" s="172"/>
      <c r="B20" s="172"/>
      <c r="C20" s="172"/>
      <c r="D20" s="172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3"/>
    </row>
    <row r="21" spans="1:27">
      <c r="A21" s="172"/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</row>
    <row r="22" spans="1:27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3"/>
    </row>
    <row r="23" spans="1:27">
      <c r="A23" s="172"/>
      <c r="B23" s="172"/>
      <c r="C23" s="172"/>
      <c r="D23" s="172"/>
      <c r="E23" s="172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3"/>
    </row>
    <row r="24" spans="1:27">
      <c r="A24" s="172"/>
      <c r="B24" s="172"/>
      <c r="C24" s="172"/>
      <c r="D24" s="172"/>
      <c r="E24" s="172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3"/>
    </row>
    <row r="25" spans="1:27">
      <c r="A25" s="172"/>
      <c r="B25" s="172"/>
      <c r="C25" s="172"/>
      <c r="D25" s="172"/>
      <c r="E25" s="172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72"/>
      <c r="V25" s="172"/>
      <c r="W25" s="172"/>
      <c r="X25" s="172"/>
      <c r="Y25" s="172"/>
      <c r="Z25" s="172"/>
      <c r="AA25" s="173"/>
    </row>
    <row r="26" spans="1:27">
      <c r="A26" s="172"/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3"/>
    </row>
    <row r="27" spans="1:27">
      <c r="A27" s="172"/>
      <c r="B27" s="172"/>
      <c r="C27" s="172"/>
      <c r="D27" s="172"/>
      <c r="E27" s="172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72"/>
      <c r="V27" s="172"/>
      <c r="W27" s="172"/>
      <c r="X27" s="172"/>
      <c r="Y27" s="172"/>
      <c r="Z27" s="172"/>
      <c r="AA27" s="173"/>
    </row>
    <row r="28" spans="1:27">
      <c r="A28" s="172"/>
      <c r="B28" s="172"/>
      <c r="C28" s="172"/>
      <c r="D28" s="172"/>
      <c r="E28" s="172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72"/>
      <c r="V28" s="172"/>
      <c r="W28" s="172"/>
      <c r="X28" s="172"/>
      <c r="Y28" s="172"/>
      <c r="Z28" s="172"/>
      <c r="AA28" s="173"/>
    </row>
    <row r="29" spans="1:27">
      <c r="A29" s="172"/>
      <c r="B29" s="172"/>
      <c r="C29" s="172"/>
      <c r="D29" s="172"/>
      <c r="E29" s="172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72"/>
      <c r="V29" s="172"/>
      <c r="W29" s="172"/>
      <c r="X29" s="172"/>
      <c r="Y29" s="172"/>
      <c r="Z29" s="172"/>
      <c r="AA29" s="173"/>
    </row>
    <row r="30" spans="1:27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3"/>
    </row>
    <row r="31" spans="1:27">
      <c r="A31" s="172"/>
      <c r="B31" s="172"/>
      <c r="C31" s="172"/>
      <c r="D31" s="172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72"/>
      <c r="V31" s="172"/>
      <c r="W31" s="172"/>
      <c r="X31" s="172"/>
      <c r="Y31" s="172"/>
      <c r="Z31" s="172"/>
      <c r="AA31" s="173"/>
    </row>
    <row r="32" spans="1:27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3"/>
    </row>
    <row r="33" spans="1:27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72"/>
      <c r="V33" s="172"/>
      <c r="W33" s="172"/>
      <c r="X33" s="172"/>
      <c r="Y33" s="172"/>
      <c r="Z33" s="172"/>
      <c r="AA33" s="173"/>
    </row>
    <row r="34" spans="1:27">
      <c r="A34" s="172"/>
      <c r="B34" s="172"/>
      <c r="C34" s="172"/>
      <c r="D34" s="172"/>
      <c r="E34" s="172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72"/>
      <c r="V34" s="172"/>
      <c r="W34" s="172"/>
      <c r="X34" s="172"/>
      <c r="Y34" s="172"/>
      <c r="Z34" s="172"/>
      <c r="AA34" s="173"/>
    </row>
    <row r="35" spans="1:27">
      <c r="A35" s="172"/>
      <c r="B35" s="172"/>
      <c r="C35" s="172"/>
      <c r="D35" s="172"/>
      <c r="E35" s="172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72"/>
      <c r="V35" s="172"/>
      <c r="W35" s="172"/>
      <c r="X35" s="172"/>
      <c r="Y35" s="172"/>
      <c r="Z35" s="172"/>
      <c r="AA35" s="173"/>
    </row>
    <row r="36" spans="1:27">
      <c r="A36" s="172"/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3"/>
    </row>
    <row r="37" spans="1:27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72"/>
      <c r="V37" s="172"/>
      <c r="W37" s="172"/>
      <c r="X37" s="172"/>
      <c r="Y37" s="172"/>
      <c r="Z37" s="172"/>
      <c r="AA37" s="173"/>
    </row>
    <row r="38" spans="1:27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3"/>
    </row>
    <row r="39" spans="1:27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3"/>
    </row>
    <row r="40" spans="1:27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3"/>
    </row>
    <row r="41" spans="1:27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3"/>
    </row>
    <row r="42" spans="1:27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3"/>
    </row>
    <row r="43" spans="1:27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3"/>
    </row>
    <row r="44" spans="1:27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3"/>
    </row>
    <row r="45" spans="1:27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3"/>
    </row>
    <row r="46" spans="1:27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3"/>
    </row>
    <row r="47" spans="1:27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3"/>
    </row>
    <row r="55" spans="1:1">
      <c r="A55" s="171" t="s">
        <v>2214</v>
      </c>
    </row>
    <row r="95" ht="19.5" customHeight="1"/>
  </sheetData>
  <mergeCells count="4">
    <mergeCell ref="B1:E1"/>
    <mergeCell ref="G1:J1"/>
    <mergeCell ref="L1:O1"/>
    <mergeCell ref="Q1:U1"/>
  </mergeCells>
  <dataValidations count="2">
    <dataValidation type="list" allowBlank="1" showInputMessage="1" showErrorMessage="1" sqref="C5:Z5" xr:uid="{00000000-0002-0000-6100-000000000000}">
      <formula1>$A$241:$A$243</formula1>
    </dataValidation>
    <dataValidation type="list" allowBlank="1" showInputMessage="1" showErrorMessage="1" sqref="B3:Z4 B6:Z47" xr:uid="{00000000-0002-0000-6100-000001000000}">
      <formula1>$A$55:$A$56</formula1>
    </dataValidation>
  </dataValidations>
  <pageMargins left="0.69930555555555596" right="0.69930555555555596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65"/>
  <dimension ref="A1:AB515"/>
  <sheetViews>
    <sheetView topLeftCell="A10" zoomScale="84" zoomScaleNormal="84" workbookViewId="0">
      <pane xSplit="1" topLeftCell="N1" activePane="topRight" state="frozen"/>
      <selection activeCell="C49" sqref="C49:C51"/>
      <selection pane="topRight" activeCell="AB20" sqref="AB20:AB59"/>
    </sheetView>
  </sheetViews>
  <sheetFormatPr defaultColWidth="8.88671875" defaultRowHeight="15"/>
  <cols>
    <col min="1" max="1" width="25.33203125" style="126" customWidth="1"/>
    <col min="2" max="2" width="11.21875" style="126" customWidth="1"/>
    <col min="3" max="3" width="12.6640625" style="126" customWidth="1"/>
    <col min="4" max="8" width="8.88671875" style="126" customWidth="1"/>
    <col min="9" max="9" width="9.33203125" style="126" customWidth="1"/>
    <col min="10" max="10" width="8.88671875" style="126" customWidth="1"/>
    <col min="11" max="11" width="9.5546875" style="126" customWidth="1"/>
    <col min="12" max="15" width="8.88671875" style="126" customWidth="1"/>
    <col min="16" max="16" width="9" style="126" customWidth="1"/>
    <col min="17" max="26" width="8.88671875" style="126" customWidth="1"/>
    <col min="27" max="27" width="14.6640625" style="126" customWidth="1"/>
    <col min="28" max="28" width="11.77734375" style="126" customWidth="1"/>
    <col min="29" max="242" width="8.88671875" style="126" customWidth="1"/>
    <col min="243" max="16384" width="8.88671875" style="126"/>
  </cols>
  <sheetData>
    <row r="1" spans="1:28" s="123" customFormat="1" ht="19.149999999999999" customHeight="1">
      <c r="A1" s="318" t="s">
        <v>1767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20"/>
      <c r="M1" s="320"/>
      <c r="N1" s="320"/>
      <c r="O1" s="320"/>
      <c r="P1" s="320"/>
    </row>
    <row r="2" spans="1:28" s="123" customFormat="1" ht="20.25">
      <c r="A2" s="124"/>
      <c r="B2" s="321" t="s">
        <v>1768</v>
      </c>
      <c r="C2" s="321"/>
      <c r="D2" s="322" t="s">
        <v>1769</v>
      </c>
      <c r="E2" s="322"/>
      <c r="F2" s="322"/>
      <c r="G2" s="322"/>
      <c r="H2" s="321" t="s">
        <v>1770</v>
      </c>
      <c r="I2" s="321"/>
      <c r="J2" s="125">
        <v>1</v>
      </c>
      <c r="K2" s="323" t="s">
        <v>1771</v>
      </c>
      <c r="L2" s="324"/>
      <c r="M2" s="324"/>
      <c r="N2" s="350" t="s">
        <v>1772</v>
      </c>
      <c r="O2" s="326"/>
      <c r="P2" s="326"/>
      <c r="Q2" s="326"/>
      <c r="R2" s="326"/>
      <c r="S2" s="326"/>
      <c r="T2" s="326"/>
      <c r="U2" s="326"/>
      <c r="V2" s="326"/>
      <c r="W2" s="326"/>
      <c r="X2" s="326"/>
    </row>
    <row r="3" spans="1:28" s="123" customFormat="1" ht="20.25">
      <c r="A3" s="124"/>
      <c r="B3" s="327" t="s">
        <v>1773</v>
      </c>
      <c r="C3" s="328"/>
      <c r="D3" s="329">
        <v>43630</v>
      </c>
      <c r="E3" s="330"/>
      <c r="F3" s="330"/>
      <c r="G3" s="331"/>
      <c r="H3" s="332"/>
      <c r="I3" s="333"/>
      <c r="J3" s="333"/>
      <c r="K3" s="333"/>
      <c r="L3" s="333"/>
      <c r="M3" s="333"/>
      <c r="N3" s="333"/>
      <c r="O3" s="334"/>
      <c r="P3" s="126"/>
      <c r="Q3" s="126"/>
      <c r="R3" s="126"/>
      <c r="S3" s="126"/>
      <c r="T3" s="126"/>
      <c r="U3" s="126"/>
      <c r="V3" s="126"/>
      <c r="W3" s="126"/>
      <c r="X3" s="126"/>
    </row>
    <row r="4" spans="1:28" s="123" customFormat="1" ht="30" customHeight="1">
      <c r="A4" s="124"/>
      <c r="B4" s="321" t="s">
        <v>1774</v>
      </c>
      <c r="C4" s="321"/>
      <c r="D4" s="321" t="s">
        <v>1326</v>
      </c>
      <c r="E4" s="321"/>
      <c r="F4" s="321" t="s">
        <v>1775</v>
      </c>
      <c r="G4" s="321"/>
      <c r="H4" s="321" t="s">
        <v>1776</v>
      </c>
      <c r="I4" s="321"/>
      <c r="J4" s="321" t="s">
        <v>1323</v>
      </c>
      <c r="K4" s="321"/>
      <c r="L4" s="321" t="s">
        <v>1777</v>
      </c>
      <c r="M4" s="321"/>
      <c r="N4" s="321" t="s">
        <v>1778</v>
      </c>
      <c r="O4" s="321"/>
      <c r="P4" s="323" t="s">
        <v>1779</v>
      </c>
      <c r="Q4" s="323"/>
      <c r="R4" s="323" t="s">
        <v>1780</v>
      </c>
      <c r="S4" s="323"/>
      <c r="T4" s="127"/>
    </row>
    <row r="5" spans="1:28" s="123" customFormat="1" ht="20.25">
      <c r="A5" s="124"/>
      <c r="B5" s="341">
        <v>6.5</v>
      </c>
      <c r="C5" s="342"/>
      <c r="D5" s="341">
        <v>3</v>
      </c>
      <c r="E5" s="342"/>
      <c r="F5" s="341">
        <v>-0.5</v>
      </c>
      <c r="G5" s="342"/>
      <c r="H5" s="341">
        <v>0</v>
      </c>
      <c r="I5" s="342"/>
      <c r="J5" s="341">
        <v>2</v>
      </c>
      <c r="K5" s="342"/>
      <c r="L5" s="343" t="s">
        <v>1781</v>
      </c>
      <c r="M5" s="342"/>
      <c r="N5" s="343" t="s">
        <v>1782</v>
      </c>
      <c r="O5" s="344"/>
      <c r="P5" s="345"/>
      <c r="Q5" s="346"/>
      <c r="R5" s="345" t="s">
        <v>1783</v>
      </c>
      <c r="S5" s="346"/>
      <c r="T5" s="127"/>
    </row>
    <row r="6" spans="1:28" s="123" customFormat="1" ht="20.25">
      <c r="A6" s="124"/>
      <c r="B6" s="321" t="s">
        <v>1784</v>
      </c>
      <c r="C6" s="321"/>
      <c r="D6" s="321"/>
      <c r="E6" s="354" t="s">
        <v>2695</v>
      </c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7"/>
      <c r="T6" s="127"/>
    </row>
    <row r="7" spans="1:28" s="123" customFormat="1" ht="32.25" customHeight="1">
      <c r="A7" s="124"/>
      <c r="B7" s="321" t="s">
        <v>1785</v>
      </c>
      <c r="C7" s="321"/>
      <c r="D7" s="321"/>
      <c r="E7" s="335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7"/>
      <c r="T7" s="127"/>
    </row>
    <row r="8" spans="1:28" ht="52.5" customHeight="1">
      <c r="A8" s="128"/>
      <c r="B8" s="324" t="s">
        <v>1786</v>
      </c>
      <c r="C8" s="324"/>
      <c r="D8" s="324"/>
      <c r="E8" s="338"/>
      <c r="F8" s="339"/>
      <c r="G8" s="339"/>
      <c r="H8" s="339"/>
      <c r="I8" s="339"/>
      <c r="J8" s="339"/>
      <c r="K8" s="339"/>
      <c r="L8" s="339"/>
      <c r="M8" s="339"/>
      <c r="N8" s="339"/>
      <c r="O8" s="339"/>
      <c r="P8" s="339"/>
      <c r="Q8" s="339"/>
      <c r="R8" s="339"/>
      <c r="S8" s="340"/>
      <c r="T8" s="127"/>
    </row>
    <row r="9" spans="1:28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</row>
    <row r="10" spans="1:28" ht="31.5">
      <c r="A10" s="129" t="s">
        <v>1787</v>
      </c>
      <c r="B10" s="129">
        <v>1</v>
      </c>
      <c r="C10" s="129">
        <v>2</v>
      </c>
      <c r="D10" s="129">
        <v>3</v>
      </c>
      <c r="E10" s="129">
        <v>4</v>
      </c>
      <c r="F10" s="129">
        <v>5</v>
      </c>
      <c r="G10" s="129">
        <v>6</v>
      </c>
      <c r="H10" s="129">
        <v>7</v>
      </c>
      <c r="I10" s="129">
        <v>8</v>
      </c>
      <c r="J10" s="129">
        <v>9</v>
      </c>
      <c r="K10" s="129">
        <v>10</v>
      </c>
      <c r="L10" s="129">
        <v>11</v>
      </c>
      <c r="M10" s="129">
        <v>12</v>
      </c>
      <c r="N10" s="129">
        <v>13</v>
      </c>
      <c r="O10" s="129">
        <v>14</v>
      </c>
      <c r="P10" s="129">
        <v>15</v>
      </c>
      <c r="Q10" s="129">
        <v>16</v>
      </c>
      <c r="R10" s="129">
        <v>17</v>
      </c>
      <c r="S10" s="129">
        <v>18</v>
      </c>
      <c r="T10" s="129">
        <v>19</v>
      </c>
      <c r="U10" s="129">
        <v>20</v>
      </c>
      <c r="V10" s="129">
        <v>21</v>
      </c>
      <c r="W10" s="129">
        <v>22</v>
      </c>
      <c r="X10" s="129">
        <v>23</v>
      </c>
      <c r="Y10" s="129">
        <v>24</v>
      </c>
      <c r="Z10" s="129">
        <v>25</v>
      </c>
      <c r="AA10" s="129" t="s">
        <v>1788</v>
      </c>
      <c r="AB10" s="129" t="s">
        <v>1789</v>
      </c>
    </row>
    <row r="11" spans="1:28" ht="15.75">
      <c r="A11" s="129" t="s">
        <v>1790</v>
      </c>
      <c r="B11" s="130">
        <v>5.5</v>
      </c>
      <c r="C11" s="130">
        <v>4.5</v>
      </c>
      <c r="D11" s="130">
        <v>3.5</v>
      </c>
      <c r="E11" s="130">
        <v>5.5</v>
      </c>
      <c r="F11" s="130">
        <v>4.5</v>
      </c>
      <c r="G11" s="130">
        <v>3.5</v>
      </c>
      <c r="H11" s="130">
        <v>3.5</v>
      </c>
      <c r="I11" s="130">
        <v>2.5</v>
      </c>
      <c r="J11" s="130">
        <v>5.5</v>
      </c>
      <c r="K11" s="130">
        <v>4.5</v>
      </c>
      <c r="L11" s="130">
        <v>2.5</v>
      </c>
      <c r="M11" s="130">
        <v>3</v>
      </c>
      <c r="N11" s="130">
        <v>5.5</v>
      </c>
      <c r="O11" s="130">
        <v>7.5</v>
      </c>
      <c r="P11" s="130">
        <v>6.5</v>
      </c>
      <c r="Q11" s="130">
        <v>2.5</v>
      </c>
      <c r="R11" s="130">
        <v>5.5</v>
      </c>
      <c r="S11" s="130">
        <v>3</v>
      </c>
      <c r="T11" s="130">
        <v>3.5</v>
      </c>
      <c r="U11" s="130">
        <v>5.5</v>
      </c>
      <c r="V11" s="130">
        <v>3.5</v>
      </c>
      <c r="W11" s="130">
        <v>3</v>
      </c>
      <c r="X11" s="130">
        <v>2.5</v>
      </c>
      <c r="Y11" s="130">
        <v>3.5</v>
      </c>
      <c r="Z11" s="130">
        <v>3.5</v>
      </c>
      <c r="AA11" s="131"/>
      <c r="AB11" s="132"/>
    </row>
    <row r="12" spans="1:28" ht="15.75">
      <c r="A12" s="129" t="s">
        <v>1791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>
        <f>COUNTIF(B12:Z12,"1")</f>
        <v>0</v>
      </c>
      <c r="AB12" s="134"/>
    </row>
    <row r="13" spans="1:28" ht="15.75">
      <c r="A13" s="129" t="s">
        <v>1792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>
        <f>COUNTIF(B13:Z13,"1")</f>
        <v>0</v>
      </c>
      <c r="AB13" s="134"/>
    </row>
    <row r="14" spans="1:28" ht="15.75">
      <c r="A14" s="129" t="s">
        <v>1793</v>
      </c>
      <c r="B14" s="133">
        <v>1</v>
      </c>
      <c r="C14" s="133">
        <v>1</v>
      </c>
      <c r="D14" s="133">
        <v>1</v>
      </c>
      <c r="E14" s="133">
        <v>1</v>
      </c>
      <c r="F14" s="133">
        <v>1</v>
      </c>
      <c r="G14" s="133">
        <v>1</v>
      </c>
      <c r="H14" s="133">
        <v>1</v>
      </c>
      <c r="I14" s="133">
        <v>1</v>
      </c>
      <c r="J14" s="133"/>
      <c r="K14" s="133"/>
      <c r="L14" s="133">
        <v>1</v>
      </c>
      <c r="M14" s="133">
        <v>1</v>
      </c>
      <c r="N14" s="133">
        <v>1</v>
      </c>
      <c r="O14" s="133"/>
      <c r="P14" s="133"/>
      <c r="Q14" s="133">
        <v>1</v>
      </c>
      <c r="R14" s="133">
        <v>1</v>
      </c>
      <c r="S14" s="133">
        <v>1</v>
      </c>
      <c r="T14" s="133">
        <v>1</v>
      </c>
      <c r="U14" s="133"/>
      <c r="V14" s="133">
        <v>1</v>
      </c>
      <c r="W14" s="133">
        <v>1</v>
      </c>
      <c r="X14" s="133">
        <v>1</v>
      </c>
      <c r="Y14" s="133">
        <v>1</v>
      </c>
      <c r="Z14" s="133">
        <v>1</v>
      </c>
      <c r="AA14" s="133">
        <f>COUNTIF(B14:Z14,"1")</f>
        <v>20</v>
      </c>
      <c r="AB14" s="134">
        <v>0.03</v>
      </c>
    </row>
    <row r="15" spans="1:28" ht="15.75">
      <c r="A15" s="129" t="s">
        <v>1794</v>
      </c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>
        <f>COUNTIF(B15:Z15,"1")</f>
        <v>0</v>
      </c>
      <c r="AB15" s="134"/>
    </row>
    <row r="16" spans="1:28" ht="15.75">
      <c r="A16" s="129" t="s">
        <v>1795</v>
      </c>
      <c r="B16" s="133">
        <v>1</v>
      </c>
      <c r="C16" s="133">
        <v>1</v>
      </c>
      <c r="D16" s="133">
        <v>1</v>
      </c>
      <c r="E16" s="133">
        <v>1</v>
      </c>
      <c r="F16" s="133">
        <v>1</v>
      </c>
      <c r="G16" s="133">
        <v>1</v>
      </c>
      <c r="H16" s="133">
        <v>1</v>
      </c>
      <c r="I16" s="133">
        <v>1</v>
      </c>
      <c r="J16" s="133">
        <v>1</v>
      </c>
      <c r="K16" s="133">
        <v>1</v>
      </c>
      <c r="L16" s="133">
        <v>1</v>
      </c>
      <c r="M16" s="133">
        <v>1</v>
      </c>
      <c r="N16" s="133">
        <v>1</v>
      </c>
      <c r="O16" s="133">
        <v>1</v>
      </c>
      <c r="P16" s="133">
        <v>1</v>
      </c>
      <c r="Q16" s="133">
        <v>1</v>
      </c>
      <c r="R16" s="133">
        <v>1</v>
      </c>
      <c r="S16" s="133">
        <v>1</v>
      </c>
      <c r="T16" s="133">
        <v>1</v>
      </c>
      <c r="U16" s="133">
        <v>1</v>
      </c>
      <c r="V16" s="133">
        <v>1</v>
      </c>
      <c r="W16" s="133">
        <v>1</v>
      </c>
      <c r="X16" s="133">
        <v>1</v>
      </c>
      <c r="Y16" s="133">
        <v>1</v>
      </c>
      <c r="Z16" s="133">
        <v>1</v>
      </c>
      <c r="AA16" s="133">
        <f>COUNTIF(B16:Z16,"1")</f>
        <v>25</v>
      </c>
      <c r="AB16" s="134">
        <v>0.1</v>
      </c>
    </row>
    <row r="17" spans="1:28" ht="15.75">
      <c r="A17" s="135"/>
      <c r="B17" s="136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7"/>
    </row>
    <row r="18" spans="1:28">
      <c r="A18" s="136"/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</row>
    <row r="19" spans="1:28" ht="31.5">
      <c r="A19" s="138" t="s">
        <v>1796</v>
      </c>
      <c r="B19" s="138">
        <v>1</v>
      </c>
      <c r="C19" s="138">
        <v>2</v>
      </c>
      <c r="D19" s="138">
        <v>3</v>
      </c>
      <c r="E19" s="138">
        <v>4</v>
      </c>
      <c r="F19" s="138">
        <v>5</v>
      </c>
      <c r="G19" s="138">
        <v>6</v>
      </c>
      <c r="H19" s="138">
        <v>7</v>
      </c>
      <c r="I19" s="138">
        <v>8</v>
      </c>
      <c r="J19" s="138">
        <v>9</v>
      </c>
      <c r="K19" s="138">
        <v>10</v>
      </c>
      <c r="L19" s="138">
        <v>11</v>
      </c>
      <c r="M19" s="138">
        <v>12</v>
      </c>
      <c r="N19" s="138">
        <v>13</v>
      </c>
      <c r="O19" s="138">
        <v>14</v>
      </c>
      <c r="P19" s="138">
        <v>15</v>
      </c>
      <c r="Q19" s="138">
        <v>16</v>
      </c>
      <c r="R19" s="138">
        <v>17</v>
      </c>
      <c r="S19" s="138">
        <v>18</v>
      </c>
      <c r="T19" s="138">
        <v>19</v>
      </c>
      <c r="U19" s="138">
        <v>20</v>
      </c>
      <c r="V19" s="138">
        <v>21</v>
      </c>
      <c r="W19" s="138">
        <v>22</v>
      </c>
      <c r="X19" s="138">
        <v>23</v>
      </c>
      <c r="Y19" s="138">
        <v>24</v>
      </c>
      <c r="Z19" s="138">
        <v>25</v>
      </c>
      <c r="AA19" s="138" t="s">
        <v>1336</v>
      </c>
      <c r="AB19" s="138" t="s">
        <v>1789</v>
      </c>
    </row>
    <row r="20" spans="1:28" s="140" customFormat="1" ht="30">
      <c r="A20" s="139" t="s">
        <v>1797</v>
      </c>
      <c r="B20" s="139">
        <v>1</v>
      </c>
      <c r="C20" s="140">
        <v>1</v>
      </c>
      <c r="D20" s="140">
        <v>1</v>
      </c>
      <c r="E20" s="140">
        <v>1</v>
      </c>
      <c r="F20" s="140">
        <v>1</v>
      </c>
      <c r="H20" s="140">
        <v>1</v>
      </c>
      <c r="I20" s="140">
        <v>1</v>
      </c>
      <c r="J20" s="140">
        <v>1</v>
      </c>
      <c r="K20" s="140">
        <v>1</v>
      </c>
      <c r="L20" s="140">
        <v>1</v>
      </c>
      <c r="O20" s="140">
        <v>1</v>
      </c>
      <c r="P20" s="140">
        <v>1</v>
      </c>
      <c r="T20" s="140">
        <v>1</v>
      </c>
      <c r="U20" s="140">
        <v>1</v>
      </c>
      <c r="Y20" s="140">
        <v>1</v>
      </c>
      <c r="Z20" s="140">
        <v>1</v>
      </c>
      <c r="AA20" s="140">
        <f>COUNTIF(B20:Z20,"1")</f>
        <v>16</v>
      </c>
      <c r="AB20" s="141">
        <v>0.08</v>
      </c>
    </row>
    <row r="21" spans="1:28" s="140" customFormat="1" ht="30">
      <c r="A21" s="139" t="s">
        <v>1798</v>
      </c>
      <c r="B21" s="142">
        <v>1</v>
      </c>
      <c r="C21" s="140">
        <v>1</v>
      </c>
      <c r="D21" s="140">
        <v>1</v>
      </c>
      <c r="E21" s="140">
        <v>1</v>
      </c>
      <c r="F21" s="140">
        <v>1</v>
      </c>
      <c r="G21" s="140">
        <v>1</v>
      </c>
      <c r="H21" s="140">
        <v>1</v>
      </c>
      <c r="I21" s="140">
        <v>1</v>
      </c>
      <c r="J21" s="140">
        <v>1</v>
      </c>
      <c r="K21" s="140">
        <v>1</v>
      </c>
      <c r="L21" s="140">
        <v>1</v>
      </c>
      <c r="M21" s="140">
        <v>1</v>
      </c>
      <c r="N21" s="140">
        <v>1</v>
      </c>
      <c r="O21" s="140">
        <v>1</v>
      </c>
      <c r="P21" s="140">
        <v>1</v>
      </c>
      <c r="Q21" s="140">
        <v>1</v>
      </c>
      <c r="R21" s="140">
        <v>1</v>
      </c>
      <c r="S21" s="140">
        <v>1</v>
      </c>
      <c r="T21" s="140">
        <v>1</v>
      </c>
      <c r="U21" s="140">
        <v>1</v>
      </c>
      <c r="V21" s="140">
        <v>1</v>
      </c>
      <c r="W21" s="140">
        <v>1</v>
      </c>
      <c r="X21" s="140">
        <v>1</v>
      </c>
      <c r="Y21" s="140">
        <v>1</v>
      </c>
      <c r="Z21" s="140">
        <v>1</v>
      </c>
      <c r="AA21" s="140">
        <f t="shared" ref="AA21:AA84" si="0">COUNTIF(B21:Z21,"1")</f>
        <v>25</v>
      </c>
      <c r="AB21" s="141">
        <v>0.15</v>
      </c>
    </row>
    <row r="22" spans="1:28" s="140" customFormat="1">
      <c r="A22" s="139" t="s">
        <v>1799</v>
      </c>
      <c r="B22" s="142">
        <v>1</v>
      </c>
      <c r="C22" s="140">
        <v>1</v>
      </c>
      <c r="D22" s="140">
        <v>1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1</v>
      </c>
      <c r="K22" s="140">
        <v>1</v>
      </c>
      <c r="L22" s="140">
        <v>1</v>
      </c>
      <c r="M22" s="140">
        <v>1</v>
      </c>
      <c r="N22" s="140">
        <v>1</v>
      </c>
      <c r="O22" s="140">
        <v>1</v>
      </c>
      <c r="P22" s="140">
        <v>1</v>
      </c>
      <c r="Q22" s="140">
        <v>1</v>
      </c>
      <c r="R22" s="140">
        <v>1</v>
      </c>
      <c r="S22" s="140">
        <v>1</v>
      </c>
      <c r="T22" s="140">
        <v>1</v>
      </c>
      <c r="U22" s="140">
        <v>1</v>
      </c>
      <c r="W22" s="140">
        <v>1</v>
      </c>
      <c r="X22" s="140">
        <v>1</v>
      </c>
      <c r="Y22" s="140">
        <v>1</v>
      </c>
      <c r="Z22" s="140">
        <v>1</v>
      </c>
      <c r="AA22" s="140">
        <f t="shared" si="0"/>
        <v>24</v>
      </c>
      <c r="AB22" s="141">
        <v>0.2</v>
      </c>
    </row>
    <row r="23" spans="1:28" s="140" customFormat="1">
      <c r="A23" s="139" t="s">
        <v>1800</v>
      </c>
      <c r="B23" s="142">
        <v>1</v>
      </c>
      <c r="C23" s="140">
        <v>1</v>
      </c>
      <c r="D23" s="140">
        <v>1</v>
      </c>
      <c r="E23" s="140">
        <v>1</v>
      </c>
      <c r="G23" s="140">
        <v>1</v>
      </c>
      <c r="H23" s="140">
        <v>1</v>
      </c>
      <c r="I23" s="140">
        <v>1</v>
      </c>
      <c r="J23" s="140">
        <v>1</v>
      </c>
      <c r="K23" s="140">
        <v>1</v>
      </c>
      <c r="L23" s="140">
        <v>1</v>
      </c>
      <c r="M23" s="140">
        <v>1</v>
      </c>
      <c r="N23" s="140">
        <v>1</v>
      </c>
      <c r="O23" s="140">
        <v>1</v>
      </c>
      <c r="P23" s="140">
        <v>1</v>
      </c>
      <c r="Q23" s="140">
        <v>1</v>
      </c>
      <c r="R23" s="140">
        <v>1</v>
      </c>
      <c r="S23" s="140">
        <v>1</v>
      </c>
      <c r="T23" s="140">
        <v>1</v>
      </c>
      <c r="U23" s="140">
        <v>1</v>
      </c>
      <c r="V23" s="140">
        <v>1</v>
      </c>
      <c r="W23" s="140">
        <v>1</v>
      </c>
      <c r="X23" s="140">
        <v>1</v>
      </c>
      <c r="Y23" s="140">
        <v>1</v>
      </c>
      <c r="Z23" s="140">
        <v>1</v>
      </c>
      <c r="AA23" s="140">
        <f t="shared" si="0"/>
        <v>24</v>
      </c>
      <c r="AB23" s="141">
        <v>0.3</v>
      </c>
    </row>
    <row r="24" spans="1:28" s="140" customFormat="1">
      <c r="A24" s="139" t="s">
        <v>1801</v>
      </c>
      <c r="B24" s="142">
        <v>1</v>
      </c>
      <c r="C24" s="140">
        <v>1</v>
      </c>
      <c r="D24" s="140">
        <v>1</v>
      </c>
      <c r="F24" s="140">
        <v>1</v>
      </c>
      <c r="G24" s="140">
        <v>1</v>
      </c>
      <c r="H24" s="140">
        <v>1</v>
      </c>
      <c r="I24" s="140">
        <v>1</v>
      </c>
      <c r="K24" s="140">
        <v>1</v>
      </c>
      <c r="L24" s="140">
        <v>1</v>
      </c>
      <c r="M24" s="140">
        <v>1</v>
      </c>
      <c r="N24" s="140">
        <v>1</v>
      </c>
      <c r="O24" s="140">
        <v>1</v>
      </c>
      <c r="P24" s="140">
        <v>1</v>
      </c>
      <c r="R24" s="140">
        <v>1</v>
      </c>
      <c r="S24" s="140">
        <v>1</v>
      </c>
      <c r="T24" s="140">
        <v>1</v>
      </c>
      <c r="U24" s="140">
        <v>1</v>
      </c>
      <c r="X24" s="140">
        <v>1</v>
      </c>
      <c r="Y24" s="140">
        <v>1</v>
      </c>
      <c r="AA24" s="140">
        <f t="shared" si="0"/>
        <v>19</v>
      </c>
      <c r="AB24" s="141">
        <v>0.05</v>
      </c>
    </row>
    <row r="25" spans="1:28" s="140" customFormat="1">
      <c r="A25" s="139" t="s">
        <v>1802</v>
      </c>
      <c r="B25" s="142"/>
      <c r="D25" s="140">
        <v>1</v>
      </c>
      <c r="E25" s="140">
        <v>1</v>
      </c>
      <c r="I25" s="140">
        <v>1</v>
      </c>
      <c r="J25" s="140">
        <v>1</v>
      </c>
      <c r="M25" s="140">
        <v>1</v>
      </c>
      <c r="AA25" s="140">
        <f t="shared" si="0"/>
        <v>5</v>
      </c>
      <c r="AB25" s="141" t="s">
        <v>1803</v>
      </c>
    </row>
    <row r="26" spans="1:28" s="140" customFormat="1" ht="30">
      <c r="A26" s="139" t="s">
        <v>1804</v>
      </c>
      <c r="B26" s="142"/>
      <c r="G26" s="140">
        <v>1</v>
      </c>
      <c r="H26" s="140">
        <v>1</v>
      </c>
      <c r="J26" s="140">
        <v>1</v>
      </c>
      <c r="O26" s="140">
        <v>1</v>
      </c>
      <c r="P26" s="140">
        <v>1</v>
      </c>
      <c r="U26" s="140">
        <v>1</v>
      </c>
      <c r="V26" s="140">
        <v>1</v>
      </c>
      <c r="Y26" s="140">
        <v>1</v>
      </c>
      <c r="AA26" s="140">
        <f t="shared" si="0"/>
        <v>8</v>
      </c>
      <c r="AB26" s="141">
        <v>2E-3</v>
      </c>
    </row>
    <row r="27" spans="1:28" s="140" customFormat="1" ht="30">
      <c r="A27" s="139" t="s">
        <v>1805</v>
      </c>
      <c r="B27" s="142">
        <v>1</v>
      </c>
      <c r="C27" s="140">
        <v>1</v>
      </c>
      <c r="D27" s="140">
        <v>1</v>
      </c>
      <c r="E27" s="140">
        <v>1</v>
      </c>
      <c r="F27" s="140">
        <v>1</v>
      </c>
      <c r="G27" s="140">
        <v>1</v>
      </c>
      <c r="H27" s="140">
        <v>1</v>
      </c>
      <c r="I27" s="140">
        <v>1</v>
      </c>
      <c r="J27" s="140">
        <v>1</v>
      </c>
      <c r="K27" s="140">
        <v>1</v>
      </c>
      <c r="L27" s="140">
        <v>1</v>
      </c>
      <c r="M27" s="140">
        <v>1</v>
      </c>
      <c r="N27" s="140">
        <v>1</v>
      </c>
      <c r="O27" s="140">
        <v>1</v>
      </c>
      <c r="P27" s="140">
        <v>1</v>
      </c>
      <c r="Q27" s="140">
        <v>1</v>
      </c>
      <c r="R27" s="140">
        <v>1</v>
      </c>
      <c r="S27" s="140">
        <v>1</v>
      </c>
      <c r="T27" s="140">
        <v>1</v>
      </c>
      <c r="U27" s="140">
        <v>1</v>
      </c>
      <c r="V27" s="140">
        <v>1</v>
      </c>
      <c r="W27" s="140">
        <v>1</v>
      </c>
      <c r="X27" s="140">
        <v>1</v>
      </c>
      <c r="Y27" s="140">
        <v>1</v>
      </c>
      <c r="Z27" s="140">
        <v>1</v>
      </c>
      <c r="AA27" s="140">
        <f t="shared" si="0"/>
        <v>25</v>
      </c>
      <c r="AB27" s="141">
        <v>0.15</v>
      </c>
    </row>
    <row r="28" spans="1:28" s="140" customFormat="1">
      <c r="A28" s="139" t="s">
        <v>1806</v>
      </c>
      <c r="B28" s="142">
        <v>1</v>
      </c>
      <c r="G28" s="140">
        <v>1</v>
      </c>
      <c r="V28" s="140">
        <v>1</v>
      </c>
      <c r="W28" s="140">
        <v>1</v>
      </c>
      <c r="X28" s="140">
        <v>1</v>
      </c>
      <c r="AA28" s="140">
        <f t="shared" si="0"/>
        <v>5</v>
      </c>
      <c r="AB28" s="141">
        <v>0.02</v>
      </c>
    </row>
    <row r="29" spans="1:28" s="140" customFormat="1">
      <c r="A29" s="139" t="s">
        <v>1807</v>
      </c>
      <c r="B29" s="142"/>
      <c r="R29" s="140">
        <v>1</v>
      </c>
      <c r="AA29" s="140">
        <f t="shared" si="0"/>
        <v>1</v>
      </c>
      <c r="AB29" s="141">
        <v>0.01</v>
      </c>
    </row>
    <row r="30" spans="1:28" s="140" customFormat="1" ht="30">
      <c r="A30" s="139" t="s">
        <v>1808</v>
      </c>
      <c r="B30" s="142"/>
      <c r="T30" s="140">
        <v>1</v>
      </c>
      <c r="V30" s="140">
        <v>1</v>
      </c>
      <c r="W30" s="140">
        <v>1</v>
      </c>
      <c r="X30" s="140">
        <v>1</v>
      </c>
      <c r="AA30" s="140">
        <f t="shared" si="0"/>
        <v>4</v>
      </c>
      <c r="AB30" s="141">
        <v>0.02</v>
      </c>
    </row>
    <row r="31" spans="1:28" s="140" customFormat="1">
      <c r="A31" s="139" t="s">
        <v>1809</v>
      </c>
      <c r="B31" s="142"/>
      <c r="F31" s="140">
        <v>1</v>
      </c>
      <c r="P31" s="140">
        <v>1</v>
      </c>
      <c r="U31" s="140">
        <v>1</v>
      </c>
      <c r="V31" s="140">
        <v>1</v>
      </c>
      <c r="Z31" s="140">
        <v>1</v>
      </c>
      <c r="AA31" s="140">
        <f t="shared" si="0"/>
        <v>5</v>
      </c>
      <c r="AB31" s="141">
        <v>5.0000000000000001E-3</v>
      </c>
    </row>
    <row r="32" spans="1:28" s="140" customFormat="1">
      <c r="A32" s="139" t="s">
        <v>1810</v>
      </c>
      <c r="B32" s="142">
        <v>1</v>
      </c>
      <c r="G32" s="140">
        <v>1</v>
      </c>
      <c r="H32" s="140">
        <v>1</v>
      </c>
      <c r="L32" s="140">
        <v>1</v>
      </c>
      <c r="M32" s="140">
        <v>1</v>
      </c>
      <c r="Q32" s="140">
        <v>1</v>
      </c>
      <c r="R32" s="140">
        <v>1</v>
      </c>
      <c r="AA32" s="140">
        <f t="shared" si="0"/>
        <v>7</v>
      </c>
      <c r="AB32" s="141">
        <v>0.03</v>
      </c>
    </row>
    <row r="33" spans="1:28" s="140" customFormat="1" ht="30">
      <c r="A33" s="139" t="s">
        <v>1811</v>
      </c>
      <c r="B33" s="142"/>
      <c r="R33" s="140">
        <v>1</v>
      </c>
      <c r="S33" s="140">
        <v>1</v>
      </c>
      <c r="AA33" s="140">
        <f t="shared" si="0"/>
        <v>2</v>
      </c>
      <c r="AB33" s="141">
        <v>1E-3</v>
      </c>
    </row>
    <row r="34" spans="1:28" s="140" customFormat="1">
      <c r="A34" s="139" t="s">
        <v>1812</v>
      </c>
      <c r="B34" s="142"/>
      <c r="G34" s="140">
        <v>1</v>
      </c>
      <c r="J34" s="140">
        <v>1</v>
      </c>
      <c r="L34" s="140">
        <v>1</v>
      </c>
      <c r="M34" s="140">
        <v>1</v>
      </c>
      <c r="O34" s="140">
        <v>1</v>
      </c>
      <c r="Q34" s="140">
        <v>1</v>
      </c>
      <c r="R34" s="140">
        <v>1</v>
      </c>
      <c r="X34" s="140">
        <v>1</v>
      </c>
      <c r="Y34" s="140">
        <v>1</v>
      </c>
      <c r="AA34" s="140">
        <f t="shared" si="0"/>
        <v>9</v>
      </c>
      <c r="AB34" s="141">
        <v>0.03</v>
      </c>
    </row>
    <row r="35" spans="1:28" s="140" customFormat="1">
      <c r="A35" s="139" t="s">
        <v>1813</v>
      </c>
      <c r="B35" s="142"/>
      <c r="L35" s="140">
        <v>1</v>
      </c>
      <c r="AA35" s="140">
        <f t="shared" si="0"/>
        <v>1</v>
      </c>
      <c r="AB35" s="141">
        <v>1E-3</v>
      </c>
    </row>
    <row r="36" spans="1:28" s="140" customFormat="1" ht="30">
      <c r="A36" s="139" t="s">
        <v>1814</v>
      </c>
      <c r="B36" s="142"/>
      <c r="E36" s="140">
        <v>1</v>
      </c>
      <c r="G36" s="140">
        <v>1</v>
      </c>
      <c r="H36" s="140">
        <v>1</v>
      </c>
      <c r="L36" s="140">
        <v>1</v>
      </c>
      <c r="M36" s="140">
        <v>1</v>
      </c>
      <c r="O36" s="140">
        <v>1</v>
      </c>
      <c r="P36" s="140">
        <v>1</v>
      </c>
      <c r="R36" s="140">
        <v>1</v>
      </c>
      <c r="S36" s="140">
        <v>1</v>
      </c>
      <c r="T36" s="140">
        <v>1</v>
      </c>
      <c r="W36" s="140">
        <v>1</v>
      </c>
      <c r="Y36" s="140">
        <v>1</v>
      </c>
      <c r="AA36" s="140">
        <f t="shared" si="0"/>
        <v>12</v>
      </c>
      <c r="AB36" s="141">
        <v>0.01</v>
      </c>
    </row>
    <row r="37" spans="1:28" s="140" customFormat="1">
      <c r="A37" s="139" t="s">
        <v>1815</v>
      </c>
      <c r="B37" s="142"/>
      <c r="C37" s="140">
        <v>1</v>
      </c>
      <c r="D37" s="140">
        <v>1</v>
      </c>
      <c r="E37" s="140">
        <v>1</v>
      </c>
      <c r="F37" s="140">
        <v>1</v>
      </c>
      <c r="H37" s="140">
        <v>1</v>
      </c>
      <c r="L37" s="140">
        <v>1</v>
      </c>
      <c r="N37" s="140">
        <v>1</v>
      </c>
      <c r="O37" s="140">
        <v>1</v>
      </c>
      <c r="V37" s="140">
        <v>1</v>
      </c>
      <c r="Y37" s="140">
        <v>1</v>
      </c>
      <c r="Z37" s="140">
        <v>1</v>
      </c>
      <c r="AA37" s="140">
        <f t="shared" si="0"/>
        <v>11</v>
      </c>
      <c r="AB37" s="141">
        <v>0.02</v>
      </c>
    </row>
    <row r="38" spans="1:28" s="140" customFormat="1" ht="30">
      <c r="A38" s="139" t="s">
        <v>1816</v>
      </c>
      <c r="B38" s="142"/>
      <c r="F38" s="140">
        <v>1</v>
      </c>
      <c r="M38" s="140">
        <v>1</v>
      </c>
      <c r="N38" s="140">
        <v>1</v>
      </c>
      <c r="Q38" s="140">
        <v>1</v>
      </c>
      <c r="AA38" s="140">
        <f t="shared" si="0"/>
        <v>4</v>
      </c>
      <c r="AB38" s="141">
        <v>5.0000000000000001E-3</v>
      </c>
    </row>
    <row r="39" spans="1:28" s="140" customFormat="1">
      <c r="A39" s="139" t="s">
        <v>1817</v>
      </c>
      <c r="B39" s="142">
        <v>1</v>
      </c>
      <c r="C39" s="140">
        <v>1</v>
      </c>
      <c r="D39" s="140">
        <v>1</v>
      </c>
      <c r="E39" s="140">
        <v>1</v>
      </c>
      <c r="F39" s="140">
        <v>1</v>
      </c>
      <c r="G39" s="140">
        <v>1</v>
      </c>
      <c r="H39" s="140">
        <v>1</v>
      </c>
      <c r="I39" s="140">
        <v>1</v>
      </c>
      <c r="J39" s="140">
        <v>1</v>
      </c>
      <c r="K39" s="140">
        <v>1</v>
      </c>
      <c r="L39" s="140">
        <v>1</v>
      </c>
      <c r="M39" s="140">
        <v>1</v>
      </c>
      <c r="N39" s="140">
        <v>1</v>
      </c>
      <c r="O39" s="140">
        <v>1</v>
      </c>
      <c r="P39" s="140">
        <v>1</v>
      </c>
      <c r="Q39" s="140">
        <v>1</v>
      </c>
      <c r="R39" s="140">
        <v>1</v>
      </c>
      <c r="T39" s="140">
        <v>1</v>
      </c>
      <c r="U39" s="140">
        <v>1</v>
      </c>
      <c r="X39" s="140">
        <v>1</v>
      </c>
      <c r="Y39" s="140">
        <v>1</v>
      </c>
      <c r="Z39" s="140">
        <v>1</v>
      </c>
      <c r="AA39" s="140">
        <f t="shared" si="0"/>
        <v>22</v>
      </c>
      <c r="AB39" s="141">
        <v>0.3</v>
      </c>
    </row>
    <row r="40" spans="1:28" s="140" customFormat="1" ht="30">
      <c r="A40" s="139" t="s">
        <v>1818</v>
      </c>
      <c r="B40" s="142">
        <v>1</v>
      </c>
      <c r="C40" s="140">
        <v>1</v>
      </c>
      <c r="D40" s="140">
        <v>1</v>
      </c>
      <c r="E40" s="140">
        <v>1</v>
      </c>
      <c r="G40" s="140">
        <v>1</v>
      </c>
      <c r="L40" s="140">
        <v>1</v>
      </c>
      <c r="Q40" s="140">
        <v>1</v>
      </c>
      <c r="R40" s="140">
        <v>1</v>
      </c>
      <c r="S40" s="140">
        <v>1</v>
      </c>
      <c r="W40" s="140">
        <v>1</v>
      </c>
      <c r="X40" s="140">
        <v>1</v>
      </c>
      <c r="AA40" s="140">
        <f t="shared" si="0"/>
        <v>11</v>
      </c>
      <c r="AB40" s="141">
        <v>1E-3</v>
      </c>
    </row>
    <row r="41" spans="1:28" s="140" customFormat="1">
      <c r="A41" s="139" t="s">
        <v>1819</v>
      </c>
      <c r="B41" s="142"/>
      <c r="G41" s="140">
        <v>1</v>
      </c>
      <c r="L41" s="140">
        <v>1</v>
      </c>
      <c r="R41" s="140">
        <v>1</v>
      </c>
      <c r="S41" s="140">
        <v>1</v>
      </c>
      <c r="AA41" s="140">
        <f t="shared" si="0"/>
        <v>4</v>
      </c>
      <c r="AB41" s="141">
        <v>5.0000000000000001E-3</v>
      </c>
    </row>
    <row r="42" spans="1:28" s="140" customFormat="1">
      <c r="A42" s="139" t="s">
        <v>1820</v>
      </c>
      <c r="B42" s="142">
        <v>1</v>
      </c>
      <c r="C42" s="140">
        <v>1</v>
      </c>
      <c r="D42" s="140">
        <v>1</v>
      </c>
      <c r="F42" s="140">
        <v>1</v>
      </c>
      <c r="I42" s="140">
        <v>1</v>
      </c>
      <c r="J42" s="140">
        <v>1</v>
      </c>
      <c r="K42" s="140">
        <v>1</v>
      </c>
      <c r="L42" s="140">
        <v>1</v>
      </c>
      <c r="M42" s="140">
        <v>1</v>
      </c>
      <c r="N42" s="140">
        <v>1</v>
      </c>
      <c r="T42" s="140">
        <v>1</v>
      </c>
      <c r="Y42" s="140">
        <v>1</v>
      </c>
      <c r="AA42" s="140">
        <f t="shared" si="0"/>
        <v>12</v>
      </c>
      <c r="AB42" s="141">
        <v>0.01</v>
      </c>
    </row>
    <row r="43" spans="1:28" s="140" customFormat="1" ht="30">
      <c r="A43" s="139" t="s">
        <v>1821</v>
      </c>
      <c r="B43" s="142"/>
      <c r="G43" s="140">
        <v>1</v>
      </c>
      <c r="I43" s="140">
        <v>1</v>
      </c>
      <c r="L43" s="140">
        <v>1</v>
      </c>
      <c r="W43" s="140">
        <v>1</v>
      </c>
      <c r="X43" s="140">
        <v>1</v>
      </c>
      <c r="AA43" s="140">
        <f t="shared" si="0"/>
        <v>5</v>
      </c>
      <c r="AB43" s="141">
        <v>2E-3</v>
      </c>
    </row>
    <row r="44" spans="1:28" s="140" customFormat="1">
      <c r="A44" s="139" t="s">
        <v>1822</v>
      </c>
      <c r="B44" s="142">
        <v>1</v>
      </c>
      <c r="C44" s="140">
        <v>1</v>
      </c>
      <c r="D44" s="140">
        <v>1</v>
      </c>
      <c r="E44" s="140">
        <v>1</v>
      </c>
      <c r="F44" s="140">
        <v>1</v>
      </c>
      <c r="G44" s="140">
        <v>1</v>
      </c>
      <c r="H44" s="140">
        <v>1</v>
      </c>
      <c r="I44" s="140">
        <v>1</v>
      </c>
      <c r="J44" s="140">
        <v>1</v>
      </c>
      <c r="K44" s="140">
        <v>1</v>
      </c>
      <c r="L44" s="140">
        <v>1</v>
      </c>
      <c r="M44" s="140">
        <v>1</v>
      </c>
      <c r="N44" s="140">
        <v>1</v>
      </c>
      <c r="O44" s="140">
        <v>1</v>
      </c>
      <c r="P44" s="140">
        <v>1</v>
      </c>
      <c r="Q44" s="140">
        <v>1</v>
      </c>
      <c r="R44" s="140">
        <v>1</v>
      </c>
      <c r="S44" s="140">
        <v>1</v>
      </c>
      <c r="T44" s="140">
        <v>1</v>
      </c>
      <c r="U44" s="140">
        <v>1</v>
      </c>
      <c r="V44" s="140">
        <v>1</v>
      </c>
      <c r="W44" s="140">
        <v>1</v>
      </c>
      <c r="X44" s="140">
        <v>1</v>
      </c>
      <c r="Y44" s="140">
        <v>1</v>
      </c>
      <c r="Z44" s="140">
        <v>1</v>
      </c>
      <c r="AA44" s="140">
        <f t="shared" si="0"/>
        <v>25</v>
      </c>
      <c r="AB44" s="141">
        <v>0.04</v>
      </c>
    </row>
    <row r="45" spans="1:28" s="140" customFormat="1" ht="30">
      <c r="A45" s="139" t="s">
        <v>1823</v>
      </c>
      <c r="B45" s="142"/>
      <c r="C45" s="140">
        <v>1</v>
      </c>
      <c r="D45" s="140">
        <v>1</v>
      </c>
      <c r="E45" s="140">
        <v>1</v>
      </c>
      <c r="F45" s="140">
        <v>1</v>
      </c>
      <c r="G45" s="140">
        <v>1</v>
      </c>
      <c r="H45" s="140">
        <v>1</v>
      </c>
      <c r="I45" s="140">
        <v>1</v>
      </c>
      <c r="J45" s="140">
        <v>1</v>
      </c>
      <c r="K45" s="140">
        <v>1</v>
      </c>
      <c r="L45" s="140">
        <v>1</v>
      </c>
      <c r="M45" s="140">
        <v>1</v>
      </c>
      <c r="N45" s="140">
        <v>1</v>
      </c>
      <c r="O45" s="140">
        <v>1</v>
      </c>
      <c r="P45" s="140">
        <v>1</v>
      </c>
      <c r="Q45" s="140">
        <v>1</v>
      </c>
      <c r="R45" s="140">
        <v>1</v>
      </c>
      <c r="S45" s="140">
        <v>1</v>
      </c>
      <c r="T45" s="140">
        <v>1</v>
      </c>
      <c r="Y45" s="140">
        <v>1</v>
      </c>
      <c r="Z45" s="140">
        <v>1</v>
      </c>
      <c r="AA45" s="140">
        <f t="shared" si="0"/>
        <v>20</v>
      </c>
      <c r="AB45" s="141">
        <v>0.04</v>
      </c>
    </row>
    <row r="46" spans="1:28" s="140" customFormat="1" ht="30">
      <c r="A46" s="139" t="s">
        <v>1824</v>
      </c>
      <c r="B46" s="139"/>
      <c r="G46" s="140">
        <v>1</v>
      </c>
      <c r="H46" s="140">
        <v>1</v>
      </c>
      <c r="L46" s="140">
        <v>1</v>
      </c>
      <c r="M46" s="140">
        <v>1</v>
      </c>
      <c r="N46" s="140">
        <v>1</v>
      </c>
      <c r="P46" s="140">
        <v>1</v>
      </c>
      <c r="Q46" s="140">
        <v>1</v>
      </c>
      <c r="R46" s="140">
        <v>1</v>
      </c>
      <c r="S46" s="140">
        <v>1</v>
      </c>
      <c r="T46" s="140">
        <v>1</v>
      </c>
      <c r="U46" s="140">
        <v>1</v>
      </c>
      <c r="V46" s="140">
        <v>1</v>
      </c>
      <c r="X46" s="140">
        <v>1</v>
      </c>
      <c r="AA46" s="140">
        <f t="shared" si="0"/>
        <v>13</v>
      </c>
      <c r="AB46" s="141">
        <v>0.04</v>
      </c>
    </row>
    <row r="47" spans="1:28" s="140" customFormat="1">
      <c r="A47" s="139" t="s">
        <v>1825</v>
      </c>
      <c r="B47" s="139">
        <v>1</v>
      </c>
      <c r="C47" s="140">
        <v>1</v>
      </c>
      <c r="H47" s="140">
        <v>1</v>
      </c>
      <c r="AA47" s="140">
        <f t="shared" si="0"/>
        <v>3</v>
      </c>
      <c r="AB47" s="141">
        <v>1E-3</v>
      </c>
    </row>
    <row r="48" spans="1:28" s="140" customFormat="1" ht="30">
      <c r="A48" s="139" t="s">
        <v>1826</v>
      </c>
      <c r="B48" s="139">
        <v>1</v>
      </c>
      <c r="F48" s="140">
        <v>1</v>
      </c>
      <c r="J48" s="140">
        <v>1</v>
      </c>
      <c r="O48" s="140">
        <v>1</v>
      </c>
      <c r="U48" s="140">
        <v>1</v>
      </c>
      <c r="AA48" s="140">
        <f t="shared" si="0"/>
        <v>5</v>
      </c>
      <c r="AB48" s="141">
        <v>2E-3</v>
      </c>
    </row>
    <row r="49" spans="1:28" s="140" customFormat="1" ht="30">
      <c r="A49" s="139" t="s">
        <v>1827</v>
      </c>
      <c r="B49" s="139"/>
      <c r="F49" s="140">
        <v>1</v>
      </c>
      <c r="M49" s="140">
        <v>1</v>
      </c>
      <c r="O49" s="140">
        <v>1</v>
      </c>
      <c r="P49" s="140">
        <v>1</v>
      </c>
      <c r="T49" s="140">
        <v>1</v>
      </c>
      <c r="X49" s="140">
        <v>1</v>
      </c>
      <c r="AA49" s="140">
        <f t="shared" si="0"/>
        <v>6</v>
      </c>
      <c r="AB49" s="141">
        <v>5.0000000000000001E-3</v>
      </c>
    </row>
    <row r="50" spans="1:28" s="140" customFormat="1">
      <c r="A50" s="139" t="s">
        <v>1828</v>
      </c>
      <c r="B50" s="139"/>
      <c r="D50" s="140">
        <v>1</v>
      </c>
      <c r="R50" s="140">
        <v>1</v>
      </c>
      <c r="AA50" s="140">
        <f t="shared" si="0"/>
        <v>2</v>
      </c>
      <c r="AB50" s="141">
        <v>1E-3</v>
      </c>
    </row>
    <row r="51" spans="1:28" s="140" customFormat="1">
      <c r="A51" s="139" t="s">
        <v>1829</v>
      </c>
      <c r="B51" s="143">
        <v>1</v>
      </c>
      <c r="AA51" s="140">
        <f t="shared" si="0"/>
        <v>1</v>
      </c>
      <c r="AB51" s="141">
        <v>1E-3</v>
      </c>
    </row>
    <row r="52" spans="1:28" s="140" customFormat="1">
      <c r="A52" s="139" t="s">
        <v>1830</v>
      </c>
      <c r="B52" s="143">
        <v>1</v>
      </c>
      <c r="D52" s="140">
        <v>1</v>
      </c>
      <c r="Z52" s="140">
        <v>1</v>
      </c>
      <c r="AA52" s="140">
        <f t="shared" si="0"/>
        <v>3</v>
      </c>
      <c r="AB52" s="141">
        <v>1E-3</v>
      </c>
    </row>
    <row r="53" spans="1:28" s="140" customFormat="1" ht="30">
      <c r="A53" s="139" t="s">
        <v>1831</v>
      </c>
      <c r="B53" s="143"/>
      <c r="C53" s="140">
        <v>1</v>
      </c>
      <c r="AA53" s="140">
        <f t="shared" si="0"/>
        <v>1</v>
      </c>
      <c r="AB53" s="141">
        <v>1E-3</v>
      </c>
    </row>
    <row r="54" spans="1:28" s="140" customFormat="1" ht="30">
      <c r="A54" s="139" t="s">
        <v>1832</v>
      </c>
      <c r="B54" s="139"/>
      <c r="E54" s="140">
        <v>1</v>
      </c>
      <c r="AA54" s="140">
        <f t="shared" si="0"/>
        <v>1</v>
      </c>
      <c r="AB54" s="141">
        <v>1E-3</v>
      </c>
    </row>
    <row r="55" spans="1:28" s="140" customFormat="1" ht="30">
      <c r="A55" s="139" t="s">
        <v>1833</v>
      </c>
      <c r="B55" s="144"/>
      <c r="C55" s="144"/>
      <c r="D55" s="144"/>
      <c r="E55" s="144"/>
      <c r="F55" s="144"/>
      <c r="G55" s="144"/>
      <c r="H55" s="144"/>
      <c r="I55" s="144">
        <v>1</v>
      </c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0">
        <f t="shared" si="0"/>
        <v>1</v>
      </c>
      <c r="AB55" s="144">
        <v>0.1</v>
      </c>
    </row>
    <row r="56" spans="1:28" s="140" customFormat="1" ht="30">
      <c r="A56" s="139" t="s">
        <v>1834</v>
      </c>
      <c r="B56" s="139"/>
      <c r="O56" s="140">
        <v>1</v>
      </c>
      <c r="AA56" s="140">
        <f t="shared" si="0"/>
        <v>1</v>
      </c>
      <c r="AB56" s="141">
        <v>1E-3</v>
      </c>
    </row>
    <row r="57" spans="1:28" s="140" customFormat="1">
      <c r="A57" s="139" t="s">
        <v>1835</v>
      </c>
      <c r="B57" s="143"/>
      <c r="S57" s="140">
        <v>1</v>
      </c>
      <c r="AA57" s="140">
        <f t="shared" si="0"/>
        <v>1</v>
      </c>
      <c r="AB57" s="141">
        <v>1E-3</v>
      </c>
    </row>
    <row r="58" spans="1:28" s="140" customFormat="1" ht="30">
      <c r="A58" s="139" t="s">
        <v>1836</v>
      </c>
      <c r="B58" s="139"/>
      <c r="T58" s="140">
        <v>1</v>
      </c>
      <c r="AA58" s="140">
        <f t="shared" si="0"/>
        <v>1</v>
      </c>
      <c r="AB58" s="141">
        <v>1E-3</v>
      </c>
    </row>
    <row r="59" spans="1:28" s="140" customFormat="1" ht="30">
      <c r="A59" s="139" t="s">
        <v>1837</v>
      </c>
      <c r="B59" s="139"/>
      <c r="R59" s="140">
        <v>1</v>
      </c>
      <c r="AA59" s="140">
        <f t="shared" si="0"/>
        <v>1</v>
      </c>
      <c r="AB59" s="141">
        <v>1E-3</v>
      </c>
    </row>
    <row r="60" spans="1:28" s="140" customFormat="1">
      <c r="A60" s="139"/>
      <c r="AA60" s="140">
        <f t="shared" si="0"/>
        <v>0</v>
      </c>
      <c r="AB60" s="141"/>
    </row>
    <row r="61" spans="1:28" s="140" customFormat="1">
      <c r="A61" s="139"/>
      <c r="AA61" s="140">
        <f t="shared" si="0"/>
        <v>0</v>
      </c>
      <c r="AB61" s="141"/>
    </row>
    <row r="62" spans="1:28" s="140" customFormat="1">
      <c r="A62" s="139"/>
      <c r="AA62" s="140">
        <f t="shared" si="0"/>
        <v>0</v>
      </c>
      <c r="AB62" s="141"/>
    </row>
    <row r="63" spans="1:28" s="140" customFormat="1">
      <c r="A63" s="139"/>
      <c r="AA63" s="140">
        <f t="shared" si="0"/>
        <v>0</v>
      </c>
      <c r="AB63" s="141"/>
    </row>
    <row r="64" spans="1:28" s="140" customFormat="1">
      <c r="A64" s="139"/>
      <c r="AA64" s="140">
        <f t="shared" si="0"/>
        <v>0</v>
      </c>
      <c r="AB64" s="141"/>
    </row>
    <row r="65" spans="1:28" s="140" customFormat="1">
      <c r="A65" s="139"/>
      <c r="AA65" s="140">
        <f t="shared" si="0"/>
        <v>0</v>
      </c>
      <c r="AB65" s="141"/>
    </row>
    <row r="66" spans="1:28" s="140" customFormat="1">
      <c r="A66" s="139"/>
      <c r="AA66" s="140">
        <f t="shared" si="0"/>
        <v>0</v>
      </c>
      <c r="AB66" s="141"/>
    </row>
    <row r="67" spans="1:28" s="140" customFormat="1">
      <c r="A67" s="139"/>
      <c r="AA67" s="140">
        <f t="shared" si="0"/>
        <v>0</v>
      </c>
      <c r="AB67" s="141"/>
    </row>
    <row r="68" spans="1:28" s="140" customFormat="1">
      <c r="A68" s="139"/>
      <c r="AA68" s="140">
        <f t="shared" si="0"/>
        <v>0</v>
      </c>
      <c r="AB68" s="141"/>
    </row>
    <row r="69" spans="1:28" s="140" customFormat="1">
      <c r="A69" s="139"/>
      <c r="AA69" s="140">
        <f t="shared" si="0"/>
        <v>0</v>
      </c>
      <c r="AB69" s="141"/>
    </row>
    <row r="70" spans="1:28" s="140" customFormat="1">
      <c r="A70" s="139"/>
      <c r="AA70" s="140">
        <f t="shared" si="0"/>
        <v>0</v>
      </c>
      <c r="AB70" s="141"/>
    </row>
    <row r="71" spans="1:28" s="140" customFormat="1">
      <c r="A71" s="139"/>
      <c r="AA71" s="140">
        <f t="shared" si="0"/>
        <v>0</v>
      </c>
      <c r="AB71" s="141"/>
    </row>
    <row r="72" spans="1:28" s="140" customFormat="1">
      <c r="A72" s="139"/>
      <c r="AA72" s="140">
        <f t="shared" si="0"/>
        <v>0</v>
      </c>
      <c r="AB72" s="141"/>
    </row>
    <row r="73" spans="1:28" s="140" customFormat="1">
      <c r="A73" s="139"/>
      <c r="AA73" s="140">
        <f t="shared" si="0"/>
        <v>0</v>
      </c>
      <c r="AB73" s="141"/>
    </row>
    <row r="74" spans="1:28" s="140" customFormat="1">
      <c r="A74" s="139"/>
      <c r="AA74" s="140">
        <f t="shared" si="0"/>
        <v>0</v>
      </c>
      <c r="AB74" s="141"/>
    </row>
    <row r="75" spans="1:28" s="140" customFormat="1">
      <c r="A75" s="139"/>
      <c r="AA75" s="140">
        <f t="shared" si="0"/>
        <v>0</v>
      </c>
      <c r="AB75" s="141"/>
    </row>
    <row r="76" spans="1:28" s="140" customFormat="1">
      <c r="A76" s="139"/>
      <c r="AA76" s="140">
        <f t="shared" si="0"/>
        <v>0</v>
      </c>
      <c r="AB76" s="141"/>
    </row>
    <row r="77" spans="1:28" s="140" customFormat="1">
      <c r="A77" s="139"/>
      <c r="AA77" s="140">
        <f t="shared" si="0"/>
        <v>0</v>
      </c>
      <c r="AB77" s="141"/>
    </row>
    <row r="78" spans="1:28" s="140" customFormat="1">
      <c r="A78" s="139"/>
      <c r="AA78" s="140">
        <f t="shared" si="0"/>
        <v>0</v>
      </c>
      <c r="AB78" s="141"/>
    </row>
    <row r="79" spans="1:28" s="140" customFormat="1">
      <c r="A79" s="139"/>
      <c r="AA79" s="140">
        <f t="shared" si="0"/>
        <v>0</v>
      </c>
      <c r="AB79" s="141"/>
    </row>
    <row r="80" spans="1:28" s="140" customFormat="1">
      <c r="A80" s="139"/>
      <c r="AA80" s="140">
        <f t="shared" si="0"/>
        <v>0</v>
      </c>
      <c r="AB80" s="141"/>
    </row>
    <row r="81" spans="1:28" s="140" customFormat="1">
      <c r="A81" s="139"/>
      <c r="AA81" s="140">
        <f t="shared" si="0"/>
        <v>0</v>
      </c>
      <c r="AB81" s="141"/>
    </row>
    <row r="82" spans="1:28" s="140" customFormat="1">
      <c r="A82" s="139"/>
      <c r="AA82" s="140">
        <f t="shared" si="0"/>
        <v>0</v>
      </c>
      <c r="AB82" s="141"/>
    </row>
    <row r="83" spans="1:28" s="140" customFormat="1">
      <c r="A83" s="139"/>
      <c r="AA83" s="140">
        <f t="shared" si="0"/>
        <v>0</v>
      </c>
      <c r="AB83" s="141"/>
    </row>
    <row r="84" spans="1:28" s="140" customFormat="1">
      <c r="A84" s="139"/>
      <c r="AA84" s="140">
        <f t="shared" si="0"/>
        <v>0</v>
      </c>
      <c r="AB84" s="141"/>
    </row>
    <row r="85" spans="1:28" s="140" customFormat="1">
      <c r="A85" s="139"/>
      <c r="AA85" s="140">
        <f t="shared" ref="AA85:AA114" si="1">COUNTIF(B85:Z85,"1")</f>
        <v>0</v>
      </c>
      <c r="AB85" s="141"/>
    </row>
    <row r="86" spans="1:28" s="140" customFormat="1">
      <c r="A86" s="139"/>
      <c r="AA86" s="140">
        <f t="shared" si="1"/>
        <v>0</v>
      </c>
      <c r="AB86" s="141"/>
    </row>
    <row r="87" spans="1:28" s="140" customFormat="1">
      <c r="A87" s="139"/>
      <c r="AA87" s="140">
        <f t="shared" si="1"/>
        <v>0</v>
      </c>
      <c r="AB87" s="141"/>
    </row>
    <row r="88" spans="1:28" s="140" customFormat="1">
      <c r="A88" s="139"/>
      <c r="AA88" s="140">
        <f t="shared" si="1"/>
        <v>0</v>
      </c>
      <c r="AB88" s="141"/>
    </row>
    <row r="89" spans="1:28" s="140" customFormat="1">
      <c r="A89" s="139"/>
      <c r="AA89" s="140">
        <f t="shared" si="1"/>
        <v>0</v>
      </c>
      <c r="AB89" s="141"/>
    </row>
    <row r="90" spans="1:28" s="140" customFormat="1">
      <c r="A90" s="139"/>
      <c r="AA90" s="140">
        <f t="shared" si="1"/>
        <v>0</v>
      </c>
      <c r="AB90" s="141"/>
    </row>
    <row r="91" spans="1:28" s="140" customFormat="1">
      <c r="A91" s="139"/>
      <c r="AA91" s="140">
        <f t="shared" si="1"/>
        <v>0</v>
      </c>
      <c r="AB91" s="141"/>
    </row>
    <row r="92" spans="1:28" s="140" customFormat="1">
      <c r="A92" s="139"/>
      <c r="AA92" s="140">
        <f t="shared" si="1"/>
        <v>0</v>
      </c>
      <c r="AB92" s="141"/>
    </row>
    <row r="93" spans="1:28" s="140" customFormat="1">
      <c r="A93" s="139"/>
      <c r="AA93" s="140">
        <f t="shared" si="1"/>
        <v>0</v>
      </c>
      <c r="AB93" s="141"/>
    </row>
    <row r="94" spans="1:28" s="140" customFormat="1">
      <c r="A94" s="139"/>
      <c r="AA94" s="140">
        <f t="shared" si="1"/>
        <v>0</v>
      </c>
      <c r="AB94" s="141"/>
    </row>
    <row r="95" spans="1:28" s="140" customFormat="1">
      <c r="A95" s="139"/>
      <c r="AA95" s="140">
        <f t="shared" si="1"/>
        <v>0</v>
      </c>
      <c r="AB95" s="141"/>
    </row>
    <row r="96" spans="1:28" s="140" customFormat="1">
      <c r="A96" s="139"/>
      <c r="AA96" s="140">
        <f t="shared" si="1"/>
        <v>0</v>
      </c>
      <c r="AB96" s="141"/>
    </row>
    <row r="97" spans="1:28" s="140" customFormat="1">
      <c r="A97" s="139"/>
      <c r="AA97" s="140">
        <f t="shared" si="1"/>
        <v>0</v>
      </c>
      <c r="AB97" s="141"/>
    </row>
    <row r="98" spans="1:28" s="140" customFormat="1">
      <c r="A98" s="139"/>
      <c r="AA98" s="140">
        <f t="shared" si="1"/>
        <v>0</v>
      </c>
      <c r="AB98" s="141"/>
    </row>
    <row r="99" spans="1:28" s="140" customFormat="1">
      <c r="A99" s="139"/>
      <c r="AA99" s="140">
        <f t="shared" si="1"/>
        <v>0</v>
      </c>
      <c r="AB99" s="141"/>
    </row>
    <row r="100" spans="1:28" s="140" customFormat="1">
      <c r="A100" s="139"/>
      <c r="AA100" s="140">
        <f t="shared" si="1"/>
        <v>0</v>
      </c>
      <c r="AB100" s="141"/>
    </row>
    <row r="101" spans="1:28" s="140" customFormat="1">
      <c r="A101" s="139"/>
      <c r="AA101" s="140">
        <f t="shared" si="1"/>
        <v>0</v>
      </c>
      <c r="AB101" s="141"/>
    </row>
    <row r="102" spans="1:28" s="140" customFormat="1">
      <c r="A102" s="139"/>
      <c r="AA102" s="140">
        <f t="shared" si="1"/>
        <v>0</v>
      </c>
      <c r="AB102" s="141"/>
    </row>
    <row r="103" spans="1:28" s="140" customFormat="1">
      <c r="A103" s="139"/>
      <c r="AA103" s="140">
        <f t="shared" si="1"/>
        <v>0</v>
      </c>
      <c r="AB103" s="141"/>
    </row>
    <row r="104" spans="1:28" s="140" customFormat="1">
      <c r="A104" s="139"/>
      <c r="AA104" s="140">
        <f t="shared" si="1"/>
        <v>0</v>
      </c>
      <c r="AB104" s="141"/>
    </row>
    <row r="105" spans="1:28" s="140" customFormat="1">
      <c r="A105" s="139"/>
      <c r="AA105" s="140">
        <f t="shared" si="1"/>
        <v>0</v>
      </c>
      <c r="AB105" s="141"/>
    </row>
    <row r="106" spans="1:28" s="140" customFormat="1">
      <c r="A106" s="139"/>
      <c r="AA106" s="140">
        <f t="shared" si="1"/>
        <v>0</v>
      </c>
      <c r="AB106" s="141"/>
    </row>
    <row r="107" spans="1:28" s="140" customFormat="1">
      <c r="A107" s="139"/>
      <c r="AA107" s="140">
        <f t="shared" si="1"/>
        <v>0</v>
      </c>
      <c r="AB107" s="141"/>
    </row>
    <row r="108" spans="1:28" s="140" customFormat="1">
      <c r="A108" s="139"/>
      <c r="AA108" s="140">
        <f t="shared" si="1"/>
        <v>0</v>
      </c>
      <c r="AB108" s="141"/>
    </row>
    <row r="109" spans="1:28" s="140" customFormat="1">
      <c r="A109" s="139"/>
      <c r="AA109" s="140">
        <f t="shared" si="1"/>
        <v>0</v>
      </c>
      <c r="AB109" s="141"/>
    </row>
    <row r="110" spans="1:28" s="140" customFormat="1">
      <c r="A110" s="139"/>
      <c r="AA110" s="140">
        <f t="shared" si="1"/>
        <v>0</v>
      </c>
      <c r="AB110" s="141"/>
    </row>
    <row r="111" spans="1:28" s="140" customFormat="1">
      <c r="A111" s="139"/>
      <c r="AA111" s="140">
        <f t="shared" si="1"/>
        <v>0</v>
      </c>
      <c r="AB111" s="141"/>
    </row>
    <row r="112" spans="1:28" s="140" customFormat="1">
      <c r="A112" s="139"/>
      <c r="AA112" s="140">
        <f t="shared" si="1"/>
        <v>0</v>
      </c>
      <c r="AB112" s="141"/>
    </row>
    <row r="113" spans="1:28" s="140" customFormat="1">
      <c r="A113" s="139"/>
      <c r="AA113" s="140">
        <f t="shared" si="1"/>
        <v>0</v>
      </c>
      <c r="AB113" s="141"/>
    </row>
    <row r="114" spans="1:28" s="140" customFormat="1">
      <c r="A114" s="139"/>
      <c r="AA114" s="140">
        <f t="shared" si="1"/>
        <v>0</v>
      </c>
      <c r="AB114" s="141"/>
    </row>
    <row r="115" spans="1:28" s="145" customFormat="1">
      <c r="AB115" s="146"/>
    </row>
    <row r="116" spans="1:28" s="145" customFormat="1">
      <c r="AB116" s="146"/>
    </row>
    <row r="117" spans="1:28" s="145" customFormat="1">
      <c r="AB117" s="146"/>
    </row>
    <row r="118" spans="1:28" s="145" customFormat="1">
      <c r="AB118" s="146"/>
    </row>
    <row r="119" spans="1:28" s="145" customFormat="1">
      <c r="AB119" s="146"/>
    </row>
    <row r="120" spans="1:28" s="145" customFormat="1">
      <c r="AB120" s="146"/>
    </row>
    <row r="121" spans="1:28" s="145" customFormat="1">
      <c r="AB121" s="146"/>
    </row>
    <row r="122" spans="1:28" s="145" customFormat="1">
      <c r="AB122" s="146"/>
    </row>
    <row r="123" spans="1:28" s="145" customFormat="1">
      <c r="AB123" s="146"/>
    </row>
    <row r="124" spans="1:28" s="145" customFormat="1">
      <c r="AB124" s="146"/>
    </row>
    <row r="125" spans="1:28" s="145" customFormat="1">
      <c r="AB125" s="146"/>
    </row>
    <row r="126" spans="1:28" s="145" customFormat="1">
      <c r="AB126" s="146"/>
    </row>
    <row r="127" spans="1:28" s="145" customFormat="1">
      <c r="AB127" s="146"/>
    </row>
    <row r="128" spans="1:28" s="145" customFormat="1">
      <c r="AB128" s="146"/>
    </row>
    <row r="129" spans="28:28" s="145" customFormat="1">
      <c r="AB129" s="146"/>
    </row>
    <row r="130" spans="28:28" s="145" customFormat="1">
      <c r="AB130" s="146"/>
    </row>
    <row r="131" spans="28:28" s="145" customFormat="1">
      <c r="AB131" s="146"/>
    </row>
    <row r="132" spans="28:28" s="145" customFormat="1">
      <c r="AB132" s="146"/>
    </row>
    <row r="133" spans="28:28" s="145" customFormat="1">
      <c r="AB133" s="146"/>
    </row>
    <row r="134" spans="28:28" s="145" customFormat="1">
      <c r="AB134" s="146"/>
    </row>
    <row r="135" spans="28:28" s="145" customFormat="1">
      <c r="AB135" s="146"/>
    </row>
    <row r="136" spans="28:28" s="145" customFormat="1">
      <c r="AB136" s="146"/>
    </row>
    <row r="137" spans="28:28" s="145" customFormat="1">
      <c r="AB137" s="146"/>
    </row>
    <row r="138" spans="28:28" s="145" customFormat="1">
      <c r="AB138" s="146"/>
    </row>
    <row r="139" spans="28:28" s="145" customFormat="1">
      <c r="AB139" s="146"/>
    </row>
    <row r="140" spans="28:28" s="145" customFormat="1">
      <c r="AB140" s="146"/>
    </row>
    <row r="141" spans="28:28" s="145" customFormat="1">
      <c r="AB141" s="146"/>
    </row>
    <row r="142" spans="28:28" s="145" customFormat="1">
      <c r="AB142" s="146"/>
    </row>
    <row r="143" spans="28:28" s="145" customFormat="1">
      <c r="AB143" s="146"/>
    </row>
    <row r="144" spans="28:28" s="145" customFormat="1">
      <c r="AB144" s="146"/>
    </row>
    <row r="145" spans="28:28" s="145" customFormat="1">
      <c r="AB145" s="146"/>
    </row>
    <row r="146" spans="28:28" s="145" customFormat="1">
      <c r="AB146" s="146"/>
    </row>
    <row r="147" spans="28:28" s="145" customFormat="1">
      <c r="AB147" s="146"/>
    </row>
    <row r="148" spans="28:28" s="145" customFormat="1">
      <c r="AB148" s="146"/>
    </row>
    <row r="149" spans="28:28" s="145" customFormat="1">
      <c r="AB149" s="146"/>
    </row>
    <row r="150" spans="28:28" s="145" customFormat="1">
      <c r="AB150" s="146"/>
    </row>
    <row r="151" spans="28:28" s="145" customFormat="1">
      <c r="AB151" s="146"/>
    </row>
    <row r="152" spans="28:28" s="145" customFormat="1">
      <c r="AB152" s="146"/>
    </row>
    <row r="153" spans="28:28" s="145" customFormat="1">
      <c r="AB153" s="146"/>
    </row>
    <row r="154" spans="28:28" s="145" customFormat="1">
      <c r="AB154" s="146"/>
    </row>
    <row r="155" spans="28:28" s="145" customFormat="1">
      <c r="AB155" s="146"/>
    </row>
    <row r="156" spans="28:28" s="145" customFormat="1">
      <c r="AB156" s="146"/>
    </row>
    <row r="157" spans="28:28" s="145" customFormat="1">
      <c r="AB157" s="146"/>
    </row>
    <row r="158" spans="28:28" s="145" customFormat="1">
      <c r="AB158" s="146"/>
    </row>
    <row r="159" spans="28:28" s="145" customFormat="1">
      <c r="AB159" s="146"/>
    </row>
    <row r="160" spans="28:28" s="145" customFormat="1">
      <c r="AB160" s="146"/>
    </row>
    <row r="161" spans="28:28" s="145" customFormat="1">
      <c r="AB161" s="146"/>
    </row>
    <row r="162" spans="28:28" s="145" customFormat="1">
      <c r="AB162" s="146"/>
    </row>
    <row r="163" spans="28:28" s="145" customFormat="1">
      <c r="AB163" s="146"/>
    </row>
    <row r="164" spans="28:28" s="145" customFormat="1">
      <c r="AB164" s="146"/>
    </row>
    <row r="165" spans="28:28" s="145" customFormat="1">
      <c r="AB165" s="146"/>
    </row>
    <row r="166" spans="28:28" s="145" customFormat="1">
      <c r="AB166" s="146"/>
    </row>
    <row r="167" spans="28:28" s="145" customFormat="1">
      <c r="AB167" s="146"/>
    </row>
    <row r="168" spans="28:28" s="145" customFormat="1">
      <c r="AB168" s="146"/>
    </row>
    <row r="169" spans="28:28" s="145" customFormat="1">
      <c r="AB169" s="146"/>
    </row>
    <row r="170" spans="28:28" s="145" customFormat="1">
      <c r="AB170" s="146"/>
    </row>
    <row r="171" spans="28:28" s="145" customFormat="1">
      <c r="AB171" s="146"/>
    </row>
    <row r="172" spans="28:28" s="145" customFormat="1">
      <c r="AB172" s="146"/>
    </row>
    <row r="173" spans="28:28" s="145" customFormat="1">
      <c r="AB173" s="146"/>
    </row>
    <row r="174" spans="28:28" s="145" customFormat="1">
      <c r="AB174" s="146"/>
    </row>
    <row r="175" spans="28:28" s="145" customFormat="1">
      <c r="AB175" s="146"/>
    </row>
    <row r="176" spans="28:28" s="145" customFormat="1">
      <c r="AB176" s="146"/>
    </row>
    <row r="177" spans="28:28" s="145" customFormat="1">
      <c r="AB177" s="146"/>
    </row>
    <row r="178" spans="28:28" s="145" customFormat="1">
      <c r="AB178" s="146"/>
    </row>
    <row r="179" spans="28:28" s="145" customFormat="1">
      <c r="AB179" s="146"/>
    </row>
    <row r="180" spans="28:28" s="145" customFormat="1">
      <c r="AB180" s="146"/>
    </row>
    <row r="181" spans="28:28" s="145" customFormat="1">
      <c r="AB181" s="146"/>
    </row>
    <row r="182" spans="28:28" s="145" customFormat="1">
      <c r="AB182" s="146"/>
    </row>
    <row r="183" spans="28:28" s="145" customFormat="1">
      <c r="AB183" s="146"/>
    </row>
    <row r="184" spans="28:28" s="145" customFormat="1">
      <c r="AB184" s="146"/>
    </row>
    <row r="185" spans="28:28" s="145" customFormat="1">
      <c r="AB185" s="146"/>
    </row>
    <row r="186" spans="28:28" s="145" customFormat="1">
      <c r="AB186" s="146"/>
    </row>
    <row r="187" spans="28:28" s="145" customFormat="1">
      <c r="AB187" s="146"/>
    </row>
    <row r="188" spans="28:28" s="145" customFormat="1">
      <c r="AB188" s="146"/>
    </row>
    <row r="189" spans="28:28" s="145" customFormat="1">
      <c r="AB189" s="146"/>
    </row>
    <row r="190" spans="28:28" s="145" customFormat="1">
      <c r="AB190" s="146"/>
    </row>
    <row r="191" spans="28:28" s="145" customFormat="1">
      <c r="AB191" s="146"/>
    </row>
    <row r="192" spans="28:28" s="145" customFormat="1">
      <c r="AB192" s="146"/>
    </row>
    <row r="193" spans="28:28" s="145" customFormat="1">
      <c r="AB193" s="146"/>
    </row>
    <row r="194" spans="28:28" s="145" customFormat="1">
      <c r="AB194" s="146"/>
    </row>
    <row r="195" spans="28:28" s="145" customFormat="1"/>
    <row r="196" spans="28:28" s="145" customFormat="1"/>
    <row r="197" spans="28:28" s="145" customFormat="1"/>
    <row r="198" spans="28:28" s="145" customFormat="1"/>
    <row r="199" spans="28:28" s="145" customFormat="1"/>
    <row r="200" spans="28:28" s="145" customFormat="1"/>
    <row r="201" spans="28:28" s="145" customFormat="1"/>
    <row r="202" spans="28:28" s="145" customFormat="1"/>
    <row r="203" spans="28:28" s="145" customFormat="1"/>
    <row r="204" spans="28:28" s="145" customFormat="1"/>
    <row r="205" spans="28:28" s="145" customFormat="1"/>
    <row r="206" spans="28:28" s="145" customFormat="1"/>
    <row r="207" spans="28:28" s="145" customFormat="1"/>
    <row r="208" spans="28:28" s="145" customFormat="1"/>
    <row r="209" s="145" customFormat="1"/>
    <row r="210" s="145" customFormat="1"/>
    <row r="211" s="145" customFormat="1"/>
    <row r="212" s="145" customFormat="1"/>
    <row r="213" s="145" customFormat="1"/>
    <row r="214" s="145" customFormat="1"/>
    <row r="215" s="145" customFormat="1"/>
    <row r="216" s="145" customFormat="1"/>
    <row r="217" s="145" customFormat="1"/>
    <row r="218" s="145" customFormat="1"/>
    <row r="219" s="145" customFormat="1"/>
    <row r="220" s="145" customFormat="1"/>
    <row r="221" s="145" customFormat="1"/>
    <row r="222" s="145" customFormat="1"/>
    <row r="223" s="145" customFormat="1"/>
    <row r="224" s="145" customFormat="1"/>
    <row r="225" s="145" customFormat="1"/>
    <row r="226" s="145" customFormat="1"/>
    <row r="227" s="145" customFormat="1"/>
    <row r="228" s="145" customFormat="1"/>
    <row r="229" s="145" customFormat="1"/>
    <row r="230" s="145" customFormat="1"/>
    <row r="231" s="145" customFormat="1"/>
    <row r="232" s="145" customFormat="1"/>
    <row r="233" s="145" customFormat="1"/>
    <row r="234" s="145" customFormat="1"/>
    <row r="235" s="145" customFormat="1"/>
    <row r="236" s="145" customFormat="1"/>
    <row r="237" s="145" customFormat="1"/>
    <row r="238" s="145" customFormat="1"/>
    <row r="239" s="145" customFormat="1"/>
    <row r="240" s="145" customFormat="1"/>
    <row r="241" spans="1:4" s="145" customFormat="1" ht="15.75">
      <c r="A241" s="128">
        <v>1</v>
      </c>
    </row>
    <row r="242" spans="1:4" ht="15.75">
      <c r="A242" s="147"/>
    </row>
    <row r="243" spans="1:4" ht="16.5" thickBot="1">
      <c r="A243" s="147"/>
    </row>
    <row r="244" spans="1:4">
      <c r="A244" s="148" t="str">
        <f>CONCATENATE(B244,D244,C244)</f>
        <v>Agonimia tristicula-Agonimia lichen</v>
      </c>
      <c r="B244" s="149" t="s">
        <v>1838</v>
      </c>
      <c r="C244" s="149" t="s">
        <v>1839</v>
      </c>
      <c r="D244" s="150" t="s">
        <v>1840</v>
      </c>
    </row>
    <row r="245" spans="1:4">
      <c r="A245" s="151" t="str">
        <f t="shared" ref="A245:A308" si="2">CONCATENATE(B245,D245,C245)</f>
        <v>Agrimonia eupatoria -Common agrimony</v>
      </c>
      <c r="B245" s="152" t="s">
        <v>207</v>
      </c>
      <c r="C245" s="152" t="s">
        <v>1841</v>
      </c>
      <c r="D245" s="153" t="s">
        <v>1840</v>
      </c>
    </row>
    <row r="246" spans="1:4">
      <c r="A246" s="151" t="str">
        <f t="shared" si="2"/>
        <v>Agrostis -Bent grass</v>
      </c>
      <c r="B246" s="154" t="s">
        <v>526</v>
      </c>
      <c r="C246" s="154" t="s">
        <v>1842</v>
      </c>
      <c r="D246" s="153" t="s">
        <v>1840</v>
      </c>
    </row>
    <row r="247" spans="1:4">
      <c r="A247" s="151" t="str">
        <f t="shared" si="2"/>
        <v>Agrostis canina -Velvet bent</v>
      </c>
      <c r="B247" s="154" t="s">
        <v>202</v>
      </c>
      <c r="C247" s="154" t="s">
        <v>1843</v>
      </c>
      <c r="D247" s="153" t="s">
        <v>1840</v>
      </c>
    </row>
    <row r="248" spans="1:4" ht="25.5">
      <c r="A248" s="151" t="str">
        <f t="shared" si="2"/>
        <v>Agrostis capillaris -Common bent</v>
      </c>
      <c r="B248" s="154" t="s">
        <v>199</v>
      </c>
      <c r="C248" s="154" t="s">
        <v>1844</v>
      </c>
      <c r="D248" s="153" t="s">
        <v>1840</v>
      </c>
    </row>
    <row r="249" spans="1:4" ht="25.5">
      <c r="A249" s="151" t="str">
        <f t="shared" si="2"/>
        <v>Agrostis stolonifera -Creeping bent</v>
      </c>
      <c r="B249" s="154" t="s">
        <v>200</v>
      </c>
      <c r="C249" s="154" t="s">
        <v>1845</v>
      </c>
      <c r="D249" s="153" t="s">
        <v>1840</v>
      </c>
    </row>
    <row r="250" spans="1:4">
      <c r="A250" s="151" t="str">
        <f t="shared" si="2"/>
        <v>Aira praecox-Early hair grass</v>
      </c>
      <c r="B250" s="154" t="s">
        <v>1846</v>
      </c>
      <c r="C250" s="154" t="s">
        <v>1847</v>
      </c>
      <c r="D250" s="153" t="s">
        <v>1840</v>
      </c>
    </row>
    <row r="251" spans="1:4">
      <c r="A251" s="151" t="str">
        <f t="shared" si="2"/>
        <v>Ajuga reptans -Bugle</v>
      </c>
      <c r="B251" s="152" t="s">
        <v>196</v>
      </c>
      <c r="C251" s="152" t="s">
        <v>1848</v>
      </c>
      <c r="D251" s="153" t="s">
        <v>1840</v>
      </c>
    </row>
    <row r="252" spans="1:4">
      <c r="A252" s="151" t="str">
        <f t="shared" si="2"/>
        <v>Alnus glutinosa-Common alder</v>
      </c>
      <c r="B252" s="154" t="s">
        <v>1849</v>
      </c>
      <c r="C252" s="154" t="s">
        <v>1850</v>
      </c>
      <c r="D252" s="153" t="s">
        <v>1840</v>
      </c>
    </row>
    <row r="253" spans="1:4" ht="25.5">
      <c r="A253" s="151" t="str">
        <f t="shared" si="2"/>
        <v>Ammophila arenaria-Marram</v>
      </c>
      <c r="B253" s="154" t="s">
        <v>1851</v>
      </c>
      <c r="C253" s="154" t="s">
        <v>1852</v>
      </c>
      <c r="D253" s="153" t="s">
        <v>1840</v>
      </c>
    </row>
    <row r="254" spans="1:4">
      <c r="A254" s="151" t="str">
        <f t="shared" si="2"/>
        <v>Anacamptis pyramidalis-Pyramidal orchid</v>
      </c>
      <c r="B254" s="152" t="s">
        <v>1853</v>
      </c>
      <c r="C254" s="152" t="s">
        <v>1854</v>
      </c>
      <c r="D254" s="153" t="s">
        <v>1840</v>
      </c>
    </row>
    <row r="255" spans="1:4">
      <c r="A255" s="151" t="str">
        <f t="shared" si="2"/>
        <v>Anagallis arvensis -Scarlet pimpernel</v>
      </c>
      <c r="B255" s="152" t="s">
        <v>182</v>
      </c>
      <c r="C255" s="152" t="s">
        <v>1855</v>
      </c>
      <c r="D255" s="153" t="s">
        <v>1840</v>
      </c>
    </row>
    <row r="256" spans="1:4">
      <c r="A256" s="151" t="str">
        <f t="shared" si="2"/>
        <v>Anagallis tenella-Bog pimpernel</v>
      </c>
      <c r="B256" s="152" t="s">
        <v>1856</v>
      </c>
      <c r="C256" s="152" t="s">
        <v>1857</v>
      </c>
      <c r="D256" s="153" t="s">
        <v>1840</v>
      </c>
    </row>
    <row r="257" spans="1:4">
      <c r="A257" s="151" t="str">
        <f t="shared" si="2"/>
        <v>Angelica sylvestris -Wild angelica</v>
      </c>
      <c r="B257" s="152" t="s">
        <v>179</v>
      </c>
      <c r="C257" s="152" t="s">
        <v>1858</v>
      </c>
      <c r="D257" s="153" t="s">
        <v>1840</v>
      </c>
    </row>
    <row r="258" spans="1:4" ht="25.5">
      <c r="A258" s="151" t="str">
        <f t="shared" si="2"/>
        <v>Anthoxanthum odoratum -Sweet vernal grass</v>
      </c>
      <c r="B258" s="154" t="s">
        <v>177</v>
      </c>
      <c r="C258" s="154" t="s">
        <v>1859</v>
      </c>
      <c r="D258" s="153" t="s">
        <v>1840</v>
      </c>
    </row>
    <row r="259" spans="1:4">
      <c r="A259" s="151" t="str">
        <f t="shared" si="2"/>
        <v>Arenaria serpyllifolia -Thyme leaved sandwort</v>
      </c>
      <c r="B259" s="152" t="s">
        <v>167</v>
      </c>
      <c r="C259" s="152" t="s">
        <v>1860</v>
      </c>
      <c r="D259" s="153" t="s">
        <v>1840</v>
      </c>
    </row>
    <row r="260" spans="1:4" ht="25.5">
      <c r="A260" s="151" t="str">
        <f t="shared" si="2"/>
        <v>Arrhenatherum elatius-False oat-grass</v>
      </c>
      <c r="B260" s="154" t="s">
        <v>1861</v>
      </c>
      <c r="C260" s="154" t="s">
        <v>1862</v>
      </c>
      <c r="D260" s="153" t="s">
        <v>1840</v>
      </c>
    </row>
    <row r="261" spans="1:4">
      <c r="A261" s="151" t="str">
        <f t="shared" si="2"/>
        <v>Asperula cynanchica -Squinancy wort</v>
      </c>
      <c r="B261" s="152" t="s">
        <v>163</v>
      </c>
      <c r="C261" s="152" t="s">
        <v>1863</v>
      </c>
      <c r="D261" s="153" t="s">
        <v>1840</v>
      </c>
    </row>
    <row r="262" spans="1:4">
      <c r="A262" s="151" t="str">
        <f t="shared" si="2"/>
        <v>Aster novi-belgii subsp. novi-belgii-Confused michaelmas daisy</v>
      </c>
      <c r="B262" s="152" t="s">
        <v>1864</v>
      </c>
      <c r="C262" s="152" t="s">
        <v>1865</v>
      </c>
      <c r="D262" s="153" t="s">
        <v>1840</v>
      </c>
    </row>
    <row r="263" spans="1:4">
      <c r="A263" s="151" t="str">
        <f t="shared" si="2"/>
        <v>Astragalus danicus-Purple Milk-vetch</v>
      </c>
      <c r="B263" s="152" t="s">
        <v>1866</v>
      </c>
      <c r="C263" s="152" t="s">
        <v>1867</v>
      </c>
      <c r="D263" s="153" t="s">
        <v>1840</v>
      </c>
    </row>
    <row r="264" spans="1:4">
      <c r="A264" s="151" t="str">
        <f t="shared" si="2"/>
        <v>Atriplex-Orache/ saltbush</v>
      </c>
      <c r="B264" s="152" t="s">
        <v>1868</v>
      </c>
      <c r="C264" s="152" t="s">
        <v>1869</v>
      </c>
      <c r="D264" s="153" t="s">
        <v>1840</v>
      </c>
    </row>
    <row r="265" spans="1:4">
      <c r="A265" s="151" t="str">
        <f t="shared" si="2"/>
        <v>Bacidia bagliettoana-Dotted lichen</v>
      </c>
      <c r="B265" s="149" t="s">
        <v>1870</v>
      </c>
      <c r="C265" s="149" t="s">
        <v>1871</v>
      </c>
      <c r="D265" s="153" t="s">
        <v>1840</v>
      </c>
    </row>
    <row r="266" spans="1:4">
      <c r="A266" s="151" t="str">
        <f t="shared" si="2"/>
        <v>Bellis perennis -Daisy</v>
      </c>
      <c r="B266" s="152" t="s">
        <v>155</v>
      </c>
      <c r="C266" s="152" t="s">
        <v>1872</v>
      </c>
      <c r="D266" s="153" t="s">
        <v>1840</v>
      </c>
    </row>
    <row r="267" spans="1:4" ht="25.5">
      <c r="A267" s="151" t="str">
        <f t="shared" si="2"/>
        <v>Betula pubescens (g)-Downy birch</v>
      </c>
      <c r="B267" s="155" t="s">
        <v>618</v>
      </c>
      <c r="C267" s="155" t="s">
        <v>1873</v>
      </c>
      <c r="D267" s="153" t="s">
        <v>1840</v>
      </c>
    </row>
    <row r="268" spans="1:4">
      <c r="A268" s="151" t="str">
        <f t="shared" si="2"/>
        <v>Betula seedling-Birch</v>
      </c>
      <c r="B268" s="156" t="s">
        <v>518</v>
      </c>
      <c r="C268" s="156" t="s">
        <v>1874</v>
      </c>
      <c r="D268" s="153" t="s">
        <v>1840</v>
      </c>
    </row>
    <row r="269" spans="1:4">
      <c r="A269" s="151" t="str">
        <f t="shared" si="2"/>
        <v>Blackstonia perfoliata -Yellow-wort</v>
      </c>
      <c r="B269" s="157" t="s">
        <v>150</v>
      </c>
      <c r="C269" s="157" t="s">
        <v>1875</v>
      </c>
      <c r="D269" s="153" t="s">
        <v>1840</v>
      </c>
    </row>
    <row r="270" spans="1:4" ht="25.5">
      <c r="A270" s="151" t="str">
        <f t="shared" si="2"/>
        <v>Bolboschoenus maritimus-Sea club-rush</v>
      </c>
      <c r="B270" s="156" t="s">
        <v>1876</v>
      </c>
      <c r="C270" s="156" t="s">
        <v>1877</v>
      </c>
      <c r="D270" s="153" t="s">
        <v>1840</v>
      </c>
    </row>
    <row r="271" spans="1:4">
      <c r="A271" s="151" t="str">
        <f t="shared" si="2"/>
        <v>Botrychium lunaria -Common moonwort</v>
      </c>
      <c r="B271" s="157" t="s">
        <v>148</v>
      </c>
      <c r="C271" s="157" t="s">
        <v>1878</v>
      </c>
      <c r="D271" s="153" t="s">
        <v>1840</v>
      </c>
    </row>
    <row r="272" spans="1:4" ht="25.5">
      <c r="A272" s="151" t="str">
        <f t="shared" si="2"/>
        <v>Brachypodium sylvaticum -False brome</v>
      </c>
      <c r="B272" s="156" t="s">
        <v>146</v>
      </c>
      <c r="C272" s="156" t="s">
        <v>1879</v>
      </c>
      <c r="D272" s="153" t="s">
        <v>1840</v>
      </c>
    </row>
    <row r="273" spans="1:4">
      <c r="A273" s="151" t="str">
        <f t="shared" si="2"/>
        <v>Brachythecium -</v>
      </c>
      <c r="B273" s="157" t="s">
        <v>445</v>
      </c>
      <c r="C273" s="157"/>
      <c r="D273" s="153" t="s">
        <v>1840</v>
      </c>
    </row>
    <row r="274" spans="1:4">
      <c r="A274" s="151" t="str">
        <f t="shared" si="2"/>
        <v>Briza media -Quaking grass</v>
      </c>
      <c r="B274" s="156" t="s">
        <v>144</v>
      </c>
      <c r="C274" s="156" t="s">
        <v>1880</v>
      </c>
      <c r="D274" s="153" t="s">
        <v>1840</v>
      </c>
    </row>
    <row r="275" spans="1:4">
      <c r="A275" s="151" t="str">
        <f t="shared" si="2"/>
        <v>Bromus -Bromes</v>
      </c>
      <c r="B275" s="156" t="s">
        <v>382</v>
      </c>
      <c r="C275" s="156" t="s">
        <v>1881</v>
      </c>
      <c r="D275" s="153" t="s">
        <v>1840</v>
      </c>
    </row>
    <row r="276" spans="1:4" ht="38.25">
      <c r="A276" s="151" t="str">
        <f t="shared" si="2"/>
        <v>Bromus hordeaceus subsp. ferronii-Least soft brome</v>
      </c>
      <c r="B276" s="156" t="s">
        <v>1882</v>
      </c>
      <c r="C276" s="156" t="s">
        <v>1883</v>
      </c>
      <c r="D276" s="153" t="s">
        <v>1840</v>
      </c>
    </row>
    <row r="277" spans="1:4" ht="51">
      <c r="A277" s="151" t="str">
        <f t="shared" si="2"/>
        <v>Bromus hordeaceus subsp. hordeaceus -Common soft brome</v>
      </c>
      <c r="B277" s="156" t="s">
        <v>141</v>
      </c>
      <c r="C277" s="156" t="s">
        <v>1884</v>
      </c>
      <c r="D277" s="153" t="s">
        <v>1840</v>
      </c>
    </row>
    <row r="278" spans="1:4" ht="38.25">
      <c r="A278" s="151" t="str">
        <f t="shared" si="2"/>
        <v>Bromus hordeaceus subsp. thominei-Sand soft brome</v>
      </c>
      <c r="B278" s="156" t="s">
        <v>1885</v>
      </c>
      <c r="C278" s="156" t="s">
        <v>1886</v>
      </c>
      <c r="D278" s="153" t="s">
        <v>1840</v>
      </c>
    </row>
    <row r="279" spans="1:4">
      <c r="A279" s="151" t="str">
        <f t="shared" si="2"/>
        <v>Bryum -</v>
      </c>
      <c r="B279" s="157" t="s">
        <v>517</v>
      </c>
      <c r="C279" s="157"/>
      <c r="D279" s="153" t="s">
        <v>1840</v>
      </c>
    </row>
    <row r="280" spans="1:4">
      <c r="A280" s="151" t="str">
        <f t="shared" si="2"/>
        <v>Bryum capillare -Capillary thread-moss</v>
      </c>
      <c r="B280" s="158" t="s">
        <v>894</v>
      </c>
      <c r="C280" s="159" t="s">
        <v>1887</v>
      </c>
      <c r="D280" s="153" t="s">
        <v>1840</v>
      </c>
    </row>
    <row r="281" spans="1:4">
      <c r="A281" s="151" t="str">
        <f t="shared" si="2"/>
        <v>Bryum pseudotriquetrum -Common green bryum moss</v>
      </c>
      <c r="B281" s="152" t="s">
        <v>891</v>
      </c>
      <c r="C281" s="152" t="s">
        <v>1888</v>
      </c>
      <c r="D281" s="153" t="s">
        <v>1840</v>
      </c>
    </row>
    <row r="282" spans="1:4">
      <c r="A282" s="151" t="str">
        <f t="shared" si="2"/>
        <v>C. x crocosmiiflora-Montbretia</v>
      </c>
      <c r="B282" s="152" t="s">
        <v>1889</v>
      </c>
      <c r="C282" s="152" t="s">
        <v>1890</v>
      </c>
      <c r="D282" s="153" t="s">
        <v>1840</v>
      </c>
    </row>
    <row r="283" spans="1:4">
      <c r="A283" s="151" t="str">
        <f t="shared" si="2"/>
        <v>Cakile maritima-Sea rocket</v>
      </c>
      <c r="B283" s="152" t="s">
        <v>1891</v>
      </c>
      <c r="C283" s="152" t="s">
        <v>1892</v>
      </c>
      <c r="D283" s="153" t="s">
        <v>1840</v>
      </c>
    </row>
    <row r="284" spans="1:4" ht="25.5">
      <c r="A284" s="151" t="str">
        <f t="shared" si="2"/>
        <v>Calamagrostis epigejos -Wood small reed/</v>
      </c>
      <c r="B284" s="154" t="s">
        <v>135</v>
      </c>
      <c r="C284" s="154" t="s">
        <v>1893</v>
      </c>
      <c r="D284" s="153" t="s">
        <v>1840</v>
      </c>
    </row>
    <row r="285" spans="1:4">
      <c r="A285" s="151" t="str">
        <f t="shared" si="2"/>
        <v>Calliergonella cuspidata-Pointed Spear Moss</v>
      </c>
      <c r="B285" s="152" t="s">
        <v>1894</v>
      </c>
      <c r="C285" s="152" t="s">
        <v>1895</v>
      </c>
      <c r="D285" s="153" t="s">
        <v>1840</v>
      </c>
    </row>
    <row r="286" spans="1:4">
      <c r="A286" s="151" t="str">
        <f t="shared" si="2"/>
        <v>Campanula rotundifolia -Harebell</v>
      </c>
      <c r="B286" s="152" t="s">
        <v>128</v>
      </c>
      <c r="C286" s="152" t="s">
        <v>1896</v>
      </c>
      <c r="D286" s="153" t="s">
        <v>1840</v>
      </c>
    </row>
    <row r="287" spans="1:4">
      <c r="A287" s="151" t="str">
        <f t="shared" si="2"/>
        <v>Campylium stellatum-Yellow stary feather moss</v>
      </c>
      <c r="B287" s="152" t="s">
        <v>1897</v>
      </c>
      <c r="C287" s="152" t="s">
        <v>1898</v>
      </c>
      <c r="D287" s="153" t="s">
        <v>1840</v>
      </c>
    </row>
    <row r="288" spans="1:4">
      <c r="A288" s="151" t="str">
        <f t="shared" si="2"/>
        <v>Carex arenaria-Sand sedge</v>
      </c>
      <c r="B288" s="154" t="s">
        <v>1899</v>
      </c>
      <c r="C288" s="154" t="s">
        <v>1900</v>
      </c>
      <c r="D288" s="153" t="s">
        <v>1840</v>
      </c>
    </row>
    <row r="289" spans="1:4">
      <c r="A289" s="151" t="str">
        <f t="shared" si="2"/>
        <v>Carex distans-Distant sedge</v>
      </c>
      <c r="B289" s="154" t="s">
        <v>1901</v>
      </c>
      <c r="C289" s="154" t="s">
        <v>1902</v>
      </c>
      <c r="D289" s="153" t="s">
        <v>1840</v>
      </c>
    </row>
    <row r="290" spans="1:4">
      <c r="A290" s="151" t="str">
        <f t="shared" si="2"/>
        <v>Carex flacca-Glaucous</v>
      </c>
      <c r="B290" s="154" t="s">
        <v>1903</v>
      </c>
      <c r="C290" s="154" t="s">
        <v>1904</v>
      </c>
      <c r="D290" s="153" t="s">
        <v>1840</v>
      </c>
    </row>
    <row r="291" spans="1:4">
      <c r="A291" s="151" t="str">
        <f t="shared" si="2"/>
        <v>Carex hirta -Hairy sedge</v>
      </c>
      <c r="B291" s="154" t="s">
        <v>108</v>
      </c>
      <c r="C291" s="154" t="s">
        <v>1905</v>
      </c>
      <c r="D291" s="153" t="s">
        <v>1840</v>
      </c>
    </row>
    <row r="292" spans="1:4">
      <c r="A292" s="151" t="str">
        <f t="shared" si="2"/>
        <v>Carex nigra -Common sedge</v>
      </c>
      <c r="B292" s="154" t="s">
        <v>102</v>
      </c>
      <c r="C292" s="154" t="s">
        <v>1906</v>
      </c>
      <c r="D292" s="153" t="s">
        <v>1840</v>
      </c>
    </row>
    <row r="293" spans="1:4">
      <c r="A293" s="151" t="str">
        <f t="shared" si="2"/>
        <v>Carex panicea -Carnation sedge</v>
      </c>
      <c r="B293" s="154" t="s">
        <v>98</v>
      </c>
      <c r="C293" s="154" t="s">
        <v>1907</v>
      </c>
      <c r="D293" s="153" t="s">
        <v>1840</v>
      </c>
    </row>
    <row r="294" spans="1:4">
      <c r="A294" s="151" t="str">
        <f t="shared" si="2"/>
        <v>Carex seedling-</v>
      </c>
      <c r="B294" s="154" t="s">
        <v>559</v>
      </c>
      <c r="C294" s="154"/>
      <c r="D294" s="153" t="s">
        <v>1840</v>
      </c>
    </row>
    <row r="295" spans="1:4" ht="38.25">
      <c r="A295" s="151" t="str">
        <f t="shared" si="2"/>
        <v>Carex viridula subsp. oedocarpa -Common yellow sedge</v>
      </c>
      <c r="B295" s="154" t="s">
        <v>114</v>
      </c>
      <c r="C295" s="154" t="s">
        <v>1908</v>
      </c>
      <c r="D295" s="153" t="s">
        <v>1840</v>
      </c>
    </row>
    <row r="296" spans="1:4">
      <c r="A296" s="151" t="str">
        <f t="shared" si="2"/>
        <v>Carlina vulgaris -Carline thistle</v>
      </c>
      <c r="B296" s="152" t="s">
        <v>85</v>
      </c>
      <c r="C296" s="152" t="s">
        <v>1909</v>
      </c>
      <c r="D296" s="153" t="s">
        <v>1840</v>
      </c>
    </row>
    <row r="297" spans="1:4" ht="25.5">
      <c r="A297" s="151" t="str">
        <f t="shared" si="2"/>
        <v>Catapodium marinum-Sea fern grass</v>
      </c>
      <c r="B297" s="154" t="s">
        <v>1910</v>
      </c>
      <c r="C297" s="154" t="s">
        <v>1911</v>
      </c>
      <c r="D297" s="153" t="s">
        <v>1840</v>
      </c>
    </row>
    <row r="298" spans="1:4" ht="25.5">
      <c r="A298" s="151" t="str">
        <f t="shared" si="2"/>
        <v>Catapodium rigidum -Fern grass</v>
      </c>
      <c r="B298" s="154" t="s">
        <v>82</v>
      </c>
      <c r="C298" s="154" t="s">
        <v>1912</v>
      </c>
      <c r="D298" s="153" t="s">
        <v>1840</v>
      </c>
    </row>
    <row r="299" spans="1:4">
      <c r="A299" s="151" t="str">
        <f t="shared" si="2"/>
        <v>Centaurea nigra -Common knapweed</v>
      </c>
      <c r="B299" s="152" t="s">
        <v>80</v>
      </c>
      <c r="C299" s="152" t="s">
        <v>1913</v>
      </c>
      <c r="D299" s="153" t="s">
        <v>1840</v>
      </c>
    </row>
    <row r="300" spans="1:4">
      <c r="A300" s="151" t="str">
        <f t="shared" si="2"/>
        <v>Centaurium erythraea -Common centaury</v>
      </c>
      <c r="B300" s="152" t="s">
        <v>78</v>
      </c>
      <c r="C300" s="152" t="s">
        <v>1914</v>
      </c>
      <c r="D300" s="153" t="s">
        <v>1840</v>
      </c>
    </row>
    <row r="301" spans="1:4">
      <c r="A301" s="151" t="str">
        <f t="shared" si="2"/>
        <v>Cerastium -</v>
      </c>
      <c r="B301" s="152" t="s">
        <v>367</v>
      </c>
      <c r="C301" s="152"/>
      <c r="D301" s="153" t="s">
        <v>1840</v>
      </c>
    </row>
    <row r="302" spans="1:4">
      <c r="A302" s="151" t="str">
        <f t="shared" si="2"/>
        <v>Cerastium diffusum -Sea mouse ear</v>
      </c>
      <c r="B302" s="152" t="s">
        <v>74</v>
      </c>
      <c r="C302" s="152" t="s">
        <v>1915</v>
      </c>
      <c r="D302" s="153" t="s">
        <v>1840</v>
      </c>
    </row>
    <row r="303" spans="1:4">
      <c r="A303" s="151" t="str">
        <f t="shared" si="2"/>
        <v>Cerastium fontanum-Common mouse ear</v>
      </c>
      <c r="B303" s="152" t="s">
        <v>1916</v>
      </c>
      <c r="C303" s="152" t="s">
        <v>1917</v>
      </c>
      <c r="D303" s="153" t="s">
        <v>1840</v>
      </c>
    </row>
    <row r="304" spans="1:4">
      <c r="A304" s="151" t="str">
        <f t="shared" si="2"/>
        <v>Cerastium semidecandrum -Little mouse ear</v>
      </c>
      <c r="B304" s="152" t="s">
        <v>71</v>
      </c>
      <c r="C304" s="152" t="s">
        <v>1918</v>
      </c>
      <c r="D304" s="153" t="s">
        <v>1840</v>
      </c>
    </row>
    <row r="305" spans="1:4">
      <c r="A305" s="151" t="str">
        <f t="shared" si="2"/>
        <v>Chaerophyllum temulum -Rough chevril</v>
      </c>
      <c r="B305" s="152" t="s">
        <v>70</v>
      </c>
      <c r="C305" s="152" t="s">
        <v>1919</v>
      </c>
      <c r="D305" s="153" t="s">
        <v>1840</v>
      </c>
    </row>
    <row r="306" spans="1:4">
      <c r="A306" s="151" t="str">
        <f t="shared" si="2"/>
        <v xml:space="preserve">Chamerion angustifolium -Rosebay willowherb </v>
      </c>
      <c r="B306" s="152" t="s">
        <v>69</v>
      </c>
      <c r="C306" s="152" t="s">
        <v>1920</v>
      </c>
      <c r="D306" s="153" t="s">
        <v>1840</v>
      </c>
    </row>
    <row r="307" spans="1:4">
      <c r="A307" s="151" t="str">
        <f t="shared" si="2"/>
        <v>Cirsium arvense-Creeping thistle</v>
      </c>
      <c r="B307" s="152" t="s">
        <v>1921</v>
      </c>
      <c r="C307" s="152" t="s">
        <v>1922</v>
      </c>
      <c r="D307" s="153" t="s">
        <v>1840</v>
      </c>
    </row>
    <row r="308" spans="1:4">
      <c r="A308" s="151" t="str">
        <f t="shared" si="2"/>
        <v>Cirsium dissectum -Meadow thistle</v>
      </c>
      <c r="B308" s="152" t="s">
        <v>556</v>
      </c>
      <c r="C308" s="152" t="s">
        <v>1923</v>
      </c>
      <c r="D308" s="153" t="s">
        <v>1840</v>
      </c>
    </row>
    <row r="309" spans="1:4">
      <c r="A309" s="151" t="str">
        <f>CONCATENATE(B309,D309,C309)</f>
        <v>Cirsium palustre -Marsh thistle</v>
      </c>
      <c r="B309" s="152" t="s">
        <v>58</v>
      </c>
      <c r="C309" s="152" t="s">
        <v>1924</v>
      </c>
      <c r="D309" s="153" t="s">
        <v>1840</v>
      </c>
    </row>
    <row r="310" spans="1:4">
      <c r="A310" s="160" t="str">
        <f t="shared" ref="A310:A373" si="3">CONCATENATE(B310,D310,C310)</f>
        <v>Cirsium vulgare-Spear thistle</v>
      </c>
      <c r="B310" s="152" t="s">
        <v>1925</v>
      </c>
      <c r="C310" s="152" t="s">
        <v>1926</v>
      </c>
      <c r="D310" s="153" t="s">
        <v>1840</v>
      </c>
    </row>
    <row r="311" spans="1:4">
      <c r="A311" s="151" t="str">
        <f t="shared" si="3"/>
        <v>Cladonia -Cup lichen</v>
      </c>
      <c r="B311" s="149" t="s">
        <v>570</v>
      </c>
      <c r="C311" s="149" t="s">
        <v>1927</v>
      </c>
      <c r="D311" s="153" t="s">
        <v>1840</v>
      </c>
    </row>
    <row r="312" spans="1:4">
      <c r="A312" s="151" t="str">
        <f t="shared" si="3"/>
        <v>Cladonia pocillum-</v>
      </c>
      <c r="B312" s="149" t="s">
        <v>1928</v>
      </c>
      <c r="C312" s="149"/>
      <c r="D312" s="153" t="s">
        <v>1840</v>
      </c>
    </row>
    <row r="313" spans="1:4">
      <c r="A313" s="151" t="str">
        <f t="shared" si="3"/>
        <v>Cladonia rangiformis-</v>
      </c>
      <c r="B313" s="149" t="s">
        <v>1929</v>
      </c>
      <c r="C313" s="149"/>
      <c r="D313" s="153" t="s">
        <v>1840</v>
      </c>
    </row>
    <row r="314" spans="1:4">
      <c r="A314" s="151" t="str">
        <f t="shared" si="3"/>
        <v>Clematis vitalba -Traveller's joy</v>
      </c>
      <c r="B314" s="152" t="s">
        <v>56</v>
      </c>
      <c r="C314" s="152" t="s">
        <v>1930</v>
      </c>
      <c r="D314" s="153" t="s">
        <v>1840</v>
      </c>
    </row>
    <row r="315" spans="1:4" ht="25.5">
      <c r="A315" s="151" t="str">
        <f t="shared" si="3"/>
        <v>Crataegus monogyna (g)-Hawthorn</v>
      </c>
      <c r="B315" s="154" t="s">
        <v>614</v>
      </c>
      <c r="C315" s="154" t="s">
        <v>1931</v>
      </c>
      <c r="D315" s="153" t="s">
        <v>1840</v>
      </c>
    </row>
    <row r="316" spans="1:4">
      <c r="A316" s="151" t="str">
        <f t="shared" si="3"/>
        <v>Crepis biennis-Rough hawks' beard</v>
      </c>
      <c r="B316" s="152" t="s">
        <v>1932</v>
      </c>
      <c r="C316" s="152" t="s">
        <v>1933</v>
      </c>
      <c r="D316" s="153" t="s">
        <v>1840</v>
      </c>
    </row>
    <row r="317" spans="1:4">
      <c r="A317" s="151" t="str">
        <f t="shared" si="3"/>
        <v>Crepis capillaris-Smooth hawk's beard</v>
      </c>
      <c r="B317" s="152" t="s">
        <v>1934</v>
      </c>
      <c r="C317" s="152" t="s">
        <v>1935</v>
      </c>
      <c r="D317" s="153" t="s">
        <v>1840</v>
      </c>
    </row>
    <row r="318" spans="1:4">
      <c r="A318" s="151" t="str">
        <f t="shared" si="3"/>
        <v>Crepis vesicaria -Beaked hawk's beard</v>
      </c>
      <c r="B318" s="152" t="s">
        <v>1936</v>
      </c>
      <c r="C318" s="152" t="s">
        <v>1937</v>
      </c>
      <c r="D318" s="153" t="s">
        <v>1840</v>
      </c>
    </row>
    <row r="319" spans="1:4">
      <c r="A319" s="151" t="str">
        <f t="shared" si="3"/>
        <v xml:space="preserve">Cynoglossum officinale -Hound's tongue </v>
      </c>
      <c r="B319" s="152" t="s">
        <v>37</v>
      </c>
      <c r="C319" s="152" t="s">
        <v>1938</v>
      </c>
      <c r="D319" s="153" t="s">
        <v>1840</v>
      </c>
    </row>
    <row r="320" spans="1:4" ht="25.5">
      <c r="A320" s="151" t="str">
        <f t="shared" si="3"/>
        <v>Cynosurus cristatus -Cresed dog's tail</v>
      </c>
      <c r="B320" s="154" t="s">
        <v>36</v>
      </c>
      <c r="C320" s="154" t="s">
        <v>1939</v>
      </c>
      <c r="D320" s="153" t="s">
        <v>1840</v>
      </c>
    </row>
    <row r="321" spans="1:4" ht="25.5">
      <c r="A321" s="151" t="str">
        <f t="shared" si="3"/>
        <v>Dactylis glomerata-Cock's foot</v>
      </c>
      <c r="B321" s="154" t="s">
        <v>1940</v>
      </c>
      <c r="C321" s="154" t="s">
        <v>1941</v>
      </c>
      <c r="D321" s="153" t="s">
        <v>1840</v>
      </c>
    </row>
    <row r="322" spans="1:4">
      <c r="A322" s="151" t="str">
        <f t="shared" si="3"/>
        <v>Dactylorhiza incarnata subsp. coccinea-Early marsh orchid</v>
      </c>
      <c r="B322" s="152" t="s">
        <v>1942</v>
      </c>
      <c r="C322" s="152" t="s">
        <v>1943</v>
      </c>
      <c r="D322" s="153" t="s">
        <v>1840</v>
      </c>
    </row>
    <row r="323" spans="1:4">
      <c r="A323" s="151" t="str">
        <f t="shared" si="3"/>
        <v>Dactylorhiza praetermissa-Southern marsh orchid</v>
      </c>
      <c r="B323" s="152" t="s">
        <v>1944</v>
      </c>
      <c r="C323" s="152" t="s">
        <v>1945</v>
      </c>
      <c r="D323" s="153" t="s">
        <v>1840</v>
      </c>
    </row>
    <row r="324" spans="1:4" ht="25.5">
      <c r="A324" s="151" t="str">
        <f t="shared" si="3"/>
        <v>Danthonia decumbens -Heath grass</v>
      </c>
      <c r="B324" s="154" t="s">
        <v>1010</v>
      </c>
      <c r="C324" s="154" t="s">
        <v>1946</v>
      </c>
      <c r="D324" s="153" t="s">
        <v>1840</v>
      </c>
    </row>
    <row r="325" spans="1:4">
      <c r="A325" s="151" t="str">
        <f t="shared" si="3"/>
        <v>Diploschistes muscorum-</v>
      </c>
      <c r="B325" s="149" t="s">
        <v>1947</v>
      </c>
      <c r="C325" s="149"/>
      <c r="D325" s="153" t="s">
        <v>1840</v>
      </c>
    </row>
    <row r="326" spans="1:4">
      <c r="A326" s="151" t="str">
        <f t="shared" si="3"/>
        <v>Echium vulgare -Viper's bugloss</v>
      </c>
      <c r="B326" s="152" t="s">
        <v>16</v>
      </c>
      <c r="C326" s="152" t="s">
        <v>1948</v>
      </c>
      <c r="D326" s="153" t="s">
        <v>1840</v>
      </c>
    </row>
    <row r="327" spans="1:4" ht="25.5">
      <c r="A327" s="151" t="str">
        <f t="shared" si="3"/>
        <v>Elytrigia atherica-Sea couch</v>
      </c>
      <c r="B327" s="154" t="s">
        <v>1949</v>
      </c>
      <c r="C327" s="154" t="s">
        <v>1950</v>
      </c>
      <c r="D327" s="153" t="s">
        <v>1840</v>
      </c>
    </row>
    <row r="328" spans="1:4">
      <c r="A328" s="151" t="str">
        <f t="shared" si="3"/>
        <v>Elytrigia juncea-Sand couch</v>
      </c>
      <c r="B328" s="154" t="s">
        <v>1951</v>
      </c>
      <c r="C328" s="154" t="s">
        <v>1952</v>
      </c>
      <c r="D328" s="153" t="s">
        <v>1840</v>
      </c>
    </row>
    <row r="329" spans="1:4">
      <c r="A329" s="151" t="str">
        <f t="shared" si="3"/>
        <v>Epipactis palustris-Marsh helleborine</v>
      </c>
      <c r="B329" s="152" t="s">
        <v>1953</v>
      </c>
      <c r="C329" s="152" t="s">
        <v>1954</v>
      </c>
      <c r="D329" s="153" t="s">
        <v>1840</v>
      </c>
    </row>
    <row r="330" spans="1:4">
      <c r="A330" s="151" t="str">
        <f t="shared" si="3"/>
        <v>Equisetum arvense-Field horsetail</v>
      </c>
      <c r="B330" s="152" t="s">
        <v>1955</v>
      </c>
      <c r="C330" s="152" t="s">
        <v>1956</v>
      </c>
      <c r="D330" s="153" t="s">
        <v>1840</v>
      </c>
    </row>
    <row r="331" spans="1:4">
      <c r="A331" s="151" t="str">
        <f t="shared" si="3"/>
        <v>Equisetum palustre-Marsh horsetail</v>
      </c>
      <c r="B331" s="152" t="s">
        <v>1957</v>
      </c>
      <c r="C331" s="152" t="s">
        <v>1958</v>
      </c>
      <c r="D331" s="153" t="s">
        <v>1840</v>
      </c>
    </row>
    <row r="332" spans="1:4">
      <c r="A332" s="151" t="str">
        <f t="shared" si="3"/>
        <v>Equisetum variegatum-Variegated horsetail</v>
      </c>
      <c r="B332" s="152" t="s">
        <v>1959</v>
      </c>
      <c r="C332" s="152" t="s">
        <v>1960</v>
      </c>
      <c r="D332" s="153" t="s">
        <v>1840</v>
      </c>
    </row>
    <row r="333" spans="1:4">
      <c r="A333" s="151" t="str">
        <f t="shared" si="3"/>
        <v>Erigeron acer -Blue fleabane</v>
      </c>
      <c r="B333" s="152" t="s">
        <v>1311</v>
      </c>
      <c r="C333" s="152" t="s">
        <v>1961</v>
      </c>
      <c r="D333" s="153" t="s">
        <v>1840</v>
      </c>
    </row>
    <row r="334" spans="1:4">
      <c r="A334" s="151" t="str">
        <f t="shared" si="3"/>
        <v>Erodium cicutarium-Common stork's bill</v>
      </c>
      <c r="B334" s="152" t="s">
        <v>1962</v>
      </c>
      <c r="C334" s="152" t="s">
        <v>1963</v>
      </c>
      <c r="D334" s="153" t="s">
        <v>1840</v>
      </c>
    </row>
    <row r="335" spans="1:4">
      <c r="A335" s="151" t="str">
        <f t="shared" si="3"/>
        <v>Erodium lebelii-Sticky stork's bill</v>
      </c>
      <c r="B335" s="152" t="s">
        <v>1964</v>
      </c>
      <c r="C335" s="152" t="s">
        <v>1965</v>
      </c>
      <c r="D335" s="153" t="s">
        <v>1840</v>
      </c>
    </row>
    <row r="336" spans="1:4">
      <c r="A336" s="151" t="str">
        <f t="shared" si="3"/>
        <v>Erophila verna-Common whitlow grass</v>
      </c>
      <c r="B336" s="152" t="s">
        <v>1966</v>
      </c>
      <c r="C336" s="152" t="s">
        <v>1967</v>
      </c>
      <c r="D336" s="153" t="s">
        <v>1840</v>
      </c>
    </row>
    <row r="337" spans="1:4">
      <c r="A337" s="151" t="str">
        <f t="shared" si="3"/>
        <v>Eupatorium cannabinum -Hemp-agrimony</v>
      </c>
      <c r="B337" s="152" t="s">
        <v>1305</v>
      </c>
      <c r="C337" s="152" t="s">
        <v>1968</v>
      </c>
      <c r="D337" s="153" t="s">
        <v>1840</v>
      </c>
    </row>
    <row r="338" spans="1:4">
      <c r="A338" s="151" t="str">
        <f t="shared" si="3"/>
        <v>Euphorbia paralias-Sea spurge</v>
      </c>
      <c r="B338" s="152" t="s">
        <v>1969</v>
      </c>
      <c r="C338" s="152" t="s">
        <v>1970</v>
      </c>
      <c r="D338" s="153" t="s">
        <v>1840</v>
      </c>
    </row>
    <row r="339" spans="1:4">
      <c r="A339" s="151" t="str">
        <f t="shared" si="3"/>
        <v>Euphorbia portlandica-Portland spurge</v>
      </c>
      <c r="B339" s="152" t="s">
        <v>1971</v>
      </c>
      <c r="C339" s="152" t="s">
        <v>1972</v>
      </c>
      <c r="D339" s="153" t="s">
        <v>1840</v>
      </c>
    </row>
    <row r="340" spans="1:4">
      <c r="A340" s="151" t="str">
        <f t="shared" si="3"/>
        <v>Euphrasia -Eyebright</v>
      </c>
      <c r="B340" s="152" t="s">
        <v>256</v>
      </c>
      <c r="C340" s="152" t="s">
        <v>1973</v>
      </c>
      <c r="D340" s="153" t="s">
        <v>1840</v>
      </c>
    </row>
    <row r="341" spans="1:4" ht="25.5">
      <c r="A341" s="151" t="str">
        <f t="shared" si="3"/>
        <v>Festuca arundinacea -Tall fescue</v>
      </c>
      <c r="B341" s="154" t="s">
        <v>1302</v>
      </c>
      <c r="C341" s="154" t="s">
        <v>1974</v>
      </c>
      <c r="D341" s="153" t="s">
        <v>1840</v>
      </c>
    </row>
    <row r="342" spans="1:4">
      <c r="A342" s="151" t="str">
        <f t="shared" si="3"/>
        <v>Festuca ovina -Sheep's fescue</v>
      </c>
      <c r="B342" s="154" t="s">
        <v>1300</v>
      </c>
      <c r="C342" s="154" t="s">
        <v>1975</v>
      </c>
      <c r="D342" s="153" t="s">
        <v>1840</v>
      </c>
    </row>
    <row r="343" spans="1:4" ht="25.5">
      <c r="A343" s="151" t="str">
        <f t="shared" si="3"/>
        <v>Festuca pratensis -Meadow fescue</v>
      </c>
      <c r="B343" s="154" t="s">
        <v>1299</v>
      </c>
      <c r="C343" s="154" t="s">
        <v>1976</v>
      </c>
      <c r="D343" s="153" t="s">
        <v>1840</v>
      </c>
    </row>
    <row r="344" spans="1:4">
      <c r="A344" s="151" t="str">
        <f t="shared" si="3"/>
        <v>Festuca rubra-Red fescue</v>
      </c>
      <c r="B344" s="154" t="s">
        <v>1977</v>
      </c>
      <c r="C344" s="154" t="s">
        <v>1978</v>
      </c>
      <c r="D344" s="153" t="s">
        <v>1840</v>
      </c>
    </row>
    <row r="345" spans="1:4">
      <c r="A345" s="151" t="str">
        <f t="shared" si="3"/>
        <v>Filipendula ulmaria -Dropwort</v>
      </c>
      <c r="B345" s="152" t="s">
        <v>1294</v>
      </c>
      <c r="C345" s="152" t="s">
        <v>1979</v>
      </c>
      <c r="D345" s="153" t="s">
        <v>1840</v>
      </c>
    </row>
    <row r="346" spans="1:4">
      <c r="A346" s="151" t="str">
        <f t="shared" si="3"/>
        <v>Fragaria vesca -Wild strawberry</v>
      </c>
      <c r="B346" s="152" t="s">
        <v>1292</v>
      </c>
      <c r="C346" s="152" t="s">
        <v>1980</v>
      </c>
      <c r="D346" s="153" t="s">
        <v>1840</v>
      </c>
    </row>
    <row r="347" spans="1:4">
      <c r="A347" s="151" t="str">
        <f t="shared" si="3"/>
        <v>Fulgensia fulgens -</v>
      </c>
      <c r="B347" s="149" t="s">
        <v>1981</v>
      </c>
      <c r="C347" s="149"/>
      <c r="D347" s="153" t="s">
        <v>1840</v>
      </c>
    </row>
    <row r="348" spans="1:4">
      <c r="A348" s="151" t="str">
        <f t="shared" si="3"/>
        <v>Galium aparine -Cleavers/ stickywilly</v>
      </c>
      <c r="B348" s="152" t="s">
        <v>1285</v>
      </c>
      <c r="C348" s="152" t="s">
        <v>1982</v>
      </c>
      <c r="D348" s="153" t="s">
        <v>1840</v>
      </c>
    </row>
    <row r="349" spans="1:4">
      <c r="A349" s="151" t="str">
        <f t="shared" si="3"/>
        <v>Galium palustre -Marsh bedstraw</v>
      </c>
      <c r="B349" s="152" t="s">
        <v>1282</v>
      </c>
      <c r="C349" s="152" t="s">
        <v>1983</v>
      </c>
      <c r="D349" s="153" t="s">
        <v>1840</v>
      </c>
    </row>
    <row r="350" spans="1:4">
      <c r="A350" s="151" t="str">
        <f t="shared" si="3"/>
        <v>Galium uliginosum -Fen bedstraw</v>
      </c>
      <c r="B350" s="152" t="s">
        <v>1279</v>
      </c>
      <c r="C350" s="152" t="s">
        <v>1984</v>
      </c>
      <c r="D350" s="153" t="s">
        <v>1840</v>
      </c>
    </row>
    <row r="351" spans="1:4">
      <c r="A351" s="151" t="str">
        <f t="shared" si="3"/>
        <v>Galium verum-Lady's bedstraw</v>
      </c>
      <c r="B351" s="152" t="s">
        <v>1985</v>
      </c>
      <c r="C351" s="152" t="s">
        <v>1986</v>
      </c>
      <c r="D351" s="153" t="s">
        <v>1840</v>
      </c>
    </row>
    <row r="352" spans="1:4">
      <c r="A352" s="151" t="str">
        <f t="shared" si="3"/>
        <v>Gentianella anglica-Early gentian</v>
      </c>
      <c r="B352" s="152" t="s">
        <v>1987</v>
      </c>
      <c r="C352" s="152" t="s">
        <v>1988</v>
      </c>
      <c r="D352" s="153" t="s">
        <v>1840</v>
      </c>
    </row>
    <row r="353" spans="1:4">
      <c r="A353" s="151" t="str">
        <f t="shared" si="3"/>
        <v>Gentianella uliginosa-Dune gentian</v>
      </c>
      <c r="B353" s="152" t="s">
        <v>1989</v>
      </c>
      <c r="C353" s="152" t="s">
        <v>1990</v>
      </c>
      <c r="D353" s="153" t="s">
        <v>1840</v>
      </c>
    </row>
    <row r="354" spans="1:4">
      <c r="A354" s="151" t="str">
        <f t="shared" si="3"/>
        <v>Geranium dissectum -Cut-leaved crane's bill</v>
      </c>
      <c r="B354" s="152" t="s">
        <v>1272</v>
      </c>
      <c r="C354" s="152" t="s">
        <v>1991</v>
      </c>
      <c r="D354" s="153" t="s">
        <v>1840</v>
      </c>
    </row>
    <row r="355" spans="1:4">
      <c r="A355" s="151" t="str">
        <f t="shared" si="3"/>
        <v>Geranium molle -Dove's foot crane's bill</v>
      </c>
      <c r="B355" s="152" t="s">
        <v>1271</v>
      </c>
      <c r="C355" s="152" t="s">
        <v>1992</v>
      </c>
      <c r="D355" s="153" t="s">
        <v>1840</v>
      </c>
    </row>
    <row r="356" spans="1:4">
      <c r="A356" s="151" t="str">
        <f t="shared" si="3"/>
        <v>Glaux maritima-Sea-milkwort</v>
      </c>
      <c r="B356" s="152" t="s">
        <v>1993</v>
      </c>
      <c r="C356" s="152" t="s">
        <v>1994</v>
      </c>
      <c r="D356" s="153" t="s">
        <v>1840</v>
      </c>
    </row>
    <row r="357" spans="1:4">
      <c r="A357" s="151" t="str">
        <f t="shared" si="3"/>
        <v>Glechoma hederacea -Ground ivy</v>
      </c>
      <c r="B357" s="152" t="s">
        <v>1265</v>
      </c>
      <c r="C357" s="152" t="s">
        <v>1995</v>
      </c>
      <c r="D357" s="153" t="s">
        <v>1840</v>
      </c>
    </row>
    <row r="358" spans="1:4">
      <c r="A358" s="151" t="str">
        <f t="shared" si="3"/>
        <v>Hedera helix-Common ivy</v>
      </c>
      <c r="B358" s="152" t="s">
        <v>1996</v>
      </c>
      <c r="C358" s="152" t="s">
        <v>1997</v>
      </c>
      <c r="D358" s="153" t="s">
        <v>1840</v>
      </c>
    </row>
    <row r="359" spans="1:4" ht="25.5">
      <c r="A359" s="151" t="str">
        <f t="shared" si="3"/>
        <v>Hippophae rhamnoides-Sea buckthorn</v>
      </c>
      <c r="B359" s="154" t="s">
        <v>1998</v>
      </c>
      <c r="C359" s="154" t="s">
        <v>1999</v>
      </c>
      <c r="D359" s="153" t="s">
        <v>1840</v>
      </c>
    </row>
    <row r="360" spans="1:4">
      <c r="A360" s="151" t="str">
        <f t="shared" si="3"/>
        <v>Holcus lanatus -Yorkshire fog</v>
      </c>
      <c r="B360" s="154" t="s">
        <v>1251</v>
      </c>
      <c r="C360" s="154" t="s">
        <v>2000</v>
      </c>
      <c r="D360" s="153" t="s">
        <v>1840</v>
      </c>
    </row>
    <row r="361" spans="1:4">
      <c r="A361" s="151" t="str">
        <f t="shared" si="3"/>
        <v>Homalothecium lutescens -Yellow feather moss</v>
      </c>
      <c r="B361" s="152" t="s">
        <v>889</v>
      </c>
      <c r="C361" s="152" t="s">
        <v>2001</v>
      </c>
      <c r="D361" s="153" t="s">
        <v>1840</v>
      </c>
    </row>
    <row r="362" spans="1:4">
      <c r="A362" s="151" t="str">
        <f t="shared" si="3"/>
        <v>Honckenya peploides-Sea sandwort</v>
      </c>
      <c r="B362" s="152" t="s">
        <v>2002</v>
      </c>
      <c r="C362" s="152" t="s">
        <v>2003</v>
      </c>
      <c r="D362" s="153" t="s">
        <v>1840</v>
      </c>
    </row>
    <row r="363" spans="1:4">
      <c r="A363" s="151" t="str">
        <f t="shared" si="3"/>
        <v xml:space="preserve">Hydrocotyle vulgaris-Marsh Pennywort </v>
      </c>
      <c r="B363" s="161" t="s">
        <v>2004</v>
      </c>
      <c r="C363" s="161" t="s">
        <v>2005</v>
      </c>
      <c r="D363" s="153" t="s">
        <v>1840</v>
      </c>
    </row>
    <row r="364" spans="1:4">
      <c r="A364" s="151" t="str">
        <f t="shared" si="3"/>
        <v>Hypericum perforatum -St John's wort</v>
      </c>
      <c r="B364" s="152" t="s">
        <v>1239</v>
      </c>
      <c r="C364" s="152" t="s">
        <v>2006</v>
      </c>
      <c r="D364" s="153" t="s">
        <v>1840</v>
      </c>
    </row>
    <row r="365" spans="1:4">
      <c r="A365" s="151" t="str">
        <f t="shared" si="3"/>
        <v>Hypericum tetrapterum -St Peter's wort</v>
      </c>
      <c r="B365" s="152" t="s">
        <v>1237</v>
      </c>
      <c r="C365" s="152" t="s">
        <v>2007</v>
      </c>
      <c r="D365" s="153" t="s">
        <v>1840</v>
      </c>
    </row>
    <row r="366" spans="1:4">
      <c r="A366" s="151" t="str">
        <f t="shared" si="3"/>
        <v>Hypnum -</v>
      </c>
      <c r="B366" s="152" t="s">
        <v>503</v>
      </c>
      <c r="C366" s="152"/>
      <c r="D366" s="153" t="s">
        <v>1840</v>
      </c>
    </row>
    <row r="367" spans="1:4">
      <c r="A367" s="151" t="str">
        <f t="shared" si="3"/>
        <v>Hypnum cupressiforme-Cypress-leaved plait-moss</v>
      </c>
      <c r="B367" s="152" t="s">
        <v>2008</v>
      </c>
      <c r="C367" s="152" t="s">
        <v>2009</v>
      </c>
      <c r="D367" s="153" t="s">
        <v>1840</v>
      </c>
    </row>
    <row r="368" spans="1:4">
      <c r="A368" s="151" t="str">
        <f t="shared" si="3"/>
        <v>Hypnum jutlandicum -Heath plait-moss</v>
      </c>
      <c r="B368" s="152" t="s">
        <v>569</v>
      </c>
      <c r="C368" s="152" t="s">
        <v>2010</v>
      </c>
      <c r="D368" s="153" t="s">
        <v>1840</v>
      </c>
    </row>
    <row r="369" spans="1:4">
      <c r="A369" s="151" t="str">
        <f t="shared" si="3"/>
        <v>Hypnum lacunosum var. lacunosum -Great plait-moss</v>
      </c>
      <c r="B369" s="152" t="s">
        <v>2011</v>
      </c>
      <c r="C369" s="152" t="s">
        <v>2012</v>
      </c>
      <c r="D369" s="153" t="s">
        <v>1840</v>
      </c>
    </row>
    <row r="370" spans="1:4">
      <c r="A370" s="151" t="str">
        <f t="shared" si="3"/>
        <v>Hypochaeris radicata-Cat's ear</v>
      </c>
      <c r="B370" s="152" t="s">
        <v>2013</v>
      </c>
      <c r="C370" s="152" t="s">
        <v>2014</v>
      </c>
      <c r="D370" s="153" t="s">
        <v>1840</v>
      </c>
    </row>
    <row r="371" spans="1:4">
      <c r="A371" s="151" t="str">
        <f t="shared" si="3"/>
        <v>Iris foetidissima-Stinking iris</v>
      </c>
      <c r="B371" s="152" t="s">
        <v>2015</v>
      </c>
      <c r="C371" s="152" t="s">
        <v>2016</v>
      </c>
      <c r="D371" s="153" t="s">
        <v>1840</v>
      </c>
    </row>
    <row r="372" spans="1:4">
      <c r="A372" s="151" t="str">
        <f t="shared" si="3"/>
        <v>Isolepis cernua -Slender club-rush</v>
      </c>
      <c r="B372" s="154" t="s">
        <v>1025</v>
      </c>
      <c r="C372" s="154" t="s">
        <v>2017</v>
      </c>
      <c r="D372" s="153" t="s">
        <v>1840</v>
      </c>
    </row>
    <row r="373" spans="1:4">
      <c r="A373" s="151" t="str">
        <f t="shared" si="3"/>
        <v>Juncus acutus -Sharp rush</v>
      </c>
      <c r="B373" s="154" t="s">
        <v>1230</v>
      </c>
      <c r="C373" s="154" t="s">
        <v>2018</v>
      </c>
      <c r="D373" s="153" t="s">
        <v>1840</v>
      </c>
    </row>
    <row r="374" spans="1:4" ht="25.5">
      <c r="A374" s="151" t="str">
        <f t="shared" ref="A374:A437" si="4">CONCATENATE(B374,D374,C374)</f>
        <v>Juncus articulatus -Jointed rush</v>
      </c>
      <c r="B374" s="154" t="s">
        <v>1229</v>
      </c>
      <c r="C374" s="154" t="s">
        <v>2019</v>
      </c>
      <c r="D374" s="153" t="s">
        <v>1840</v>
      </c>
    </row>
    <row r="375" spans="1:4">
      <c r="A375" s="151" t="str">
        <f t="shared" si="4"/>
        <v>Juncus bufonius -Toad rush</v>
      </c>
      <c r="B375" s="154" t="s">
        <v>1228</v>
      </c>
      <c r="C375" s="154" t="s">
        <v>2020</v>
      </c>
      <c r="D375" s="153" t="s">
        <v>1840</v>
      </c>
    </row>
    <row r="376" spans="1:4">
      <c r="A376" s="151" t="str">
        <f t="shared" si="4"/>
        <v>Juncus effusus-Soft rush</v>
      </c>
      <c r="B376" s="154" t="s">
        <v>2021</v>
      </c>
      <c r="C376" s="154" t="s">
        <v>2022</v>
      </c>
      <c r="D376" s="153" t="s">
        <v>1840</v>
      </c>
    </row>
    <row r="377" spans="1:4" ht="25.5">
      <c r="A377" s="151" t="str">
        <f t="shared" si="4"/>
        <v>Juncus maritimus-Sea rush</v>
      </c>
      <c r="B377" s="154" t="s">
        <v>2023</v>
      </c>
      <c r="C377" s="154" t="s">
        <v>2024</v>
      </c>
      <c r="D377" s="153" t="s">
        <v>1840</v>
      </c>
    </row>
    <row r="378" spans="1:4">
      <c r="A378" s="151" t="str">
        <f t="shared" si="4"/>
        <v>Kindbergia praelonga -Common feather moss</v>
      </c>
      <c r="B378" s="152" t="s">
        <v>851</v>
      </c>
      <c r="C378" s="152" t="s">
        <v>2025</v>
      </c>
      <c r="D378" s="153" t="s">
        <v>1840</v>
      </c>
    </row>
    <row r="379" spans="1:4">
      <c r="A379" s="151" t="str">
        <f t="shared" si="4"/>
        <v>Lactuca serriola-Prickly lettuce</v>
      </c>
      <c r="B379" s="152" t="s">
        <v>2026</v>
      </c>
      <c r="C379" s="152" t="s">
        <v>2027</v>
      </c>
      <c r="D379" s="153" t="s">
        <v>1840</v>
      </c>
    </row>
    <row r="380" spans="1:4">
      <c r="A380" s="151" t="str">
        <f t="shared" si="4"/>
        <v>Laurus nobilis-Bay tree</v>
      </c>
      <c r="B380" s="154" t="s">
        <v>2028</v>
      </c>
      <c r="C380" s="154" t="s">
        <v>2029</v>
      </c>
      <c r="D380" s="153" t="s">
        <v>1840</v>
      </c>
    </row>
    <row r="381" spans="1:4">
      <c r="A381" s="151" t="str">
        <f t="shared" si="4"/>
        <v>Leontodon autumnalis -Autumn hawkbit</v>
      </c>
      <c r="B381" s="152" t="s">
        <v>1207</v>
      </c>
      <c r="C381" s="152" t="s">
        <v>2030</v>
      </c>
      <c r="D381" s="153" t="s">
        <v>1840</v>
      </c>
    </row>
    <row r="382" spans="1:4">
      <c r="A382" s="151" t="str">
        <f t="shared" si="4"/>
        <v>Leontodon hispidus -Rough hawkbit</v>
      </c>
      <c r="B382" s="152" t="s">
        <v>1206</v>
      </c>
      <c r="C382" s="152" t="s">
        <v>2031</v>
      </c>
      <c r="D382" s="153" t="s">
        <v>1840</v>
      </c>
    </row>
    <row r="383" spans="1:4">
      <c r="A383" s="151" t="str">
        <f t="shared" si="4"/>
        <v>Leontodon saxatilis -Lesser hawkbit</v>
      </c>
      <c r="B383" s="152" t="s">
        <v>1205</v>
      </c>
      <c r="C383" s="152" t="s">
        <v>2032</v>
      </c>
      <c r="D383" s="153" t="s">
        <v>1840</v>
      </c>
    </row>
    <row r="384" spans="1:4">
      <c r="A384" s="151" t="str">
        <f t="shared" si="4"/>
        <v>Leptogium gelatinosum-Gelantinous skin lichen</v>
      </c>
      <c r="B384" s="149" t="s">
        <v>2033</v>
      </c>
      <c r="C384" s="149" t="s">
        <v>2034</v>
      </c>
      <c r="D384" s="153" t="s">
        <v>1840</v>
      </c>
    </row>
    <row r="385" spans="1:4" ht="25.5">
      <c r="A385" s="151" t="str">
        <f t="shared" si="4"/>
        <v>Leymus arenarius-Lyme-grass</v>
      </c>
      <c r="B385" s="154" t="s">
        <v>2035</v>
      </c>
      <c r="C385" s="154" t="s">
        <v>2036</v>
      </c>
      <c r="D385" s="153" t="s">
        <v>1840</v>
      </c>
    </row>
    <row r="386" spans="1:4" ht="25.5">
      <c r="A386" s="151" t="str">
        <f t="shared" si="4"/>
        <v>Ligustrum vulgare (g)-Wild privet</v>
      </c>
      <c r="B386" s="154" t="s">
        <v>497</v>
      </c>
      <c r="C386" s="154" t="s">
        <v>2037</v>
      </c>
      <c r="D386" s="153" t="s">
        <v>1840</v>
      </c>
    </row>
    <row r="387" spans="1:4">
      <c r="A387" s="151" t="str">
        <f t="shared" si="4"/>
        <v>Linaria arenaria-Sand toadflax</v>
      </c>
      <c r="B387" s="152" t="s">
        <v>2038</v>
      </c>
      <c r="C387" s="152" t="s">
        <v>2039</v>
      </c>
      <c r="D387" s="153" t="s">
        <v>1840</v>
      </c>
    </row>
    <row r="388" spans="1:4">
      <c r="A388" s="151" t="str">
        <f t="shared" si="4"/>
        <v>Linum catharticum -Fairy flax</v>
      </c>
      <c r="B388" s="152" t="s">
        <v>1201</v>
      </c>
      <c r="C388" s="152" t="s">
        <v>2040</v>
      </c>
      <c r="D388" s="153" t="s">
        <v>1840</v>
      </c>
    </row>
    <row r="389" spans="1:4">
      <c r="A389" s="151" t="str">
        <f t="shared" si="4"/>
        <v>Liparis loeselii-Fen orchid</v>
      </c>
      <c r="B389" s="152" t="s">
        <v>2041</v>
      </c>
      <c r="C389" s="152" t="s">
        <v>2042</v>
      </c>
      <c r="D389" s="153" t="s">
        <v>1840</v>
      </c>
    </row>
    <row r="390" spans="1:4">
      <c r="A390" s="151" t="str">
        <f t="shared" si="4"/>
        <v>Listera ovata -Common twayblade</v>
      </c>
      <c r="B390" s="152" t="s">
        <v>1199</v>
      </c>
      <c r="C390" s="152" t="s">
        <v>2043</v>
      </c>
      <c r="D390" s="153" t="s">
        <v>1840</v>
      </c>
    </row>
    <row r="391" spans="1:4" ht="25.5">
      <c r="A391" s="151" t="str">
        <f t="shared" si="4"/>
        <v>Lolium perenna-Perennial rye grass</v>
      </c>
      <c r="B391" s="154" t="s">
        <v>2044</v>
      </c>
      <c r="C391" s="154" t="s">
        <v>2045</v>
      </c>
      <c r="D391" s="153" t="s">
        <v>1840</v>
      </c>
    </row>
    <row r="392" spans="1:4">
      <c r="A392" s="151" t="str">
        <f t="shared" si="4"/>
        <v>Lotus angustissimus-Slender bird's foot trefoil</v>
      </c>
      <c r="B392" s="152" t="s">
        <v>2046</v>
      </c>
      <c r="C392" s="152" t="s">
        <v>2047</v>
      </c>
      <c r="D392" s="153" t="s">
        <v>1840</v>
      </c>
    </row>
    <row r="393" spans="1:4">
      <c r="A393" s="151" t="str">
        <f t="shared" si="4"/>
        <v>Lotus corniculatus-Bird's foot trefoil</v>
      </c>
      <c r="B393" s="152" t="s">
        <v>2048</v>
      </c>
      <c r="C393" s="152" t="s">
        <v>2049</v>
      </c>
      <c r="D393" s="153" t="s">
        <v>1840</v>
      </c>
    </row>
    <row r="394" spans="1:4">
      <c r="A394" s="151" t="str">
        <f t="shared" si="4"/>
        <v>Lotus pedunculatus -Greater bird's-foot trefoil</v>
      </c>
      <c r="B394" s="152" t="s">
        <v>1191</v>
      </c>
      <c r="C394" s="152" t="s">
        <v>2050</v>
      </c>
      <c r="D394" s="153" t="s">
        <v>1840</v>
      </c>
    </row>
    <row r="395" spans="1:4" ht="25.5">
      <c r="A395" s="151" t="str">
        <f t="shared" si="4"/>
        <v>Luzula campestris-Field wood rush</v>
      </c>
      <c r="B395" s="154" t="s">
        <v>2051</v>
      </c>
      <c r="C395" s="154" t="s">
        <v>2052</v>
      </c>
      <c r="D395" s="153" t="s">
        <v>1840</v>
      </c>
    </row>
    <row r="396" spans="1:4">
      <c r="A396" s="151" t="str">
        <f t="shared" si="4"/>
        <v>Marrubium vulgare-White horehound</v>
      </c>
      <c r="B396" s="152" t="s">
        <v>2053</v>
      </c>
      <c r="C396" s="152" t="s">
        <v>2054</v>
      </c>
      <c r="D396" s="153" t="s">
        <v>1840</v>
      </c>
    </row>
    <row r="397" spans="1:4">
      <c r="A397" s="151" t="str">
        <f t="shared" si="4"/>
        <v>matthiola sinuata-Sea stock</v>
      </c>
      <c r="B397" s="152" t="s">
        <v>2055</v>
      </c>
      <c r="C397" s="152" t="s">
        <v>2056</v>
      </c>
      <c r="D397" s="153" t="s">
        <v>1840</v>
      </c>
    </row>
    <row r="398" spans="1:4">
      <c r="A398" s="151" t="str">
        <f t="shared" si="4"/>
        <v>Medicago lupulina -Black medick</v>
      </c>
      <c r="B398" s="152" t="s">
        <v>1173</v>
      </c>
      <c r="C398" s="152" t="s">
        <v>2057</v>
      </c>
      <c r="D398" s="153" t="s">
        <v>1840</v>
      </c>
    </row>
    <row r="399" spans="1:4">
      <c r="A399" s="151" t="str">
        <f t="shared" si="4"/>
        <v>Medicago polymorpha-Burclover</v>
      </c>
      <c r="B399" s="152" t="s">
        <v>2058</v>
      </c>
      <c r="C399" s="152" t="s">
        <v>2059</v>
      </c>
      <c r="D399" s="153" t="s">
        <v>1840</v>
      </c>
    </row>
    <row r="400" spans="1:4">
      <c r="A400" s="151" t="str">
        <f t="shared" si="4"/>
        <v>Melilotus officinalis-Ribbed melilot</v>
      </c>
      <c r="B400" s="152" t="s">
        <v>2060</v>
      </c>
      <c r="C400" s="152" t="s">
        <v>2061</v>
      </c>
      <c r="D400" s="153" t="s">
        <v>1840</v>
      </c>
    </row>
    <row r="401" spans="1:4">
      <c r="A401" s="151" t="str">
        <f t="shared" si="4"/>
        <v>Mentha aquatica-Watermint</v>
      </c>
      <c r="B401" s="161" t="s">
        <v>2062</v>
      </c>
      <c r="C401" s="161" t="s">
        <v>2063</v>
      </c>
      <c r="D401" s="153" t="s">
        <v>1840</v>
      </c>
    </row>
    <row r="402" spans="1:4">
      <c r="A402" s="151" t="str">
        <f t="shared" si="4"/>
        <v>Myosotis ramosissima -Early forget-me-not</v>
      </c>
      <c r="B402" s="152" t="s">
        <v>1155</v>
      </c>
      <c r="C402" s="152" t="s">
        <v>2064</v>
      </c>
      <c r="D402" s="153" t="s">
        <v>1840</v>
      </c>
    </row>
    <row r="403" spans="1:4">
      <c r="A403" s="151" t="str">
        <f t="shared" si="4"/>
        <v>Odontites vernus -Red bartsia</v>
      </c>
      <c r="B403" s="152" t="s">
        <v>1147</v>
      </c>
      <c r="C403" s="152" t="s">
        <v>2065</v>
      </c>
      <c r="D403" s="153" t="s">
        <v>1840</v>
      </c>
    </row>
    <row r="404" spans="1:4">
      <c r="A404" s="151" t="str">
        <f t="shared" si="4"/>
        <v>Oenanthe lachenalii -Parsley water-dropwort</v>
      </c>
      <c r="B404" s="152" t="s">
        <v>2066</v>
      </c>
      <c r="C404" s="152" t="s">
        <v>2067</v>
      </c>
      <c r="D404" s="153" t="s">
        <v>1840</v>
      </c>
    </row>
    <row r="405" spans="1:4">
      <c r="A405" s="151" t="str">
        <f t="shared" si="4"/>
        <v>Oenothera-</v>
      </c>
      <c r="B405" s="152" t="s">
        <v>2068</v>
      </c>
      <c r="C405" s="152"/>
      <c r="D405" s="153" t="s">
        <v>1840</v>
      </c>
    </row>
    <row r="406" spans="1:4">
      <c r="A406" s="151" t="str">
        <f t="shared" si="4"/>
        <v>Oenothera biennis-Common evening primrose</v>
      </c>
      <c r="B406" s="152" t="s">
        <v>2069</v>
      </c>
      <c r="C406" s="152" t="s">
        <v>2070</v>
      </c>
      <c r="D406" s="153" t="s">
        <v>1840</v>
      </c>
    </row>
    <row r="407" spans="1:4">
      <c r="A407" s="151" t="str">
        <f t="shared" si="4"/>
        <v>Oenothera erythrosepala-</v>
      </c>
      <c r="B407" s="152" t="s">
        <v>2071</v>
      </c>
      <c r="C407" s="152"/>
      <c r="D407" s="153" t="s">
        <v>1840</v>
      </c>
    </row>
    <row r="408" spans="1:4">
      <c r="A408" s="151" t="str">
        <f t="shared" si="4"/>
        <v>Oenothera glazioviana-Large flowered evening primrose</v>
      </c>
      <c r="B408" s="152" t="s">
        <v>2072</v>
      </c>
      <c r="C408" s="152" t="s">
        <v>2073</v>
      </c>
      <c r="D408" s="153" t="s">
        <v>1840</v>
      </c>
    </row>
    <row r="409" spans="1:4">
      <c r="A409" s="151" t="str">
        <f t="shared" si="4"/>
        <v>Ononis repens-Restharrow</v>
      </c>
      <c r="B409" s="152" t="s">
        <v>2074</v>
      </c>
      <c r="C409" s="152" t="s">
        <v>2075</v>
      </c>
      <c r="D409" s="153" t="s">
        <v>1840</v>
      </c>
    </row>
    <row r="410" spans="1:4">
      <c r="A410" s="151" t="str">
        <f t="shared" si="4"/>
        <v>Ophioglossum vulgatum -Adder's tongue</v>
      </c>
      <c r="B410" s="152" t="s">
        <v>1144</v>
      </c>
      <c r="C410" s="152" t="s">
        <v>2076</v>
      </c>
      <c r="D410" s="153" t="s">
        <v>1840</v>
      </c>
    </row>
    <row r="411" spans="1:4">
      <c r="A411" s="151" t="str">
        <f t="shared" si="4"/>
        <v>Parentucellia viscosa -Yellow bartsia</v>
      </c>
      <c r="B411" s="152" t="s">
        <v>492</v>
      </c>
      <c r="C411" s="152" t="s">
        <v>2077</v>
      </c>
      <c r="D411" s="153" t="s">
        <v>1840</v>
      </c>
    </row>
    <row r="412" spans="1:4">
      <c r="A412" s="151" t="str">
        <f t="shared" si="4"/>
        <v>Peltigera-Dog lichens</v>
      </c>
      <c r="B412" s="149" t="s">
        <v>2078</v>
      </c>
      <c r="C412" s="149" t="s">
        <v>2079</v>
      </c>
      <c r="D412" s="153" t="s">
        <v>1840</v>
      </c>
    </row>
    <row r="413" spans="1:4">
      <c r="A413" s="151" t="str">
        <f t="shared" si="4"/>
        <v>Peltigera rufescens-</v>
      </c>
      <c r="B413" s="149" t="s">
        <v>2080</v>
      </c>
      <c r="C413" s="149"/>
      <c r="D413" s="153" t="s">
        <v>1840</v>
      </c>
    </row>
    <row r="414" spans="1:4">
      <c r="A414" s="151" t="str">
        <f t="shared" si="4"/>
        <v>Petalophyllum ralfsii -Petalwort</v>
      </c>
      <c r="B414" s="152" t="s">
        <v>2081</v>
      </c>
      <c r="C414" s="152" t="s">
        <v>2082</v>
      </c>
      <c r="D414" s="153" t="s">
        <v>1840</v>
      </c>
    </row>
    <row r="415" spans="1:4" ht="25.5">
      <c r="A415" s="151" t="str">
        <f t="shared" si="4"/>
        <v>Phleum arenarium-Sand cat's tail</v>
      </c>
      <c r="B415" s="154" t="s">
        <v>2083</v>
      </c>
      <c r="C415" s="154" t="s">
        <v>2084</v>
      </c>
      <c r="D415" s="153" t="s">
        <v>1840</v>
      </c>
    </row>
    <row r="416" spans="1:4">
      <c r="A416" s="151" t="str">
        <f t="shared" si="4"/>
        <v>Pilosella officinarum-Mouse-ear hawkweed</v>
      </c>
      <c r="B416" s="152" t="s">
        <v>2085</v>
      </c>
      <c r="C416" s="152" t="s">
        <v>2086</v>
      </c>
      <c r="D416" s="153" t="s">
        <v>1840</v>
      </c>
    </row>
    <row r="417" spans="1:4">
      <c r="A417" s="151" t="str">
        <f t="shared" si="4"/>
        <v>Placidium pilosellum-</v>
      </c>
      <c r="B417" s="149" t="s">
        <v>2087</v>
      </c>
      <c r="C417" s="149"/>
      <c r="D417" s="153" t="s">
        <v>1840</v>
      </c>
    </row>
    <row r="418" spans="1:4">
      <c r="A418" s="151" t="str">
        <f t="shared" si="4"/>
        <v>Plantago coronopus-Buck's-horn plantain</v>
      </c>
      <c r="B418" s="152" t="s">
        <v>2088</v>
      </c>
      <c r="C418" s="152" t="s">
        <v>2089</v>
      </c>
      <c r="D418" s="153" t="s">
        <v>1840</v>
      </c>
    </row>
    <row r="419" spans="1:4">
      <c r="A419" s="151" t="str">
        <f t="shared" si="4"/>
        <v>Plantago lanceolata-Ribwort plantain</v>
      </c>
      <c r="B419" s="152" t="s">
        <v>2090</v>
      </c>
      <c r="C419" s="152" t="s">
        <v>2091</v>
      </c>
      <c r="D419" s="153" t="s">
        <v>1840</v>
      </c>
    </row>
    <row r="420" spans="1:4" ht="15.75" thickBot="1">
      <c r="A420" s="162" t="str">
        <f t="shared" si="4"/>
        <v>Poa -Meadow grass</v>
      </c>
      <c r="B420" s="154" t="s">
        <v>550</v>
      </c>
      <c r="C420" s="154" t="s">
        <v>2092</v>
      </c>
      <c r="D420" s="163" t="s">
        <v>1840</v>
      </c>
    </row>
    <row r="421" spans="1:4" ht="26.25" thickBot="1">
      <c r="A421" s="162" t="str">
        <f t="shared" si="4"/>
        <v>Poa annua -Annual meadow grass</v>
      </c>
      <c r="B421" s="154" t="s">
        <v>1119</v>
      </c>
      <c r="C421" s="154" t="s">
        <v>2093</v>
      </c>
      <c r="D421" s="163" t="s">
        <v>1840</v>
      </c>
    </row>
    <row r="422" spans="1:4" ht="26.25" thickBot="1">
      <c r="A422" s="162" t="str">
        <f t="shared" si="4"/>
        <v>Poa bulbosa -Bulbous meadow grass</v>
      </c>
      <c r="B422" s="154" t="s">
        <v>2094</v>
      </c>
      <c r="C422" s="154" t="s">
        <v>2095</v>
      </c>
      <c r="D422" s="163" t="s">
        <v>1840</v>
      </c>
    </row>
    <row r="423" spans="1:4" ht="26.25" thickBot="1">
      <c r="A423" s="162" t="str">
        <f t="shared" si="4"/>
        <v>Poa humilis -Spreading meadow grass</v>
      </c>
      <c r="B423" s="154" t="s">
        <v>1113</v>
      </c>
      <c r="C423" s="154" t="s">
        <v>2096</v>
      </c>
      <c r="D423" s="163" t="s">
        <v>1840</v>
      </c>
    </row>
    <row r="424" spans="1:4" ht="26.25" thickBot="1">
      <c r="A424" s="162" t="str">
        <f t="shared" si="4"/>
        <v>Poa pratensis s.str. -Smooth meadow grass</v>
      </c>
      <c r="B424" s="154" t="s">
        <v>1114</v>
      </c>
      <c r="C424" s="154" t="s">
        <v>2097</v>
      </c>
      <c r="D424" s="163" t="s">
        <v>1840</v>
      </c>
    </row>
    <row r="425" spans="1:4" ht="15.75" thickBot="1">
      <c r="A425" s="162" t="str">
        <f t="shared" si="4"/>
        <v>Polygala vulgaris -Common milkwort</v>
      </c>
      <c r="B425" s="152" t="s">
        <v>1110</v>
      </c>
      <c r="C425" s="152" t="s">
        <v>2098</v>
      </c>
      <c r="D425" s="163" t="s">
        <v>1840</v>
      </c>
    </row>
    <row r="426" spans="1:4" ht="15.75" thickBot="1">
      <c r="A426" s="162" t="str">
        <f t="shared" si="4"/>
        <v>Polygonum maritima-Sea knotgrass</v>
      </c>
      <c r="B426" s="152" t="s">
        <v>2099</v>
      </c>
      <c r="C426" s="152" t="s">
        <v>2100</v>
      </c>
      <c r="D426" s="163" t="s">
        <v>1840</v>
      </c>
    </row>
    <row r="427" spans="1:4" ht="15.75" thickBot="1">
      <c r="A427" s="162" t="str">
        <f t="shared" si="4"/>
        <v>Polypodium-</v>
      </c>
      <c r="B427" s="152" t="s">
        <v>2101</v>
      </c>
      <c r="C427" s="152"/>
      <c r="D427" s="163" t="s">
        <v>1840</v>
      </c>
    </row>
    <row r="428" spans="1:4" ht="15.75" thickBot="1">
      <c r="A428" s="162" t="str">
        <f t="shared" si="4"/>
        <v>Polypodium vulgare -Comon polypody</v>
      </c>
      <c r="B428" s="152" t="s">
        <v>1101</v>
      </c>
      <c r="C428" s="152" t="s">
        <v>2102</v>
      </c>
      <c r="D428" s="163" t="s">
        <v>1840</v>
      </c>
    </row>
    <row r="429" spans="1:4" ht="15.75" thickBot="1">
      <c r="A429" s="162" t="str">
        <f t="shared" si="4"/>
        <v>Potamogeton coloratus-Fen pondweed</v>
      </c>
      <c r="B429" s="161" t="s">
        <v>2103</v>
      </c>
      <c r="C429" s="161" t="s">
        <v>2104</v>
      </c>
      <c r="D429" s="163" t="s">
        <v>1840</v>
      </c>
    </row>
    <row r="430" spans="1:4" ht="15.75" thickBot="1">
      <c r="A430" s="162" t="str">
        <f t="shared" si="4"/>
        <v>Potentilla anserina-Silverweed</v>
      </c>
      <c r="B430" s="152" t="s">
        <v>2105</v>
      </c>
      <c r="C430" s="152" t="s">
        <v>2106</v>
      </c>
      <c r="D430" s="163" t="s">
        <v>1840</v>
      </c>
    </row>
    <row r="431" spans="1:4" ht="15.75" thickBot="1">
      <c r="A431" s="162" t="str">
        <f t="shared" si="4"/>
        <v>Potentilla erecta -Tormentill</v>
      </c>
      <c r="B431" s="152" t="s">
        <v>1095</v>
      </c>
      <c r="C431" s="152" t="s">
        <v>2107</v>
      </c>
      <c r="D431" s="163" t="s">
        <v>1840</v>
      </c>
    </row>
    <row r="432" spans="1:4" ht="15.75" thickBot="1">
      <c r="A432" s="162" t="str">
        <f t="shared" si="4"/>
        <v>Potentilla palustris -Marsh cinquefoil</v>
      </c>
      <c r="B432" s="152" t="s">
        <v>1094</v>
      </c>
      <c r="C432" s="152" t="s">
        <v>2108</v>
      </c>
      <c r="D432" s="163" t="s">
        <v>1840</v>
      </c>
    </row>
    <row r="433" spans="1:4" ht="15.75" thickBot="1">
      <c r="A433" s="162" t="str">
        <f t="shared" si="4"/>
        <v>Potentilla reptans -Creeping cinquefoil</v>
      </c>
      <c r="B433" s="152" t="s">
        <v>1093</v>
      </c>
      <c r="C433" s="152" t="s">
        <v>2109</v>
      </c>
      <c r="D433" s="163" t="s">
        <v>1840</v>
      </c>
    </row>
    <row r="434" spans="1:4" ht="15.75" thickBot="1">
      <c r="A434" s="162" t="str">
        <f t="shared" si="4"/>
        <v>Potentilla sterilis -Barren strawberry</v>
      </c>
      <c r="B434" s="152" t="s">
        <v>1092</v>
      </c>
      <c r="C434" s="152" t="s">
        <v>2110</v>
      </c>
      <c r="D434" s="163" t="s">
        <v>1840</v>
      </c>
    </row>
    <row r="435" spans="1:4" ht="15.75" thickBot="1">
      <c r="A435" s="162" t="str">
        <f t="shared" si="4"/>
        <v>Prunella vulgaris-Self-heal</v>
      </c>
      <c r="B435" s="152" t="s">
        <v>2111</v>
      </c>
      <c r="C435" s="152" t="s">
        <v>2112</v>
      </c>
      <c r="D435" s="163" t="s">
        <v>1840</v>
      </c>
    </row>
    <row r="436" spans="1:4" ht="26.25" thickBot="1">
      <c r="A436" s="162" t="str">
        <f t="shared" si="4"/>
        <v>Prunus spinosa (g)-Blackthorn</v>
      </c>
      <c r="B436" s="154" t="s">
        <v>601</v>
      </c>
      <c r="C436" s="154" t="s">
        <v>2113</v>
      </c>
      <c r="D436" s="163" t="s">
        <v>1840</v>
      </c>
    </row>
    <row r="437" spans="1:4" ht="15.75" thickBot="1">
      <c r="A437" s="162" t="str">
        <f t="shared" si="4"/>
        <v>Pseudoscleropodium purum -Neat feather moss</v>
      </c>
      <c r="B437" s="152" t="s">
        <v>791</v>
      </c>
      <c r="C437" s="152" t="s">
        <v>2114</v>
      </c>
      <c r="D437" s="163" t="s">
        <v>1840</v>
      </c>
    </row>
    <row r="438" spans="1:4" ht="15.75" thickBot="1">
      <c r="A438" s="162" t="str">
        <f t="shared" ref="A438:A501" si="5">CONCATENATE(B438,D438,C438)</f>
        <v>Pulicaria dysenterica -Common fleabane</v>
      </c>
      <c r="B438" s="164" t="s">
        <v>1081</v>
      </c>
      <c r="C438" s="164" t="s">
        <v>2115</v>
      </c>
      <c r="D438" s="163" t="s">
        <v>1840</v>
      </c>
    </row>
    <row r="439" spans="1:4" ht="15.75" thickBot="1">
      <c r="A439" s="162" t="str">
        <f t="shared" si="5"/>
        <v>Pyrola rotundifolia-Round leaved wintergreen</v>
      </c>
      <c r="B439" s="164" t="s">
        <v>2116</v>
      </c>
      <c r="C439" s="164" t="s">
        <v>2117</v>
      </c>
      <c r="D439" s="163" t="s">
        <v>1840</v>
      </c>
    </row>
    <row r="440" spans="1:4" ht="15.75" thickBot="1">
      <c r="A440" s="162" t="str">
        <f t="shared" si="5"/>
        <v>Ranunculus acris -Meadow buttercup</v>
      </c>
      <c r="B440" s="164" t="s">
        <v>1077</v>
      </c>
      <c r="C440" s="164" t="s">
        <v>2118</v>
      </c>
      <c r="D440" s="163" t="s">
        <v>1840</v>
      </c>
    </row>
    <row r="441" spans="1:4" ht="15.75" thickBot="1">
      <c r="A441" s="162" t="str">
        <f t="shared" si="5"/>
        <v>Ranunculus bulbosus -Bulbous buttercup</v>
      </c>
      <c r="B441" s="164" t="s">
        <v>1075</v>
      </c>
      <c r="C441" s="164" t="s">
        <v>2119</v>
      </c>
      <c r="D441" s="163" t="s">
        <v>1840</v>
      </c>
    </row>
    <row r="442" spans="1:4" ht="15.75" thickBot="1">
      <c r="A442" s="162" t="str">
        <f t="shared" si="5"/>
        <v>Ranunculus flammula -Lesser spearwort</v>
      </c>
      <c r="B442" s="164" t="s">
        <v>1073</v>
      </c>
      <c r="C442" s="164" t="s">
        <v>2120</v>
      </c>
      <c r="D442" s="163" t="s">
        <v>1840</v>
      </c>
    </row>
    <row r="443" spans="1:4" ht="15.75" thickBot="1">
      <c r="A443" s="162" t="str">
        <f t="shared" si="5"/>
        <v>Ranunculus repens -Creeping buttercup</v>
      </c>
      <c r="B443" s="164" t="s">
        <v>1071</v>
      </c>
      <c r="C443" s="164" t="s">
        <v>2121</v>
      </c>
      <c r="D443" s="163" t="s">
        <v>1840</v>
      </c>
    </row>
    <row r="444" spans="1:4" ht="15.75" thickBot="1">
      <c r="A444" s="162" t="str">
        <f t="shared" si="5"/>
        <v>Rhinanthus minor -Yellow rattle</v>
      </c>
      <c r="B444" s="164" t="s">
        <v>1067</v>
      </c>
      <c r="C444" s="164" t="s">
        <v>2122</v>
      </c>
      <c r="D444" s="163" t="s">
        <v>1840</v>
      </c>
    </row>
    <row r="445" spans="1:4" ht="15.75" thickBot="1">
      <c r="A445" s="162" t="str">
        <f t="shared" si="5"/>
        <v>Rhytidiadelphus squarrosus-Springy turf moss</v>
      </c>
      <c r="B445" s="164" t="s">
        <v>2123</v>
      </c>
      <c r="C445" s="164" t="s">
        <v>2124</v>
      </c>
      <c r="D445" s="163" t="s">
        <v>1840</v>
      </c>
    </row>
    <row r="446" spans="1:4" ht="15.75" thickBot="1">
      <c r="A446" s="162" t="str">
        <f t="shared" si="5"/>
        <v>Rhytidiadelphus triquetrus -Big shaggy moss</v>
      </c>
      <c r="B446" s="164" t="s">
        <v>779</v>
      </c>
      <c r="C446" s="164" t="s">
        <v>2125</v>
      </c>
      <c r="D446" s="163" t="s">
        <v>1840</v>
      </c>
    </row>
    <row r="447" spans="1:4" ht="15.75" thickBot="1">
      <c r="A447" s="162" t="str">
        <f t="shared" si="5"/>
        <v>Rosa seedling-Rose</v>
      </c>
      <c r="B447" s="164" t="s">
        <v>539</v>
      </c>
      <c r="C447" s="164" t="s">
        <v>2126</v>
      </c>
      <c r="D447" s="163" t="s">
        <v>1840</v>
      </c>
    </row>
    <row r="448" spans="1:4" ht="15.75" thickBot="1">
      <c r="A448" s="162" t="str">
        <f t="shared" si="5"/>
        <v>Rubia peregrina-Wild madder</v>
      </c>
      <c r="B448" s="164" t="s">
        <v>2127</v>
      </c>
      <c r="C448" s="164" t="s">
        <v>2128</v>
      </c>
      <c r="D448" s="163" t="s">
        <v>1840</v>
      </c>
    </row>
    <row r="449" spans="1:4" ht="15.75" thickBot="1">
      <c r="A449" s="162" t="str">
        <f t="shared" si="5"/>
        <v>Rubus -Bramble</v>
      </c>
      <c r="B449" s="165" t="s">
        <v>324</v>
      </c>
      <c r="C449" s="165" t="s">
        <v>2129</v>
      </c>
      <c r="D449" s="163" t="s">
        <v>1840</v>
      </c>
    </row>
    <row r="450" spans="1:4" ht="26.25" thickBot="1">
      <c r="A450" s="162" t="str">
        <f t="shared" si="5"/>
        <v>Rubus fruticosus agg. -Blackberry</v>
      </c>
      <c r="B450" s="165" t="s">
        <v>1056</v>
      </c>
      <c r="C450" s="165" t="s">
        <v>2130</v>
      </c>
      <c r="D450" s="163" t="s">
        <v>1840</v>
      </c>
    </row>
    <row r="451" spans="1:4" ht="15.75" thickBot="1">
      <c r="A451" s="162" t="str">
        <f t="shared" si="5"/>
        <v>Rumex acetosa -Common sorrel</v>
      </c>
      <c r="B451" s="164" t="s">
        <v>1053</v>
      </c>
      <c r="C451" s="164" t="s">
        <v>2131</v>
      </c>
      <c r="D451" s="163" t="s">
        <v>1840</v>
      </c>
    </row>
    <row r="452" spans="1:4" ht="15.75" thickBot="1">
      <c r="A452" s="162" t="str">
        <f t="shared" si="5"/>
        <v>Rumex crispus -Curled dock</v>
      </c>
      <c r="B452" s="164" t="s">
        <v>1050</v>
      </c>
      <c r="C452" s="164" t="s">
        <v>2132</v>
      </c>
      <c r="D452" s="163" t="s">
        <v>1840</v>
      </c>
    </row>
    <row r="453" spans="1:4" ht="15.75" thickBot="1">
      <c r="A453" s="162" t="str">
        <f t="shared" si="5"/>
        <v>Rumex rupestris-Shore dock</v>
      </c>
      <c r="B453" s="164" t="s">
        <v>2133</v>
      </c>
      <c r="C453" s="164" t="s">
        <v>2134</v>
      </c>
      <c r="D453" s="163" t="s">
        <v>1840</v>
      </c>
    </row>
    <row r="454" spans="1:4" ht="15.75" thickBot="1">
      <c r="A454" s="162" t="str">
        <f t="shared" si="5"/>
        <v>S. x reichardtii-</v>
      </c>
      <c r="B454" s="165" t="s">
        <v>2135</v>
      </c>
      <c r="C454" s="165"/>
      <c r="D454" s="163" t="s">
        <v>1840</v>
      </c>
    </row>
    <row r="455" spans="1:4" ht="15.75" thickBot="1">
      <c r="A455" s="162" t="str">
        <f t="shared" si="5"/>
        <v xml:space="preserve">Salix cinera-Grey willow </v>
      </c>
      <c r="B455" s="165" t="s">
        <v>2136</v>
      </c>
      <c r="C455" s="165" t="s">
        <v>2137</v>
      </c>
      <c r="D455" s="163" t="s">
        <v>1840</v>
      </c>
    </row>
    <row r="456" spans="1:4" ht="15.75" thickBot="1">
      <c r="A456" s="162" t="str">
        <f t="shared" si="5"/>
        <v>Salix repens-Creeping willow</v>
      </c>
      <c r="B456" s="165" t="s">
        <v>2138</v>
      </c>
      <c r="C456" s="165" t="s">
        <v>2139</v>
      </c>
      <c r="D456" s="163" t="s">
        <v>1840</v>
      </c>
    </row>
    <row r="457" spans="1:4" ht="15.75" thickBot="1">
      <c r="A457" s="162" t="str">
        <f t="shared" si="5"/>
        <v>Salsola kali-Saltwort</v>
      </c>
      <c r="B457" s="164" t="s">
        <v>2140</v>
      </c>
      <c r="C457" s="164" t="s">
        <v>2141</v>
      </c>
      <c r="D457" s="163" t="s">
        <v>1840</v>
      </c>
    </row>
    <row r="458" spans="1:4" ht="15.75" thickBot="1">
      <c r="A458" s="162" t="str">
        <f t="shared" si="5"/>
        <v>Salvia verbenaca-Wild clary</v>
      </c>
      <c r="B458" s="164" t="s">
        <v>2142</v>
      </c>
      <c r="C458" s="164" t="s">
        <v>2143</v>
      </c>
      <c r="D458" s="163" t="s">
        <v>1840</v>
      </c>
    </row>
    <row r="459" spans="1:4" ht="15.75" thickBot="1">
      <c r="A459" s="162" t="str">
        <f t="shared" si="5"/>
        <v>Samolus valerandi-Brookweed</v>
      </c>
      <c r="B459" s="164" t="s">
        <v>2144</v>
      </c>
      <c r="C459" s="164" t="s">
        <v>2145</v>
      </c>
      <c r="D459" s="163" t="s">
        <v>1840</v>
      </c>
    </row>
    <row r="460" spans="1:4" ht="26.25" thickBot="1">
      <c r="A460" s="162" t="str">
        <f t="shared" si="5"/>
        <v>Scirpoides holoschoenus-Round-headed club rush</v>
      </c>
      <c r="B460" s="165" t="s">
        <v>2146</v>
      </c>
      <c r="C460" s="165" t="s">
        <v>2147</v>
      </c>
      <c r="D460" s="163" t="s">
        <v>1840</v>
      </c>
    </row>
    <row r="461" spans="1:4" ht="15.75" thickBot="1">
      <c r="A461" s="162" t="str">
        <f t="shared" si="5"/>
        <v>Sedum acre -Biting stonecrop</v>
      </c>
      <c r="B461" s="164" t="s">
        <v>1020</v>
      </c>
      <c r="C461" s="164" t="s">
        <v>2148</v>
      </c>
      <c r="D461" s="163" t="s">
        <v>1840</v>
      </c>
    </row>
    <row r="462" spans="1:4" ht="15.75" thickBot="1">
      <c r="A462" s="162" t="str">
        <f t="shared" si="5"/>
        <v>Senecio erucifolius -Hoary ragwort</v>
      </c>
      <c r="B462" s="164" t="s">
        <v>1016</v>
      </c>
      <c r="C462" s="164" t="s">
        <v>2149</v>
      </c>
      <c r="D462" s="163" t="s">
        <v>1840</v>
      </c>
    </row>
    <row r="463" spans="1:4" ht="15.75" thickBot="1">
      <c r="A463" s="162" t="str">
        <f t="shared" si="5"/>
        <v>Senecio jacobaea-Ragwort</v>
      </c>
      <c r="B463" s="164" t="s">
        <v>2150</v>
      </c>
      <c r="C463" s="164" t="s">
        <v>2151</v>
      </c>
      <c r="D463" s="163" t="s">
        <v>1840</v>
      </c>
    </row>
    <row r="464" spans="1:4" ht="15.75" thickBot="1">
      <c r="A464" s="162" t="str">
        <f t="shared" si="5"/>
        <v>Solidago virgaurea -Goldenrod</v>
      </c>
      <c r="B464" s="164" t="s">
        <v>1004</v>
      </c>
      <c r="C464" s="164" t="s">
        <v>2152</v>
      </c>
      <c r="D464" s="163" t="s">
        <v>1840</v>
      </c>
    </row>
    <row r="465" spans="1:4" ht="15.75" thickBot="1">
      <c r="A465" s="162" t="str">
        <f t="shared" si="5"/>
        <v>Sonchus arvensis -Perennial sow-thistle</v>
      </c>
      <c r="B465" s="164" t="s">
        <v>1003</v>
      </c>
      <c r="C465" s="164" t="s">
        <v>2153</v>
      </c>
      <c r="D465" s="163" t="s">
        <v>1840</v>
      </c>
    </row>
    <row r="466" spans="1:4" ht="15.75" thickBot="1">
      <c r="A466" s="162" t="str">
        <f t="shared" si="5"/>
        <v>Sonchus asper -Prickly sow-thistle</v>
      </c>
      <c r="B466" s="164" t="s">
        <v>1002</v>
      </c>
      <c r="C466" s="164" t="s">
        <v>2154</v>
      </c>
      <c r="D466" s="163" t="s">
        <v>1840</v>
      </c>
    </row>
    <row r="467" spans="1:4" ht="15.75" thickBot="1">
      <c r="A467" s="162" t="str">
        <f t="shared" si="5"/>
        <v>Sonchus oleraceus -Smooth sow-thistle</v>
      </c>
      <c r="B467" s="164" t="s">
        <v>1001</v>
      </c>
      <c r="C467" s="164" t="s">
        <v>2155</v>
      </c>
      <c r="D467" s="163" t="s">
        <v>1840</v>
      </c>
    </row>
    <row r="468" spans="1:4" ht="15.75" thickBot="1">
      <c r="A468" s="162" t="str">
        <f t="shared" si="5"/>
        <v>Syntrichia ruraliformis-Sand hill screw moss</v>
      </c>
      <c r="B468" s="164" t="s">
        <v>2156</v>
      </c>
      <c r="C468" s="164" t="s">
        <v>2157</v>
      </c>
      <c r="D468" s="163" t="s">
        <v>1840</v>
      </c>
    </row>
    <row r="469" spans="1:4" ht="15.75" thickBot="1">
      <c r="A469" s="162" t="str">
        <f t="shared" si="5"/>
        <v>Syntrichia ruralis-Great hairy screw moss</v>
      </c>
      <c r="B469" s="164" t="s">
        <v>2158</v>
      </c>
      <c r="C469" s="164" t="s">
        <v>2159</v>
      </c>
      <c r="D469" s="163" t="s">
        <v>1840</v>
      </c>
    </row>
    <row r="470" spans="1:4" ht="15.75" thickBot="1">
      <c r="A470" s="162" t="str">
        <f t="shared" si="5"/>
        <v>Taraxacum agg.-Dandelion</v>
      </c>
      <c r="B470" s="164" t="s">
        <v>2160</v>
      </c>
      <c r="C470" s="164" t="s">
        <v>2161</v>
      </c>
      <c r="D470" s="163" t="s">
        <v>1840</v>
      </c>
    </row>
    <row r="471" spans="1:4" ht="15.75" thickBot="1">
      <c r="A471" s="162" t="str">
        <f t="shared" si="5"/>
        <v>Taraxacum officinale agg.-Common dandelion</v>
      </c>
      <c r="B471" s="164" t="s">
        <v>2162</v>
      </c>
      <c r="C471" s="164" t="s">
        <v>2163</v>
      </c>
      <c r="D471" s="163" t="s">
        <v>1840</v>
      </c>
    </row>
    <row r="472" spans="1:4" ht="15.75" thickBot="1">
      <c r="A472" s="162" t="str">
        <f t="shared" si="5"/>
        <v>Teucrium scordium -Water germander</v>
      </c>
      <c r="B472" s="164" t="s">
        <v>414</v>
      </c>
      <c r="C472" s="164" t="s">
        <v>2164</v>
      </c>
      <c r="D472" s="163" t="s">
        <v>1840</v>
      </c>
    </row>
    <row r="473" spans="1:4" ht="15.75" thickBot="1">
      <c r="A473" s="162" t="str">
        <f t="shared" si="5"/>
        <v>Teucrium scorodonia -Wood sage</v>
      </c>
      <c r="B473" s="164" t="s">
        <v>986</v>
      </c>
      <c r="C473" s="164" t="s">
        <v>2165</v>
      </c>
      <c r="D473" s="163" t="s">
        <v>1840</v>
      </c>
    </row>
    <row r="474" spans="1:4" ht="15.75" thickBot="1">
      <c r="A474" s="162" t="str">
        <f t="shared" si="5"/>
        <v>Thymus polytrichus-Wild thyme</v>
      </c>
      <c r="B474" s="164" t="s">
        <v>2166</v>
      </c>
      <c r="C474" s="164" t="s">
        <v>2167</v>
      </c>
      <c r="D474" s="163" t="s">
        <v>1840</v>
      </c>
    </row>
    <row r="475" spans="1:4" ht="15.75" thickBot="1">
      <c r="A475" s="162" t="str">
        <f t="shared" si="5"/>
        <v>Thymus pulegioides -Large garden thyme</v>
      </c>
      <c r="B475" s="164" t="s">
        <v>412</v>
      </c>
      <c r="C475" s="164" t="s">
        <v>2168</v>
      </c>
      <c r="D475" s="163" t="s">
        <v>1840</v>
      </c>
    </row>
    <row r="476" spans="1:4" ht="15.75" thickBot="1">
      <c r="A476" s="162" t="str">
        <f t="shared" si="5"/>
        <v>Toninia sedifolia -</v>
      </c>
      <c r="B476" s="166" t="s">
        <v>2169</v>
      </c>
      <c r="C476" s="166"/>
      <c r="D476" s="163" t="s">
        <v>1840</v>
      </c>
    </row>
    <row r="477" spans="1:4" ht="15.75" thickBot="1">
      <c r="A477" s="162" t="str">
        <f t="shared" si="5"/>
        <v>Tortella flavovirens-Yellow crisp-moss</v>
      </c>
      <c r="B477" s="164" t="s">
        <v>2170</v>
      </c>
      <c r="C477" s="164" t="s">
        <v>2171</v>
      </c>
      <c r="D477" s="163" t="s">
        <v>1840</v>
      </c>
    </row>
    <row r="478" spans="1:4" ht="15.75" thickBot="1">
      <c r="A478" s="162" t="str">
        <f t="shared" si="5"/>
        <v>Tortula muralis-wall scew-moss</v>
      </c>
      <c r="B478" s="164" t="s">
        <v>2172</v>
      </c>
      <c r="C478" s="164" t="s">
        <v>2173</v>
      </c>
      <c r="D478" s="163" t="s">
        <v>1840</v>
      </c>
    </row>
    <row r="479" spans="1:4" ht="15.75" thickBot="1">
      <c r="A479" s="162" t="str">
        <f t="shared" si="5"/>
        <v>Tragopogon pratensis -Goat's beard</v>
      </c>
      <c r="B479" s="164" t="s">
        <v>977</v>
      </c>
      <c r="C479" s="164" t="s">
        <v>2174</v>
      </c>
      <c r="D479" s="163" t="s">
        <v>1840</v>
      </c>
    </row>
    <row r="480" spans="1:4" ht="15.75" thickBot="1">
      <c r="A480" s="162" t="str">
        <f t="shared" si="5"/>
        <v>Trichostomum brachydontium-Variable crisp-moss</v>
      </c>
      <c r="B480" s="164" t="s">
        <v>2175</v>
      </c>
      <c r="C480" s="164" t="s">
        <v>2176</v>
      </c>
      <c r="D480" s="163" t="s">
        <v>1840</v>
      </c>
    </row>
    <row r="481" spans="1:4" ht="15.75" thickBot="1">
      <c r="A481" s="162" t="str">
        <f t="shared" si="5"/>
        <v>Trifolium arvense-Hare's foot clover</v>
      </c>
      <c r="B481" s="164" t="s">
        <v>2177</v>
      </c>
      <c r="C481" s="164" t="s">
        <v>2178</v>
      </c>
      <c r="D481" s="163" t="s">
        <v>1840</v>
      </c>
    </row>
    <row r="482" spans="1:4" ht="15.75" thickBot="1">
      <c r="A482" s="162" t="str">
        <f t="shared" si="5"/>
        <v>Trifolium dubium -Lesser trefoil</v>
      </c>
      <c r="B482" s="164" t="s">
        <v>974</v>
      </c>
      <c r="C482" s="164" t="s">
        <v>2179</v>
      </c>
      <c r="D482" s="163" t="s">
        <v>1840</v>
      </c>
    </row>
    <row r="483" spans="1:4" ht="15.75" thickBot="1">
      <c r="A483" s="162" t="str">
        <f t="shared" si="5"/>
        <v>Trifolium glomeratum-Clustered clover</v>
      </c>
      <c r="B483" s="164" t="s">
        <v>2180</v>
      </c>
      <c r="C483" s="164" t="s">
        <v>2181</v>
      </c>
      <c r="D483" s="163" t="s">
        <v>1840</v>
      </c>
    </row>
    <row r="484" spans="1:4" ht="15.75" thickBot="1">
      <c r="A484" s="162" t="str">
        <f t="shared" si="5"/>
        <v>Trifolium pratense -Red clover</v>
      </c>
      <c r="B484" s="164" t="s">
        <v>972</v>
      </c>
      <c r="C484" s="164" t="s">
        <v>2182</v>
      </c>
      <c r="D484" s="163" t="s">
        <v>1840</v>
      </c>
    </row>
    <row r="485" spans="1:4" ht="15.75" thickBot="1">
      <c r="A485" s="162" t="str">
        <f t="shared" si="5"/>
        <v>Trifolium repens-White clover</v>
      </c>
      <c r="B485" s="164" t="s">
        <v>2183</v>
      </c>
      <c r="C485" s="164" t="s">
        <v>2184</v>
      </c>
      <c r="D485" s="163" t="s">
        <v>1840</v>
      </c>
    </row>
    <row r="486" spans="1:4" ht="15.75" thickBot="1">
      <c r="A486" s="162" t="str">
        <f t="shared" si="5"/>
        <v>Trifolium squamosum-Sea clover</v>
      </c>
      <c r="B486" s="164" t="s">
        <v>2185</v>
      </c>
      <c r="C486" s="164" t="s">
        <v>2186</v>
      </c>
      <c r="D486" s="163" t="s">
        <v>1840</v>
      </c>
    </row>
    <row r="487" spans="1:4" ht="15.75" thickBot="1">
      <c r="A487" s="162" t="str">
        <f t="shared" si="5"/>
        <v>Urtica dioca-Common nettle</v>
      </c>
      <c r="B487" s="164" t="s">
        <v>2187</v>
      </c>
      <c r="C487" s="164" t="s">
        <v>2188</v>
      </c>
      <c r="D487" s="163" t="s">
        <v>1840</v>
      </c>
    </row>
    <row r="488" spans="1:4" ht="15.75" thickBot="1">
      <c r="A488" s="162" t="str">
        <f t="shared" si="5"/>
        <v>Usnea-</v>
      </c>
      <c r="B488" s="164" t="s">
        <v>2189</v>
      </c>
      <c r="C488" s="167"/>
      <c r="D488" s="163" t="s">
        <v>1840</v>
      </c>
    </row>
    <row r="489" spans="1:4" ht="15.75" thickBot="1">
      <c r="A489" s="162" t="str">
        <f t="shared" si="5"/>
        <v>Veronica arvensis -Wall speedwell</v>
      </c>
      <c r="B489" s="164" t="s">
        <v>949</v>
      </c>
      <c r="C489" s="164" t="s">
        <v>2190</v>
      </c>
      <c r="D489" s="163" t="s">
        <v>1840</v>
      </c>
    </row>
    <row r="490" spans="1:4" ht="15.75" thickBot="1">
      <c r="A490" s="162" t="str">
        <f t="shared" si="5"/>
        <v>Veronica chamaedrys-Germander speedwell</v>
      </c>
      <c r="B490" s="164" t="s">
        <v>2191</v>
      </c>
      <c r="C490" s="164" t="s">
        <v>2192</v>
      </c>
      <c r="D490" s="163" t="s">
        <v>1840</v>
      </c>
    </row>
    <row r="491" spans="1:4" ht="15.75" thickBot="1">
      <c r="A491" s="162" t="str">
        <f t="shared" si="5"/>
        <v>Veronica officinalis -Heath speedwell</v>
      </c>
      <c r="B491" s="164" t="s">
        <v>941</v>
      </c>
      <c r="C491" s="164" t="s">
        <v>2193</v>
      </c>
      <c r="D491" s="163" t="s">
        <v>1840</v>
      </c>
    </row>
    <row r="492" spans="1:4" ht="15.75" thickBot="1">
      <c r="A492" s="162" t="str">
        <f t="shared" si="5"/>
        <v>Veronica serpyllifolia subsp. serpyllifolia -Thyme leaved speedwell</v>
      </c>
      <c r="B492" s="164" t="s">
        <v>938</v>
      </c>
      <c r="C492" s="164" t="s">
        <v>2194</v>
      </c>
      <c r="D492" s="163" t="s">
        <v>1840</v>
      </c>
    </row>
    <row r="493" spans="1:4" ht="15.75" thickBot="1">
      <c r="A493" s="162" t="str">
        <f t="shared" si="5"/>
        <v>Vicia cracca -Tufted vetch</v>
      </c>
      <c r="B493" s="164" t="s">
        <v>934</v>
      </c>
      <c r="C493" s="164" t="s">
        <v>2195</v>
      </c>
      <c r="D493" s="163" t="s">
        <v>1840</v>
      </c>
    </row>
    <row r="494" spans="1:4" ht="15.75" thickBot="1">
      <c r="A494" s="162" t="str">
        <f t="shared" si="5"/>
        <v>Vicia hirsuta -Hairy tare</v>
      </c>
      <c r="B494" s="164" t="s">
        <v>933</v>
      </c>
      <c r="C494" s="164" t="s">
        <v>2196</v>
      </c>
      <c r="D494" s="163" t="s">
        <v>1840</v>
      </c>
    </row>
    <row r="495" spans="1:4" ht="15.75" thickBot="1">
      <c r="A495" s="162" t="str">
        <f t="shared" si="5"/>
        <v>Vicia lathyroides -Spring vetch</v>
      </c>
      <c r="B495" s="164" t="s">
        <v>2197</v>
      </c>
      <c r="C495" s="164" t="s">
        <v>2198</v>
      </c>
      <c r="D495" s="163" t="s">
        <v>1840</v>
      </c>
    </row>
    <row r="496" spans="1:4" ht="15.75" thickBot="1">
      <c r="A496" s="162" t="str">
        <f t="shared" si="5"/>
        <v>Vicia sativa -Common vetch</v>
      </c>
      <c r="B496" s="164" t="s">
        <v>558</v>
      </c>
      <c r="C496" s="164" t="s">
        <v>2199</v>
      </c>
      <c r="D496" s="163" t="s">
        <v>1840</v>
      </c>
    </row>
    <row r="497" spans="1:4" ht="15.75" thickBot="1">
      <c r="A497" s="162" t="str">
        <f t="shared" si="5"/>
        <v>Vicia sativa subsp. nigra -Narrow leaved vetch</v>
      </c>
      <c r="B497" s="164" t="s">
        <v>935</v>
      </c>
      <c r="C497" s="164" t="s">
        <v>2200</v>
      </c>
      <c r="D497" s="163" t="s">
        <v>1840</v>
      </c>
    </row>
    <row r="498" spans="1:4" ht="15.75" thickBot="1">
      <c r="A498" s="162" t="str">
        <f t="shared" si="5"/>
        <v>Viola canina-Heath dog violet</v>
      </c>
      <c r="B498" s="164" t="s">
        <v>2201</v>
      </c>
      <c r="C498" s="164" t="s">
        <v>2202</v>
      </c>
      <c r="D498" s="163" t="s">
        <v>1840</v>
      </c>
    </row>
    <row r="499" spans="1:4" ht="15.75" thickBot="1">
      <c r="A499" s="162" t="str">
        <f t="shared" si="5"/>
        <v>Viola hirta -Hairy violet</v>
      </c>
      <c r="B499" s="164" t="s">
        <v>928</v>
      </c>
      <c r="C499" s="164" t="s">
        <v>2203</v>
      </c>
      <c r="D499" s="163" t="s">
        <v>1840</v>
      </c>
    </row>
    <row r="500" spans="1:4" ht="15.75" thickBot="1">
      <c r="A500" s="162" t="str">
        <f t="shared" si="5"/>
        <v>Viola riviniana-Common dog violet</v>
      </c>
      <c r="B500" s="164" t="s">
        <v>2204</v>
      </c>
      <c r="C500" s="164" t="s">
        <v>2205</v>
      </c>
      <c r="D500" s="163" t="s">
        <v>1840</v>
      </c>
    </row>
    <row r="501" spans="1:4" ht="15.75" thickBot="1">
      <c r="A501" s="162" t="str">
        <f t="shared" si="5"/>
        <v>Viola tricolor  -Wild pansy</v>
      </c>
      <c r="B501" s="164" t="s">
        <v>2206</v>
      </c>
      <c r="C501" s="164" t="s">
        <v>2207</v>
      </c>
      <c r="D501" s="163" t="s">
        <v>1840</v>
      </c>
    </row>
    <row r="502" spans="1:4" ht="15.75" thickBot="1">
      <c r="A502" s="162" t="str">
        <f>CONCATENATE(B502,D502,C502)</f>
        <v>Viola tricolor subsp. curtisii-Seaside pansy</v>
      </c>
      <c r="B502" s="164" t="s">
        <v>2208</v>
      </c>
      <c r="C502" s="164" t="s">
        <v>2209</v>
      </c>
      <c r="D502" s="163" t="s">
        <v>1840</v>
      </c>
    </row>
    <row r="503" spans="1:4" ht="26.25" thickBot="1">
      <c r="A503" s="168" t="str">
        <f>CONCATENATE(B503,D503,C503)</f>
        <v>Vulpia fasciculata-Dune fescue</v>
      </c>
      <c r="B503" s="165" t="s">
        <v>2210</v>
      </c>
      <c r="C503" s="165" t="s">
        <v>2211</v>
      </c>
      <c r="D503" s="163" t="s">
        <v>1840</v>
      </c>
    </row>
    <row r="504" spans="1:4">
      <c r="A504" s="169"/>
    </row>
    <row r="505" spans="1:4">
      <c r="A505" s="169"/>
    </row>
    <row r="506" spans="1:4">
      <c r="A506" s="169"/>
    </row>
    <row r="507" spans="1:4">
      <c r="A507" s="169"/>
    </row>
    <row r="508" spans="1:4">
      <c r="A508" s="169"/>
    </row>
    <row r="509" spans="1:4">
      <c r="A509" s="169"/>
    </row>
    <row r="510" spans="1:4">
      <c r="A510" s="169"/>
    </row>
    <row r="511" spans="1:4">
      <c r="A511" s="169"/>
    </row>
    <row r="512" spans="1:4">
      <c r="A512" s="169"/>
    </row>
    <row r="513" spans="1:1">
      <c r="A513" s="169"/>
    </row>
    <row r="514" spans="1:1">
      <c r="A514" s="169"/>
    </row>
    <row r="515" spans="1:1">
      <c r="A515" s="169"/>
    </row>
  </sheetData>
  <mergeCells count="31">
    <mergeCell ref="A1:P1"/>
    <mergeCell ref="B2:C2"/>
    <mergeCell ref="D2:G2"/>
    <mergeCell ref="H2:I2"/>
    <mergeCell ref="K2:M2"/>
    <mergeCell ref="N2:X2"/>
    <mergeCell ref="B3:C3"/>
    <mergeCell ref="D3:G3"/>
    <mergeCell ref="H3:O3"/>
    <mergeCell ref="B4:C4"/>
    <mergeCell ref="D4:E4"/>
    <mergeCell ref="F4:G4"/>
    <mergeCell ref="H4:I4"/>
    <mergeCell ref="J4:K4"/>
    <mergeCell ref="L4:M4"/>
    <mergeCell ref="N4:O4"/>
    <mergeCell ref="B6:D6"/>
    <mergeCell ref="E6:S8"/>
    <mergeCell ref="B7:D7"/>
    <mergeCell ref="B8:D8"/>
    <mergeCell ref="P4:Q4"/>
    <mergeCell ref="R4:S4"/>
    <mergeCell ref="B5:C5"/>
    <mergeCell ref="D5:E5"/>
    <mergeCell ref="F5:G5"/>
    <mergeCell ref="H5:I5"/>
    <mergeCell ref="J5:K5"/>
    <mergeCell ref="L5:M5"/>
    <mergeCell ref="N5:O5"/>
    <mergeCell ref="P5:Q5"/>
    <mergeCell ref="R5:S5"/>
  </mergeCells>
  <dataValidations count="4">
    <dataValidation type="list" allowBlank="1" showInputMessage="1" showErrorMessage="1" sqref="B115:AA194" xr:uid="{00000000-0002-0000-6200-000000000000}">
      <formula1>$A$241:$A$243</formula1>
    </dataValidation>
    <dataValidation type="list" allowBlank="1" showInputMessage="1" showErrorMessage="1" sqref="B266" xr:uid="{00000000-0002-0000-6200-000001000000}">
      <formula1>DESC_LATIN</formula1>
    </dataValidation>
    <dataValidation type="list" allowBlank="1" showInputMessage="1" showErrorMessage="1" sqref="B20:Z114 B12:Z16" xr:uid="{00000000-0002-0000-6200-000002000000}">
      <formula1>$A$241:$A$242</formula1>
    </dataValidation>
    <dataValidation type="list" allowBlank="1" showInputMessage="1" showErrorMessage="1" sqref="A20:A114" xr:uid="{00000000-0002-0000-6200-000003000000}">
      <formula1>$A$244:$A$503</formula1>
    </dataValidation>
  </dataValidations>
  <pageMargins left="0.69930555555555596" right="0.69930555555555596" top="0.75" bottom="0.75" header="0.3" footer="0.3"/>
  <pageSetup paperSize="9" orientation="portrait" verticalDpi="9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6200-000004000000}">
          <x14:formula1>
            <xm:f>'G:\LTMN\Braunton Burrows 06.19\Raw data\[1.xlsx]Whole site species list &amp; BAPs'!#REF!</xm:f>
          </x14:formula1>
          <xm:sqref>L5:O5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1"/>
  <dimension ref="A2:K40"/>
  <sheetViews>
    <sheetView showGridLines="0" workbookViewId="0"/>
  </sheetViews>
  <sheetFormatPr defaultRowHeight="15"/>
  <cols>
    <col min="2" max="2" width="16.5546875" customWidth="1"/>
    <col min="3" max="3" width="15.6640625" customWidth="1"/>
  </cols>
  <sheetData>
    <row r="2" spans="2:3" ht="20.25">
      <c r="B2" s="118" t="s">
        <v>2785</v>
      </c>
      <c r="C2" s="118"/>
    </row>
    <row r="4" spans="2:3" ht="15.75">
      <c r="B4" s="121" t="s">
        <v>1736</v>
      </c>
      <c r="C4" s="119" t="s">
        <v>1646</v>
      </c>
    </row>
    <row r="6" spans="2:3" ht="15.75">
      <c r="B6" s="121" t="s">
        <v>1737</v>
      </c>
      <c r="C6" s="306">
        <v>2019</v>
      </c>
    </row>
    <row r="8" spans="2:3" ht="15.75">
      <c r="B8" s="121" t="s">
        <v>1738</v>
      </c>
      <c r="C8" s="119"/>
    </row>
    <row r="10" spans="2:3" ht="15.75">
      <c r="B10" s="121" t="s">
        <v>1751</v>
      </c>
      <c r="C10" s="119"/>
    </row>
    <row r="12" spans="2:3">
      <c r="B12" s="122" t="s">
        <v>1739</v>
      </c>
    </row>
    <row r="14" spans="2:3">
      <c r="B14" s="120" t="s">
        <v>1766</v>
      </c>
    </row>
    <row r="16" spans="2:3">
      <c r="B16" s="202" t="s">
        <v>2706</v>
      </c>
    </row>
    <row r="18" spans="1:11">
      <c r="B18" s="120" t="s">
        <v>1744</v>
      </c>
    </row>
    <row r="20" spans="1:11">
      <c r="B20" s="25" t="s">
        <v>1711</v>
      </c>
      <c r="C20" s="25" t="s">
        <v>1712</v>
      </c>
      <c r="D20" s="25" t="s">
        <v>1713</v>
      </c>
    </row>
    <row r="21" spans="1:11">
      <c r="B21" s="23" t="s">
        <v>1714</v>
      </c>
      <c r="C21" s="23" t="s">
        <v>1680</v>
      </c>
      <c r="D21" s="23" t="s">
        <v>1715</v>
      </c>
    </row>
    <row r="22" spans="1:11">
      <c r="B22" s="23" t="s">
        <v>1740</v>
      </c>
      <c r="C22" s="23" t="s">
        <v>1683</v>
      </c>
      <c r="D22" s="23" t="s">
        <v>1722</v>
      </c>
    </row>
    <row r="23" spans="1:11">
      <c r="B23" s="23" t="s">
        <v>1741</v>
      </c>
      <c r="C23" s="23" t="s">
        <v>1750</v>
      </c>
      <c r="D23" s="23" t="s">
        <v>1722</v>
      </c>
    </row>
    <row r="24" spans="1:11">
      <c r="B24" s="23" t="s">
        <v>1741</v>
      </c>
      <c r="C24" s="23" t="s">
        <v>1717</v>
      </c>
      <c r="D24" s="23" t="s">
        <v>1715</v>
      </c>
    </row>
    <row r="25" spans="1:11">
      <c r="B25" s="23" t="s">
        <v>1741</v>
      </c>
      <c r="C25" s="23" t="s">
        <v>1718</v>
      </c>
      <c r="D25" s="23" t="s">
        <v>1715</v>
      </c>
    </row>
    <row r="26" spans="1:11">
      <c r="B26" s="23" t="s">
        <v>1741</v>
      </c>
      <c r="C26" s="23" t="s">
        <v>1719</v>
      </c>
      <c r="D26" s="23" t="s">
        <v>1715</v>
      </c>
    </row>
    <row r="27" spans="1:11">
      <c r="B27" s="23" t="s">
        <v>1741</v>
      </c>
      <c r="C27" s="23" t="s">
        <v>1720</v>
      </c>
      <c r="D27" s="23" t="s">
        <v>1721</v>
      </c>
    </row>
    <row r="28" spans="1:11">
      <c r="B28" s="23"/>
      <c r="C28" s="23"/>
      <c r="D28" s="23"/>
    </row>
    <row r="29" spans="1:11">
      <c r="B29" s="122" t="s">
        <v>1745</v>
      </c>
    </row>
    <row r="30" spans="1:11">
      <c r="A30" s="28"/>
      <c r="B30" s="266"/>
      <c r="C30" s="266"/>
      <c r="D30" s="266"/>
      <c r="E30" s="266"/>
      <c r="F30" s="266"/>
      <c r="G30" s="266"/>
      <c r="H30" s="266"/>
      <c r="I30" s="266"/>
      <c r="J30" s="267"/>
      <c r="K30" s="267"/>
    </row>
    <row r="31" spans="1:11">
      <c r="A31" s="28"/>
      <c r="B31" s="266" t="s">
        <v>2735</v>
      </c>
      <c r="C31" s="266"/>
      <c r="D31" s="266"/>
      <c r="E31" s="266"/>
      <c r="F31" s="266"/>
      <c r="G31" s="266"/>
      <c r="H31" s="266"/>
      <c r="I31" s="266"/>
      <c r="J31" s="267"/>
      <c r="K31" s="267"/>
    </row>
    <row r="32" spans="1:11">
      <c r="A32" s="28"/>
      <c r="B32" s="266" t="s">
        <v>2887</v>
      </c>
      <c r="C32" s="266"/>
      <c r="D32" s="266"/>
      <c r="E32" s="266"/>
      <c r="F32" s="266"/>
      <c r="G32" s="266"/>
      <c r="H32" s="266"/>
      <c r="I32" s="266"/>
      <c r="J32" s="267"/>
      <c r="K32" s="267"/>
    </row>
    <row r="33" spans="1:11">
      <c r="A33" s="28"/>
      <c r="B33" s="266" t="s">
        <v>2888</v>
      </c>
      <c r="C33" s="266"/>
      <c r="D33" s="266"/>
      <c r="E33" s="266"/>
      <c r="F33" s="266"/>
      <c r="G33" s="266"/>
      <c r="H33" s="266"/>
      <c r="I33" s="266"/>
      <c r="J33" s="267"/>
      <c r="K33" s="267"/>
    </row>
    <row r="34" spans="1:11">
      <c r="A34" s="28"/>
      <c r="B34" s="268" t="s">
        <v>2898</v>
      </c>
      <c r="C34" s="266"/>
      <c r="D34" s="266"/>
      <c r="E34" s="266"/>
      <c r="F34" s="266"/>
      <c r="G34" s="266"/>
      <c r="H34" s="266"/>
      <c r="I34" s="266"/>
      <c r="J34" s="267"/>
      <c r="K34" s="267"/>
    </row>
    <row r="35" spans="1:11">
      <c r="A35" s="28"/>
      <c r="B35" s="356"/>
      <c r="C35" s="357"/>
      <c r="D35" s="357"/>
      <c r="E35" s="357"/>
      <c r="F35" s="357"/>
      <c r="G35" s="357"/>
      <c r="H35" s="357"/>
      <c r="I35" s="358"/>
      <c r="J35" s="358"/>
      <c r="K35" s="358"/>
    </row>
    <row r="37" spans="1:11">
      <c r="B37" s="241" t="s">
        <v>1742</v>
      </c>
    </row>
    <row r="38" spans="1:11">
      <c r="B38" s="269">
        <v>43691</v>
      </c>
      <c r="C38" s="120" t="s">
        <v>1743</v>
      </c>
    </row>
    <row r="39" spans="1:11">
      <c r="B39" s="269">
        <v>43762</v>
      </c>
      <c r="C39" s="120" t="s">
        <v>2739</v>
      </c>
    </row>
    <row r="40" spans="1:11" s="301" customFormat="1" ht="14.25">
      <c r="B40" s="269">
        <v>43895</v>
      </c>
      <c r="C40" s="301" t="s">
        <v>2899</v>
      </c>
    </row>
  </sheetData>
  <mergeCells count="1">
    <mergeCell ref="B35:K35"/>
  </mergeCells>
  <hyperlinks>
    <hyperlink ref="B16" r:id="rId1" xr:uid="{00000000-0004-0000-6300-000000000000}"/>
  </hyperlinks>
  <pageMargins left="0.7" right="0.7" top="0.75" bottom="0.75" header="0.3" footer="0.3"/>
  <pageSetup paperSize="2058" orientation="portrait" horizontalDpi="300" verticalDpi="300" r:id="rId2"/>
  <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6"/>
  <dimension ref="A1:AO51"/>
  <sheetViews>
    <sheetView tabSelected="1" topLeftCell="K1" workbookViewId="0">
      <pane ySplit="1" topLeftCell="A2" activePane="bottomLeft" state="frozen"/>
      <selection activeCell="C49" sqref="C49:C51"/>
      <selection pane="bottomLeft" activeCell="R10" sqref="R10"/>
    </sheetView>
  </sheetViews>
  <sheetFormatPr defaultRowHeight="11.25"/>
  <cols>
    <col min="1" max="1" width="8" style="24" bestFit="1" customWidth="1"/>
    <col min="2" max="2" width="4.88671875" style="24" customWidth="1"/>
    <col min="3" max="3" width="4.5546875" style="24" bestFit="1" customWidth="1"/>
    <col min="4" max="4" width="6.88671875" style="24" bestFit="1" customWidth="1"/>
    <col min="5" max="5" width="5.5546875" style="24" bestFit="1" customWidth="1"/>
    <col min="6" max="6" width="8.109375" style="265" bestFit="1" customWidth="1"/>
    <col min="7" max="7" width="9.33203125" style="265" bestFit="1" customWidth="1"/>
    <col min="8" max="8" width="12.21875" style="255" bestFit="1" customWidth="1"/>
    <col min="9" max="9" width="25.77734375" style="24" customWidth="1"/>
    <col min="10" max="10" width="7.5546875" style="280" bestFit="1" customWidth="1"/>
    <col min="11" max="11" width="9.33203125" style="5" customWidth="1"/>
    <col min="12" max="12" width="12.33203125" style="24" bestFit="1" customWidth="1"/>
    <col min="13" max="13" width="5.6640625" style="24" bestFit="1" customWidth="1"/>
    <col min="14" max="14" width="6.5546875" style="24" bestFit="1" customWidth="1"/>
    <col min="15" max="15" width="12.5546875" style="24" customWidth="1"/>
    <col min="16" max="16" width="8.6640625" style="24" bestFit="1" customWidth="1"/>
    <col min="17" max="26" width="8.6640625" style="24" customWidth="1"/>
    <col min="27" max="29" width="6.5546875" style="24" bestFit="1" customWidth="1"/>
    <col min="30" max="30" width="50.109375" style="24" bestFit="1" customWidth="1"/>
    <col min="31" max="31" width="12.33203125" style="24" bestFit="1" customWidth="1"/>
    <col min="32" max="32" width="11.6640625" style="24" bestFit="1" customWidth="1"/>
    <col min="33" max="33" width="32.21875" style="38" bestFit="1" customWidth="1"/>
    <col min="34" max="36" width="11.33203125" style="24" customWidth="1"/>
    <col min="37" max="39" width="7.33203125" style="24" customWidth="1"/>
    <col min="40" max="40" width="7.33203125" style="5" customWidth="1"/>
    <col min="41" max="41" width="12.6640625" style="38" bestFit="1" customWidth="1"/>
    <col min="42" max="16384" width="8.88671875" style="39"/>
  </cols>
  <sheetData>
    <row r="1" spans="1:41" s="274" customFormat="1" ht="22.5">
      <c r="A1" s="270" t="s">
        <v>219</v>
      </c>
      <c r="B1" s="270" t="s">
        <v>220</v>
      </c>
      <c r="C1" s="270" t="s">
        <v>222</v>
      </c>
      <c r="D1" s="270" t="s">
        <v>223</v>
      </c>
      <c r="E1" s="270" t="s">
        <v>1337</v>
      </c>
      <c r="F1" s="271" t="s">
        <v>1334</v>
      </c>
      <c r="G1" s="271" t="s">
        <v>1335</v>
      </c>
      <c r="H1" s="270" t="s">
        <v>1679</v>
      </c>
      <c r="I1" s="270" t="s">
        <v>1327</v>
      </c>
      <c r="J1" s="275" t="s">
        <v>1678</v>
      </c>
      <c r="K1" s="272" t="s">
        <v>1680</v>
      </c>
      <c r="L1" s="270" t="s">
        <v>1326</v>
      </c>
      <c r="M1" s="270" t="s">
        <v>1325</v>
      </c>
      <c r="N1" s="270" t="s">
        <v>1324</v>
      </c>
      <c r="O1" s="270" t="s">
        <v>1323</v>
      </c>
      <c r="P1" s="270" t="s">
        <v>1322</v>
      </c>
      <c r="Q1" s="270" t="s">
        <v>1752</v>
      </c>
      <c r="R1" s="270" t="s">
        <v>1753</v>
      </c>
      <c r="S1" s="270" t="s">
        <v>1754</v>
      </c>
      <c r="T1" s="270" t="s">
        <v>1755</v>
      </c>
      <c r="U1" s="270" t="s">
        <v>1756</v>
      </c>
      <c r="V1" s="270" t="s">
        <v>1757</v>
      </c>
      <c r="W1" s="270" t="s">
        <v>1758</v>
      </c>
      <c r="X1" s="270" t="s">
        <v>2925</v>
      </c>
      <c r="Y1" s="270" t="s">
        <v>2926</v>
      </c>
      <c r="Z1" s="270" t="s">
        <v>2927</v>
      </c>
      <c r="AA1" s="270" t="s">
        <v>1441</v>
      </c>
      <c r="AB1" s="270" t="s">
        <v>1442</v>
      </c>
      <c r="AC1" s="270" t="s">
        <v>1443</v>
      </c>
      <c r="AD1" s="270" t="s">
        <v>2901</v>
      </c>
      <c r="AE1" s="270" t="s">
        <v>1321</v>
      </c>
      <c r="AF1" s="270" t="s">
        <v>1320</v>
      </c>
      <c r="AG1" s="270" t="s">
        <v>1446</v>
      </c>
      <c r="AH1" s="270" t="s">
        <v>1475</v>
      </c>
      <c r="AI1" s="270" t="s">
        <v>1476</v>
      </c>
      <c r="AJ1" s="270" t="s">
        <v>1477</v>
      </c>
      <c r="AK1" s="270" t="s">
        <v>1746</v>
      </c>
      <c r="AL1" s="270" t="s">
        <v>1747</v>
      </c>
      <c r="AM1" s="270" t="s">
        <v>1748</v>
      </c>
      <c r="AN1" s="273" t="s">
        <v>1474</v>
      </c>
      <c r="AO1" s="270" t="s">
        <v>1723</v>
      </c>
    </row>
    <row r="2" spans="1:41" ht="14.25" customHeight="1">
      <c r="A2" s="194" t="s">
        <v>1459</v>
      </c>
      <c r="B2" s="194" t="s">
        <v>1759</v>
      </c>
      <c r="C2" s="194">
        <v>2019</v>
      </c>
      <c r="D2" s="194" t="s">
        <v>2911</v>
      </c>
      <c r="E2" s="190"/>
      <c r="F2" s="263">
        <v>244972.106</v>
      </c>
      <c r="G2" s="263">
        <v>137109.96</v>
      </c>
      <c r="H2" s="254" t="s">
        <v>2749</v>
      </c>
      <c r="I2" s="194"/>
      <c r="J2" s="276">
        <v>43630</v>
      </c>
      <c r="K2" s="195">
        <v>6.5</v>
      </c>
      <c r="L2" s="194">
        <v>3</v>
      </c>
      <c r="M2" s="194">
        <v>1.5</v>
      </c>
      <c r="N2" s="194">
        <v>0</v>
      </c>
      <c r="O2" s="194">
        <v>2</v>
      </c>
      <c r="P2" s="190"/>
      <c r="Q2" s="15" t="s">
        <v>2928</v>
      </c>
      <c r="R2" s="15" t="s">
        <v>2929</v>
      </c>
      <c r="S2" s="15" t="s">
        <v>2930</v>
      </c>
      <c r="T2" s="15">
        <v>7.6</v>
      </c>
      <c r="U2" s="15">
        <v>5.2</v>
      </c>
      <c r="V2" s="15">
        <v>6.2</v>
      </c>
      <c r="W2" s="15">
        <v>3.9</v>
      </c>
      <c r="X2" s="15">
        <v>2.5099999999999998</v>
      </c>
      <c r="Y2" s="15">
        <v>3.03</v>
      </c>
      <c r="Z2" s="15">
        <v>2.4900000000000002</v>
      </c>
      <c r="AA2" s="190"/>
      <c r="AB2" s="194">
        <v>144</v>
      </c>
      <c r="AC2" s="194"/>
      <c r="AD2" s="194" t="s">
        <v>2786</v>
      </c>
      <c r="AE2" s="194" t="s">
        <v>1381</v>
      </c>
      <c r="AF2" s="194" t="s">
        <v>1436</v>
      </c>
      <c r="AG2" s="240"/>
      <c r="AH2" s="194"/>
      <c r="AI2" s="194"/>
      <c r="AJ2" s="194"/>
      <c r="AK2" s="194"/>
      <c r="AL2" s="194"/>
      <c r="AM2" s="194"/>
      <c r="AN2" s="191"/>
      <c r="AO2" s="192"/>
    </row>
    <row r="3" spans="1:41" ht="14.25" customHeight="1">
      <c r="A3" s="238" t="s">
        <v>1459</v>
      </c>
      <c r="B3" s="194" t="s">
        <v>1759</v>
      </c>
      <c r="C3" s="194">
        <v>2019</v>
      </c>
      <c r="D3" s="194" t="s">
        <v>2912</v>
      </c>
      <c r="E3" s="193"/>
      <c r="F3" s="264">
        <v>245237.853</v>
      </c>
      <c r="G3" s="264">
        <v>137193.43400000001</v>
      </c>
      <c r="H3" s="256" t="s">
        <v>2750</v>
      </c>
      <c r="I3" s="193"/>
      <c r="J3" s="277">
        <v>43629</v>
      </c>
      <c r="K3" s="203">
        <v>12</v>
      </c>
      <c r="L3" s="238">
        <v>22</v>
      </c>
      <c r="M3" s="238">
        <v>1</v>
      </c>
      <c r="N3" s="238">
        <v>312</v>
      </c>
      <c r="O3" s="238">
        <v>1</v>
      </c>
      <c r="P3" s="238"/>
      <c r="Q3" s="15" t="s">
        <v>2931</v>
      </c>
      <c r="R3" s="15" t="s">
        <v>2932</v>
      </c>
      <c r="S3" s="15" t="s">
        <v>2933</v>
      </c>
      <c r="T3" s="15">
        <v>7.1</v>
      </c>
      <c r="U3" s="15">
        <v>5.6</v>
      </c>
      <c r="V3" s="15">
        <v>6.3</v>
      </c>
      <c r="W3" s="15">
        <v>4.3</v>
      </c>
      <c r="X3" s="15">
        <v>2.77</v>
      </c>
      <c r="Y3" s="15">
        <v>2.7</v>
      </c>
      <c r="Z3" s="15">
        <v>1.97</v>
      </c>
      <c r="AA3" s="238"/>
      <c r="AB3" s="238">
        <v>144</v>
      </c>
      <c r="AC3" s="238"/>
      <c r="AD3" s="238" t="s">
        <v>2787</v>
      </c>
      <c r="AE3" s="238" t="s">
        <v>1381</v>
      </c>
      <c r="AF3" s="238" t="s">
        <v>1436</v>
      </c>
      <c r="AG3" s="238"/>
      <c r="AH3" s="194"/>
      <c r="AI3" s="194"/>
      <c r="AJ3" s="194"/>
      <c r="AK3" s="194"/>
      <c r="AL3" s="194"/>
      <c r="AM3" s="194"/>
      <c r="AN3" s="195"/>
      <c r="AO3" s="196"/>
    </row>
    <row r="4" spans="1:41" ht="14.25" customHeight="1">
      <c r="A4" s="237" t="s">
        <v>1459</v>
      </c>
      <c r="B4" s="194" t="s">
        <v>1759</v>
      </c>
      <c r="C4" s="194">
        <v>2019</v>
      </c>
      <c r="D4" s="194" t="s">
        <v>2913</v>
      </c>
      <c r="E4" s="36"/>
      <c r="F4" s="260">
        <v>245127.94899999999</v>
      </c>
      <c r="G4" s="260">
        <v>137029.016</v>
      </c>
      <c r="H4" s="256" t="s">
        <v>2751</v>
      </c>
      <c r="I4" s="36"/>
      <c r="J4" s="278">
        <v>43630</v>
      </c>
      <c r="K4" s="226">
        <v>23</v>
      </c>
      <c r="L4" s="237">
        <v>13</v>
      </c>
      <c r="M4" s="237">
        <v>45</v>
      </c>
      <c r="N4" s="237">
        <v>117</v>
      </c>
      <c r="O4" s="237">
        <v>3</v>
      </c>
      <c r="P4" s="237"/>
      <c r="Q4" s="15" t="s">
        <v>2934</v>
      </c>
      <c r="R4" s="15" t="s">
        <v>2935</v>
      </c>
      <c r="S4" s="15" t="s">
        <v>2936</v>
      </c>
      <c r="T4" s="15">
        <v>6.7</v>
      </c>
      <c r="U4" s="15">
        <v>5</v>
      </c>
      <c r="V4" s="15">
        <v>6.7</v>
      </c>
      <c r="W4" s="15">
        <v>4.9000000000000004</v>
      </c>
      <c r="X4" s="15">
        <v>2.71</v>
      </c>
      <c r="Y4" s="15">
        <v>2.84</v>
      </c>
      <c r="Z4" s="15">
        <v>1.82</v>
      </c>
      <c r="AA4" s="237"/>
      <c r="AB4" s="237"/>
      <c r="AC4" s="237"/>
      <c r="AD4" s="237" t="s">
        <v>2788</v>
      </c>
      <c r="AE4" s="237" t="s">
        <v>1381</v>
      </c>
      <c r="AF4" s="237" t="s">
        <v>1436</v>
      </c>
      <c r="AG4" s="237"/>
      <c r="AO4" s="41"/>
    </row>
    <row r="5" spans="1:41" ht="14.25" customHeight="1">
      <c r="A5" s="237" t="s">
        <v>1459</v>
      </c>
      <c r="B5" s="194" t="s">
        <v>1759</v>
      </c>
      <c r="C5" s="194">
        <v>2019</v>
      </c>
      <c r="D5" s="194" t="s">
        <v>2914</v>
      </c>
      <c r="E5" s="36"/>
      <c r="F5" s="260">
        <v>245201.05300000001</v>
      </c>
      <c r="G5" s="260">
        <v>137020.01</v>
      </c>
      <c r="H5" s="256" t="s">
        <v>2752</v>
      </c>
      <c r="I5" s="36"/>
      <c r="J5" s="278">
        <v>43630</v>
      </c>
      <c r="K5" s="226">
        <v>6</v>
      </c>
      <c r="L5" s="237">
        <v>22</v>
      </c>
      <c r="M5" s="237">
        <v>17</v>
      </c>
      <c r="N5" s="239">
        <v>140</v>
      </c>
      <c r="O5" s="237">
        <v>2</v>
      </c>
      <c r="P5" s="237" t="s">
        <v>2420</v>
      </c>
      <c r="Q5" s="15" t="s">
        <v>2937</v>
      </c>
      <c r="R5" s="15" t="s">
        <v>2938</v>
      </c>
      <c r="S5" s="15" t="s">
        <v>2939</v>
      </c>
      <c r="T5" s="15">
        <v>7.6</v>
      </c>
      <c r="U5" s="15">
        <v>5</v>
      </c>
      <c r="V5" s="15">
        <v>6.1</v>
      </c>
      <c r="W5" s="15">
        <v>3.5</v>
      </c>
      <c r="X5" s="15">
        <v>2.39</v>
      </c>
      <c r="Y5" s="15">
        <v>3.26</v>
      </c>
      <c r="Z5" s="15">
        <v>2.2999999999999998</v>
      </c>
      <c r="AA5" s="237"/>
      <c r="AB5" s="237">
        <v>144</v>
      </c>
      <c r="AC5" s="237"/>
      <c r="AD5" s="237"/>
      <c r="AE5" s="237" t="s">
        <v>1381</v>
      </c>
      <c r="AF5" s="237" t="s">
        <v>1436</v>
      </c>
      <c r="AG5" s="237"/>
      <c r="AO5" s="41"/>
    </row>
    <row r="6" spans="1:41" ht="14.25" customHeight="1">
      <c r="A6" s="237" t="s">
        <v>1459</v>
      </c>
      <c r="B6" s="194" t="s">
        <v>1759</v>
      </c>
      <c r="C6" s="194">
        <v>2019</v>
      </c>
      <c r="D6" s="194">
        <v>5</v>
      </c>
      <c r="E6" s="36"/>
      <c r="F6" s="260">
        <v>244894.66</v>
      </c>
      <c r="G6" s="260">
        <v>136777.413</v>
      </c>
      <c r="H6" s="256" t="s">
        <v>2753</v>
      </c>
      <c r="I6" s="36"/>
      <c r="J6" s="278">
        <v>43630</v>
      </c>
      <c r="K6" s="226"/>
      <c r="L6" s="237">
        <v>3</v>
      </c>
      <c r="M6" s="237">
        <v>0.1</v>
      </c>
      <c r="N6" s="239">
        <v>120</v>
      </c>
      <c r="O6" s="237">
        <v>2</v>
      </c>
      <c r="P6" s="237" t="s">
        <v>2345</v>
      </c>
      <c r="Q6" s="15" t="s">
        <v>2940</v>
      </c>
      <c r="R6" s="15" t="s">
        <v>2941</v>
      </c>
      <c r="S6" s="15" t="s">
        <v>2942</v>
      </c>
      <c r="T6" s="15">
        <v>7.4</v>
      </c>
      <c r="U6" s="15">
        <v>4.9000000000000004</v>
      </c>
      <c r="V6" s="15">
        <v>6.1</v>
      </c>
      <c r="W6" s="15">
        <v>4</v>
      </c>
      <c r="X6" s="15">
        <v>2.6</v>
      </c>
      <c r="Y6" s="15">
        <v>3.1</v>
      </c>
      <c r="Z6" s="15">
        <v>2.29</v>
      </c>
      <c r="AA6" s="237"/>
      <c r="AB6" s="237"/>
      <c r="AC6" s="237"/>
      <c r="AD6" s="237"/>
      <c r="AE6" s="237" t="s">
        <v>1381</v>
      </c>
      <c r="AF6" s="237" t="s">
        <v>1436</v>
      </c>
      <c r="AG6" s="237" t="s">
        <v>2903</v>
      </c>
      <c r="AH6" s="24" t="s">
        <v>1664</v>
      </c>
      <c r="AO6" s="41"/>
    </row>
    <row r="7" spans="1:41" ht="14.25" customHeight="1">
      <c r="A7" s="239" t="s">
        <v>1459</v>
      </c>
      <c r="B7" s="194" t="s">
        <v>1759</v>
      </c>
      <c r="C7" s="194">
        <v>2019</v>
      </c>
      <c r="D7" s="41">
        <v>6</v>
      </c>
      <c r="E7" s="40"/>
      <c r="F7" s="259">
        <v>245038.50099999999</v>
      </c>
      <c r="G7" s="259">
        <v>136701.345</v>
      </c>
      <c r="H7" s="256" t="s">
        <v>2754</v>
      </c>
      <c r="I7" s="40"/>
      <c r="J7" s="279">
        <v>43630</v>
      </c>
      <c r="K7" s="226">
        <v>11</v>
      </c>
      <c r="L7" s="239">
        <v>16</v>
      </c>
      <c r="M7" s="239">
        <v>1</v>
      </c>
      <c r="N7" s="239">
        <v>230</v>
      </c>
      <c r="O7" s="239">
        <v>2</v>
      </c>
      <c r="P7" s="239"/>
      <c r="Q7" s="15" t="s">
        <v>2943</v>
      </c>
      <c r="R7" s="15" t="s">
        <v>2944</v>
      </c>
      <c r="S7" s="15" t="s">
        <v>2945</v>
      </c>
      <c r="T7" s="15">
        <v>7.5</v>
      </c>
      <c r="U7" s="15">
        <v>5.3</v>
      </c>
      <c r="V7" s="15">
        <v>6</v>
      </c>
      <c r="W7" s="15">
        <v>4.3</v>
      </c>
      <c r="X7" s="15">
        <v>2.59</v>
      </c>
      <c r="Y7" s="15">
        <v>3.02</v>
      </c>
      <c r="Z7" s="15">
        <v>2.4</v>
      </c>
      <c r="AA7" s="239"/>
      <c r="AB7" s="239">
        <v>142</v>
      </c>
      <c r="AC7" s="239"/>
      <c r="AD7" s="239"/>
      <c r="AE7" s="237" t="s">
        <v>1381</v>
      </c>
      <c r="AF7" s="239" t="s">
        <v>1436</v>
      </c>
      <c r="AG7" s="239"/>
      <c r="AO7" s="41"/>
    </row>
    <row r="8" spans="1:41" ht="14.25" customHeight="1">
      <c r="A8" s="239" t="s">
        <v>1459</v>
      </c>
      <c r="B8" s="194" t="s">
        <v>1759</v>
      </c>
      <c r="C8" s="194">
        <v>2019</v>
      </c>
      <c r="D8" s="41">
        <v>7</v>
      </c>
      <c r="E8" s="40"/>
      <c r="F8" s="259">
        <v>245123.64499999999</v>
      </c>
      <c r="G8" s="259">
        <v>136672.80799999999</v>
      </c>
      <c r="H8" s="256" t="s">
        <v>2755</v>
      </c>
      <c r="I8" s="40"/>
      <c r="J8" s="279">
        <v>43630</v>
      </c>
      <c r="K8" s="226">
        <v>11</v>
      </c>
      <c r="L8" s="239">
        <v>22</v>
      </c>
      <c r="M8" s="239">
        <v>1</v>
      </c>
      <c r="N8" s="239">
        <v>260</v>
      </c>
      <c r="O8" s="239">
        <v>2</v>
      </c>
      <c r="P8" s="239" t="s">
        <v>2297</v>
      </c>
      <c r="Q8" s="15" t="s">
        <v>2946</v>
      </c>
      <c r="R8" s="15" t="s">
        <v>2947</v>
      </c>
      <c r="S8" s="15" t="s">
        <v>2948</v>
      </c>
      <c r="T8" s="15">
        <v>7.5</v>
      </c>
      <c r="U8" s="15">
        <v>4.9000000000000004</v>
      </c>
      <c r="V8" s="15">
        <v>6.2</v>
      </c>
      <c r="W8" s="15">
        <v>4.0999999999999996</v>
      </c>
      <c r="X8" s="15">
        <v>2.34</v>
      </c>
      <c r="Y8" s="15">
        <v>3.15</v>
      </c>
      <c r="Z8" s="15">
        <v>2.52</v>
      </c>
      <c r="AA8" s="239"/>
      <c r="AB8" s="239"/>
      <c r="AC8" s="239"/>
      <c r="AD8" s="239" t="s">
        <v>2696</v>
      </c>
      <c r="AE8" s="237" t="s">
        <v>1381</v>
      </c>
      <c r="AF8" s="239" t="s">
        <v>1436</v>
      </c>
      <c r="AG8" s="239"/>
      <c r="AO8" s="41"/>
    </row>
    <row r="9" spans="1:41" ht="14.25" customHeight="1">
      <c r="A9" s="239" t="s">
        <v>1459</v>
      </c>
      <c r="B9" s="194" t="s">
        <v>1759</v>
      </c>
      <c r="C9" s="194">
        <v>2019</v>
      </c>
      <c r="D9" s="41" t="s">
        <v>2915</v>
      </c>
      <c r="E9" s="40"/>
      <c r="F9" s="259">
        <v>244906</v>
      </c>
      <c r="G9" s="259">
        <v>136665</v>
      </c>
      <c r="H9" s="258" t="s">
        <v>2904</v>
      </c>
      <c r="I9" s="40"/>
      <c r="J9" s="279">
        <v>43630</v>
      </c>
      <c r="K9" s="226">
        <v>13</v>
      </c>
      <c r="L9" s="239"/>
      <c r="M9" s="239">
        <v>10</v>
      </c>
      <c r="N9" s="239">
        <v>42</v>
      </c>
      <c r="O9" s="239">
        <v>1</v>
      </c>
      <c r="P9" s="239"/>
      <c r="Q9" s="15" t="s">
        <v>2949</v>
      </c>
      <c r="R9" s="15" t="s">
        <v>2950</v>
      </c>
      <c r="S9" s="15" t="s">
        <v>2951</v>
      </c>
      <c r="T9" s="15">
        <v>7.3</v>
      </c>
      <c r="U9" s="15">
        <v>4.8</v>
      </c>
      <c r="V9" s="15">
        <v>6.6</v>
      </c>
      <c r="W9" s="15">
        <v>4.4000000000000004</v>
      </c>
      <c r="X9" s="15">
        <v>2.19</v>
      </c>
      <c r="Y9" s="15">
        <v>2.35</v>
      </c>
      <c r="Z9" s="15">
        <v>3.12</v>
      </c>
      <c r="AA9" s="239"/>
      <c r="AB9" s="239">
        <v>142</v>
      </c>
      <c r="AC9" s="239"/>
      <c r="AD9" s="239" t="s">
        <v>2789</v>
      </c>
      <c r="AE9" s="237" t="s">
        <v>1381</v>
      </c>
      <c r="AF9" s="239" t="s">
        <v>1436</v>
      </c>
      <c r="AG9" s="239" t="s">
        <v>2905</v>
      </c>
      <c r="AH9" s="24" t="s">
        <v>1664</v>
      </c>
      <c r="AI9" s="24" t="s">
        <v>1665</v>
      </c>
      <c r="AO9" s="41"/>
    </row>
    <row r="10" spans="1:41" ht="14.25" customHeight="1">
      <c r="A10" s="239" t="s">
        <v>1459</v>
      </c>
      <c r="B10" s="194" t="s">
        <v>1759</v>
      </c>
      <c r="C10" s="194">
        <v>2019</v>
      </c>
      <c r="D10" s="41">
        <v>9</v>
      </c>
      <c r="E10" s="40"/>
      <c r="F10" s="259">
        <v>245263.89799999999</v>
      </c>
      <c r="G10" s="259">
        <v>135988.74400000001</v>
      </c>
      <c r="H10" s="256" t="s">
        <v>2756</v>
      </c>
      <c r="I10" s="40"/>
      <c r="J10" s="279">
        <v>43628</v>
      </c>
      <c r="K10" s="226">
        <v>11</v>
      </c>
      <c r="L10" s="239"/>
      <c r="M10" s="239">
        <v>4</v>
      </c>
      <c r="N10" s="239">
        <v>235</v>
      </c>
      <c r="O10" s="239"/>
      <c r="P10" s="239"/>
      <c r="Q10" s="15" t="s">
        <v>2952</v>
      </c>
      <c r="R10" s="15" t="s">
        <v>2953</v>
      </c>
      <c r="S10" s="15" t="s">
        <v>2954</v>
      </c>
      <c r="T10" s="15">
        <v>7.2</v>
      </c>
      <c r="U10" s="15">
        <v>5.9</v>
      </c>
      <c r="V10" s="15">
        <v>6.1</v>
      </c>
      <c r="W10" s="15">
        <v>4.4000000000000004</v>
      </c>
      <c r="X10" s="15">
        <v>2.8</v>
      </c>
      <c r="Y10" s="15">
        <v>2.83</v>
      </c>
      <c r="Z10" s="15">
        <v>2.2599999999999998</v>
      </c>
      <c r="AA10" s="239"/>
      <c r="AB10" s="239">
        <v>144</v>
      </c>
      <c r="AC10" s="239"/>
      <c r="AD10" s="239"/>
      <c r="AE10" s="237"/>
      <c r="AF10" s="239"/>
      <c r="AG10" s="239" t="s">
        <v>2812</v>
      </c>
      <c r="AH10" s="24" t="s">
        <v>1664</v>
      </c>
      <c r="AO10" s="41"/>
    </row>
    <row r="11" spans="1:41" ht="14.25" customHeight="1">
      <c r="A11" s="237" t="s">
        <v>1459</v>
      </c>
      <c r="B11" s="194" t="s">
        <v>1759</v>
      </c>
      <c r="C11" s="194">
        <v>2019</v>
      </c>
      <c r="D11" s="38">
        <v>10</v>
      </c>
      <c r="E11" s="36"/>
      <c r="F11" s="260">
        <v>245861.91399999999</v>
      </c>
      <c r="G11" s="260">
        <v>135933.04</v>
      </c>
      <c r="H11" s="256" t="s">
        <v>2757</v>
      </c>
      <c r="I11" s="36"/>
      <c r="J11" s="278">
        <v>43629</v>
      </c>
      <c r="K11" s="226">
        <v>5</v>
      </c>
      <c r="L11" s="237">
        <v>3</v>
      </c>
      <c r="M11" s="239">
        <v>5</v>
      </c>
      <c r="N11" s="239">
        <v>140</v>
      </c>
      <c r="O11" s="237">
        <v>1</v>
      </c>
      <c r="P11" s="237" t="s">
        <v>2345</v>
      </c>
      <c r="Q11" s="15" t="s">
        <v>2955</v>
      </c>
      <c r="R11" s="15" t="s">
        <v>2956</v>
      </c>
      <c r="S11" s="15" t="s">
        <v>2957</v>
      </c>
      <c r="T11" s="15">
        <v>7.4</v>
      </c>
      <c r="U11" s="15">
        <v>4.8</v>
      </c>
      <c r="V11" s="15">
        <v>6</v>
      </c>
      <c r="W11" s="15">
        <v>3</v>
      </c>
      <c r="X11" s="15">
        <v>2.2200000000000002</v>
      </c>
      <c r="Y11" s="15">
        <v>3.56</v>
      </c>
      <c r="Z11" s="15">
        <v>2.0699999999999998</v>
      </c>
      <c r="AA11" s="237"/>
      <c r="AB11" s="237">
        <v>144</v>
      </c>
      <c r="AC11" s="237"/>
      <c r="AD11" s="237" t="s">
        <v>2697</v>
      </c>
      <c r="AE11" s="237" t="s">
        <v>1381</v>
      </c>
      <c r="AF11" s="237" t="s">
        <v>1436</v>
      </c>
      <c r="AG11" s="237"/>
      <c r="AO11" s="41"/>
    </row>
    <row r="12" spans="1:41" ht="14.25" customHeight="1">
      <c r="A12" s="237" t="s">
        <v>1459</v>
      </c>
      <c r="B12" s="194" t="s">
        <v>1759</v>
      </c>
      <c r="C12" s="194">
        <v>2019</v>
      </c>
      <c r="D12" s="38">
        <v>11</v>
      </c>
      <c r="E12" s="36"/>
      <c r="F12" s="260">
        <v>245510.28700000001</v>
      </c>
      <c r="G12" s="260">
        <v>135802.03200000001</v>
      </c>
      <c r="H12" s="256" t="s">
        <v>2758</v>
      </c>
      <c r="I12" s="36"/>
      <c r="J12" s="278">
        <v>43627</v>
      </c>
      <c r="K12" s="226">
        <v>13</v>
      </c>
      <c r="L12" s="237"/>
      <c r="M12" s="237">
        <v>1</v>
      </c>
      <c r="N12" s="237">
        <v>52</v>
      </c>
      <c r="O12" s="237"/>
      <c r="P12" s="237"/>
      <c r="Q12" s="15" t="s">
        <v>2958</v>
      </c>
      <c r="R12" s="15" t="s">
        <v>2959</v>
      </c>
      <c r="S12" s="15" t="s">
        <v>2960</v>
      </c>
      <c r="T12" s="15">
        <v>7.7</v>
      </c>
      <c r="U12" s="15">
        <v>6.3</v>
      </c>
      <c r="V12" s="15">
        <v>6.1</v>
      </c>
      <c r="W12" s="15">
        <v>3.1</v>
      </c>
      <c r="X12" s="15">
        <v>2.57</v>
      </c>
      <c r="Y12" s="15">
        <v>3.27</v>
      </c>
      <c r="Z12" s="15">
        <v>1.55</v>
      </c>
      <c r="AA12" s="237"/>
      <c r="AB12" s="237">
        <v>144</v>
      </c>
      <c r="AC12" s="237"/>
      <c r="AD12" s="237" t="s">
        <v>2790</v>
      </c>
      <c r="AE12" s="237"/>
      <c r="AF12" s="237"/>
      <c r="AG12" s="239" t="s">
        <v>2812</v>
      </c>
      <c r="AH12" s="24" t="s">
        <v>1664</v>
      </c>
      <c r="AO12" s="41"/>
    </row>
    <row r="13" spans="1:41" ht="14.25" customHeight="1">
      <c r="A13" s="239" t="s">
        <v>1459</v>
      </c>
      <c r="B13" s="194" t="s">
        <v>1759</v>
      </c>
      <c r="C13" s="194">
        <v>2019</v>
      </c>
      <c r="D13" s="41">
        <v>12</v>
      </c>
      <c r="E13" s="40"/>
      <c r="F13" s="259">
        <v>245823.87400000001</v>
      </c>
      <c r="G13" s="259">
        <v>135850.046</v>
      </c>
      <c r="H13" s="256" t="s">
        <v>2759</v>
      </c>
      <c r="I13" s="40"/>
      <c r="J13" s="279">
        <v>43628</v>
      </c>
      <c r="K13" s="226">
        <v>16</v>
      </c>
      <c r="L13" s="239">
        <v>3</v>
      </c>
      <c r="M13" s="239">
        <v>0</v>
      </c>
      <c r="N13" s="239" t="s">
        <v>2890</v>
      </c>
      <c r="O13" s="239">
        <v>2</v>
      </c>
      <c r="P13" s="239"/>
      <c r="Q13" s="15" t="s">
        <v>2961</v>
      </c>
      <c r="R13" s="15" t="s">
        <v>2962</v>
      </c>
      <c r="S13" s="15" t="s">
        <v>2963</v>
      </c>
      <c r="T13" s="15">
        <v>8</v>
      </c>
      <c r="U13" s="15">
        <v>4</v>
      </c>
      <c r="V13" s="15">
        <v>7</v>
      </c>
      <c r="W13" s="15">
        <v>4</v>
      </c>
      <c r="X13" s="15"/>
      <c r="Y13" s="15"/>
      <c r="Z13" s="15"/>
      <c r="AA13" s="239"/>
      <c r="AB13" s="239">
        <v>144</v>
      </c>
      <c r="AC13" s="239">
        <v>150</v>
      </c>
      <c r="AD13" s="239" t="s">
        <v>2791</v>
      </c>
      <c r="AE13" s="239" t="s">
        <v>1381</v>
      </c>
      <c r="AF13" s="239" t="s">
        <v>1436</v>
      </c>
      <c r="AG13" s="239"/>
      <c r="AO13" s="41"/>
    </row>
    <row r="14" spans="1:41" ht="14.25" customHeight="1">
      <c r="A14" s="239" t="s">
        <v>1459</v>
      </c>
      <c r="B14" s="194" t="s">
        <v>1759</v>
      </c>
      <c r="C14" s="194">
        <v>2019</v>
      </c>
      <c r="D14" s="41" t="s">
        <v>2916</v>
      </c>
      <c r="E14" s="40"/>
      <c r="F14" s="259">
        <v>245806</v>
      </c>
      <c r="G14" s="259">
        <v>135650</v>
      </c>
      <c r="H14" s="258" t="s">
        <v>2375</v>
      </c>
      <c r="I14" s="40"/>
      <c r="J14" s="279">
        <v>43627</v>
      </c>
      <c r="K14" s="226">
        <v>13</v>
      </c>
      <c r="L14" s="239">
        <v>2</v>
      </c>
      <c r="M14" s="239">
        <v>2.5</v>
      </c>
      <c r="N14" s="239">
        <v>236</v>
      </c>
      <c r="O14" s="239">
        <v>2</v>
      </c>
      <c r="P14" s="239" t="s">
        <v>2297</v>
      </c>
      <c r="Q14" s="15" t="s">
        <v>2964</v>
      </c>
      <c r="R14" s="15" t="s">
        <v>2965</v>
      </c>
      <c r="S14" s="15" t="s">
        <v>2966</v>
      </c>
      <c r="T14" s="15">
        <v>7.4</v>
      </c>
      <c r="U14" s="15">
        <v>6.2</v>
      </c>
      <c r="V14" s="15">
        <v>6.4</v>
      </c>
      <c r="W14" s="15">
        <v>4.4000000000000004</v>
      </c>
      <c r="X14" s="15">
        <v>2.92</v>
      </c>
      <c r="Y14" s="15">
        <v>2.67</v>
      </c>
      <c r="Z14" s="15">
        <v>2.12</v>
      </c>
      <c r="AA14" s="239"/>
      <c r="AB14" s="239">
        <v>144</v>
      </c>
      <c r="AC14" s="239">
        <v>152</v>
      </c>
      <c r="AD14" s="239" t="s">
        <v>2789</v>
      </c>
      <c r="AE14" s="239" t="s">
        <v>1381</v>
      </c>
      <c r="AF14" s="239" t="s">
        <v>1436</v>
      </c>
      <c r="AG14" s="239"/>
      <c r="AO14" s="41"/>
    </row>
    <row r="15" spans="1:41" ht="14.25" customHeight="1">
      <c r="A15" s="237" t="s">
        <v>1459</v>
      </c>
      <c r="B15" s="194" t="s">
        <v>1759</v>
      </c>
      <c r="C15" s="194">
        <v>2019</v>
      </c>
      <c r="D15" s="38" t="s">
        <v>2917</v>
      </c>
      <c r="E15" s="36"/>
      <c r="F15" s="260">
        <v>245301</v>
      </c>
      <c r="G15" s="260">
        <v>135767</v>
      </c>
      <c r="H15" s="257" t="s">
        <v>2740</v>
      </c>
      <c r="I15" s="36"/>
      <c r="J15" s="278">
        <v>43629</v>
      </c>
      <c r="K15" s="226">
        <v>26</v>
      </c>
      <c r="L15" s="237">
        <v>13</v>
      </c>
      <c r="M15" s="237">
        <v>20</v>
      </c>
      <c r="N15" s="237">
        <v>240</v>
      </c>
      <c r="O15" s="237">
        <v>1</v>
      </c>
      <c r="P15" s="237"/>
      <c r="Q15" s="15" t="s">
        <v>2967</v>
      </c>
      <c r="R15" s="15" t="s">
        <v>2968</v>
      </c>
      <c r="S15" s="15" t="s">
        <v>2969</v>
      </c>
      <c r="T15" s="15">
        <v>7.9</v>
      </c>
      <c r="U15" s="15">
        <v>4.5</v>
      </c>
      <c r="V15" s="15">
        <v>6.4</v>
      </c>
      <c r="W15" s="15">
        <v>4.0999999999999996</v>
      </c>
      <c r="X15" s="15">
        <v>2.02</v>
      </c>
      <c r="Y15" s="15">
        <v>2.37</v>
      </c>
      <c r="Z15" s="15">
        <v>3.15</v>
      </c>
      <c r="AA15" s="237"/>
      <c r="AB15" s="237"/>
      <c r="AC15" s="237"/>
      <c r="AD15" s="237" t="s">
        <v>2792</v>
      </c>
      <c r="AE15" s="237" t="s">
        <v>1381</v>
      </c>
      <c r="AF15" s="237" t="s">
        <v>1436</v>
      </c>
      <c r="AG15" s="237"/>
      <c r="AO15" s="41"/>
    </row>
    <row r="16" spans="1:41" ht="14.25" customHeight="1">
      <c r="A16" s="237" t="s">
        <v>1459</v>
      </c>
      <c r="B16" s="194" t="s">
        <v>1759</v>
      </c>
      <c r="C16" s="194">
        <v>2019</v>
      </c>
      <c r="D16" s="38" t="s">
        <v>2918</v>
      </c>
      <c r="E16" s="36"/>
      <c r="F16" s="260">
        <v>245211</v>
      </c>
      <c r="G16" s="260">
        <v>135737</v>
      </c>
      <c r="H16" s="257" t="s">
        <v>2741</v>
      </c>
      <c r="I16" s="36"/>
      <c r="J16" s="278">
        <v>43628</v>
      </c>
      <c r="K16" s="226">
        <v>17</v>
      </c>
      <c r="L16" s="237">
        <v>16</v>
      </c>
      <c r="M16" s="237">
        <v>0</v>
      </c>
      <c r="N16" s="237" t="s">
        <v>2890</v>
      </c>
      <c r="O16" s="237">
        <v>2</v>
      </c>
      <c r="P16" s="237" t="s">
        <v>2297</v>
      </c>
      <c r="Q16" s="15" t="s">
        <v>2970</v>
      </c>
      <c r="R16" s="15" t="s">
        <v>2971</v>
      </c>
      <c r="S16" s="15" t="s">
        <v>2972</v>
      </c>
      <c r="T16" s="15">
        <v>7.5</v>
      </c>
      <c r="U16" s="15">
        <v>5</v>
      </c>
      <c r="V16" s="15">
        <v>6.1</v>
      </c>
      <c r="W16" s="15">
        <v>4.0999999999999996</v>
      </c>
      <c r="X16" s="15">
        <v>2.76</v>
      </c>
      <c r="Y16" s="15">
        <v>3.08</v>
      </c>
      <c r="Z16" s="15">
        <v>2.54</v>
      </c>
      <c r="AA16" s="237"/>
      <c r="AB16" s="237">
        <v>144</v>
      </c>
      <c r="AC16" s="237">
        <v>152</v>
      </c>
      <c r="AD16" s="237" t="s">
        <v>2699</v>
      </c>
      <c r="AE16" s="237" t="s">
        <v>1381</v>
      </c>
      <c r="AF16" s="237" t="s">
        <v>1436</v>
      </c>
      <c r="AG16" s="237"/>
      <c r="AO16" s="41"/>
    </row>
    <row r="17" spans="1:41" ht="14.25" customHeight="1">
      <c r="A17" s="237" t="s">
        <v>1459</v>
      </c>
      <c r="B17" s="194" t="s">
        <v>1759</v>
      </c>
      <c r="C17" s="194">
        <v>2019</v>
      </c>
      <c r="D17" s="38">
        <v>16</v>
      </c>
      <c r="E17" s="36"/>
      <c r="F17" s="260">
        <v>244825</v>
      </c>
      <c r="G17" s="260">
        <v>135779</v>
      </c>
      <c r="H17" s="257" t="s">
        <v>2742</v>
      </c>
      <c r="I17" s="36"/>
      <c r="J17" s="278">
        <v>43628</v>
      </c>
      <c r="K17" s="226">
        <v>14</v>
      </c>
      <c r="L17" s="237">
        <v>3</v>
      </c>
      <c r="M17" s="237">
        <v>3</v>
      </c>
      <c r="N17" s="237">
        <v>212</v>
      </c>
      <c r="O17" s="237">
        <v>2</v>
      </c>
      <c r="P17" s="237"/>
      <c r="Q17" s="15" t="s">
        <v>2973</v>
      </c>
      <c r="R17" s="15" t="s">
        <v>2974</v>
      </c>
      <c r="S17" s="15" t="s">
        <v>2975</v>
      </c>
      <c r="T17" s="15">
        <v>7.4</v>
      </c>
      <c r="U17" s="15">
        <v>5.4</v>
      </c>
      <c r="V17" s="15">
        <v>6.4</v>
      </c>
      <c r="W17" s="15">
        <v>3.7</v>
      </c>
      <c r="X17" s="15">
        <v>2.4900000000000002</v>
      </c>
      <c r="Y17" s="15">
        <v>3.01</v>
      </c>
      <c r="Z17" s="15">
        <v>2.04</v>
      </c>
      <c r="AA17" s="237"/>
      <c r="AB17" s="237">
        <v>144</v>
      </c>
      <c r="AC17" s="237">
        <v>152</v>
      </c>
      <c r="AD17" s="237"/>
      <c r="AE17" s="237"/>
      <c r="AF17" s="237"/>
      <c r="AG17" s="239" t="s">
        <v>2806</v>
      </c>
      <c r="AH17" s="24" t="s">
        <v>1664</v>
      </c>
      <c r="AO17" s="41"/>
    </row>
    <row r="18" spans="1:41" ht="14.25" customHeight="1">
      <c r="A18" s="237" t="s">
        <v>1459</v>
      </c>
      <c r="B18" s="194" t="s">
        <v>1759</v>
      </c>
      <c r="C18" s="194">
        <v>2019</v>
      </c>
      <c r="D18" s="38">
        <v>17</v>
      </c>
      <c r="E18" s="36"/>
      <c r="F18" s="260">
        <v>244831.696</v>
      </c>
      <c r="G18" s="260">
        <v>135422.00200000001</v>
      </c>
      <c r="H18" s="256" t="s">
        <v>2760</v>
      </c>
      <c r="I18" s="36"/>
      <c r="J18" s="278">
        <v>43628</v>
      </c>
      <c r="K18" s="226">
        <v>19</v>
      </c>
      <c r="L18" s="237">
        <v>3</v>
      </c>
      <c r="M18" s="237">
        <v>20</v>
      </c>
      <c r="N18" s="237">
        <v>320</v>
      </c>
      <c r="O18" s="237">
        <v>3</v>
      </c>
      <c r="P18" s="237"/>
      <c r="Q18" s="15" t="s">
        <v>2976</v>
      </c>
      <c r="R18" s="15" t="s">
        <v>2977</v>
      </c>
      <c r="S18" s="15" t="s">
        <v>2978</v>
      </c>
      <c r="T18" s="15">
        <v>7.4</v>
      </c>
      <c r="U18" s="15">
        <v>4.7</v>
      </c>
      <c r="V18" s="15">
        <v>6.3</v>
      </c>
      <c r="W18" s="15">
        <v>4.0999999999999996</v>
      </c>
      <c r="X18" s="15">
        <v>2.33</v>
      </c>
      <c r="Y18" s="15">
        <v>3.14</v>
      </c>
      <c r="Z18" s="15">
        <v>2.46</v>
      </c>
      <c r="AA18" s="237"/>
      <c r="AB18" s="237">
        <v>144</v>
      </c>
      <c r="AC18" s="237"/>
      <c r="AD18" s="237"/>
      <c r="AE18" s="237" t="s">
        <v>1381</v>
      </c>
      <c r="AF18" s="237" t="s">
        <v>1436</v>
      </c>
      <c r="AG18" s="237"/>
      <c r="AO18" s="41"/>
    </row>
    <row r="19" spans="1:41" ht="14.25" customHeight="1">
      <c r="A19" s="237" t="s">
        <v>1459</v>
      </c>
      <c r="B19" s="194" t="s">
        <v>1759</v>
      </c>
      <c r="C19" s="194">
        <v>2019</v>
      </c>
      <c r="D19" s="38">
        <v>18</v>
      </c>
      <c r="E19" s="36"/>
      <c r="F19" s="260">
        <v>244925.82399999999</v>
      </c>
      <c r="G19" s="260">
        <v>135437.6</v>
      </c>
      <c r="H19" s="256" t="s">
        <v>2761</v>
      </c>
      <c r="I19" s="36"/>
      <c r="J19" s="278">
        <v>43628</v>
      </c>
      <c r="K19" s="226">
        <v>16</v>
      </c>
      <c r="L19" s="237">
        <v>16</v>
      </c>
      <c r="M19" s="237">
        <v>18</v>
      </c>
      <c r="N19" s="237">
        <v>324</v>
      </c>
      <c r="O19" s="237">
        <v>3</v>
      </c>
      <c r="P19" s="237" t="s">
        <v>2420</v>
      </c>
      <c r="Q19" s="15" t="s">
        <v>2979</v>
      </c>
      <c r="R19" s="15" t="s">
        <v>2980</v>
      </c>
      <c r="S19" s="15" t="s">
        <v>2981</v>
      </c>
      <c r="T19" s="15">
        <v>7.6</v>
      </c>
      <c r="U19" s="15">
        <v>4.5999999999999996</v>
      </c>
      <c r="V19" s="15">
        <v>6.3</v>
      </c>
      <c r="W19" s="15">
        <v>4.5999999999999996</v>
      </c>
      <c r="X19" s="15">
        <v>2.35</v>
      </c>
      <c r="Y19" s="15">
        <v>2.64</v>
      </c>
      <c r="Z19" s="15">
        <v>2.89</v>
      </c>
      <c r="AA19" s="237"/>
      <c r="AB19" s="237"/>
      <c r="AC19" s="237"/>
      <c r="AD19" s="237"/>
      <c r="AE19" s="237" t="s">
        <v>1381</v>
      </c>
      <c r="AF19" s="237" t="s">
        <v>1436</v>
      </c>
      <c r="AG19" s="237"/>
      <c r="AO19" s="41"/>
    </row>
    <row r="20" spans="1:41" ht="14.25" customHeight="1">
      <c r="A20" s="237" t="s">
        <v>1459</v>
      </c>
      <c r="B20" s="194" t="s">
        <v>1759</v>
      </c>
      <c r="C20" s="194">
        <v>2019</v>
      </c>
      <c r="D20" s="38">
        <v>19</v>
      </c>
      <c r="E20" s="36"/>
      <c r="F20" s="260">
        <v>244794.74900000001</v>
      </c>
      <c r="G20" s="260">
        <v>135330.19099999999</v>
      </c>
      <c r="H20" s="256" t="s">
        <v>2762</v>
      </c>
      <c r="I20" s="36"/>
      <c r="J20" s="278">
        <v>43629</v>
      </c>
      <c r="K20" s="226">
        <v>16</v>
      </c>
      <c r="L20" s="237">
        <v>16</v>
      </c>
      <c r="M20" s="237">
        <v>8</v>
      </c>
      <c r="N20" s="237">
        <v>200</v>
      </c>
      <c r="O20" s="237">
        <v>2</v>
      </c>
      <c r="P20" s="237" t="s">
        <v>2431</v>
      </c>
      <c r="Q20" s="15" t="s">
        <v>2982</v>
      </c>
      <c r="R20" s="15" t="s">
        <v>2983</v>
      </c>
      <c r="S20" s="15" t="s">
        <v>2984</v>
      </c>
      <c r="T20" s="15">
        <v>7.8</v>
      </c>
      <c r="U20" s="15">
        <v>4.4000000000000004</v>
      </c>
      <c r="V20" s="15">
        <v>6.2</v>
      </c>
      <c r="W20" s="15">
        <v>3.4</v>
      </c>
      <c r="X20" s="15">
        <v>2.17</v>
      </c>
      <c r="Y20" s="15">
        <v>3.54</v>
      </c>
      <c r="Z20" s="15">
        <v>2.42</v>
      </c>
      <c r="AA20" s="237"/>
      <c r="AB20" s="237">
        <v>144</v>
      </c>
      <c r="AC20" s="237"/>
      <c r="AD20" s="237" t="s">
        <v>2793</v>
      </c>
      <c r="AE20" s="237" t="s">
        <v>1381</v>
      </c>
      <c r="AF20" s="237" t="s">
        <v>1436</v>
      </c>
      <c r="AG20" s="237"/>
      <c r="AO20" s="41"/>
    </row>
    <row r="21" spans="1:41" ht="14.25" customHeight="1">
      <c r="A21" s="237" t="s">
        <v>1459</v>
      </c>
      <c r="B21" s="194" t="s">
        <v>1759</v>
      </c>
      <c r="C21" s="194">
        <v>2019</v>
      </c>
      <c r="D21" s="38">
        <v>20</v>
      </c>
      <c r="E21" s="36"/>
      <c r="F21" s="260">
        <v>244988.13200000001</v>
      </c>
      <c r="G21" s="260">
        <v>135185.06200000001</v>
      </c>
      <c r="H21" s="256" t="s">
        <v>2763</v>
      </c>
      <c r="I21" s="36"/>
      <c r="J21" s="278">
        <v>43627</v>
      </c>
      <c r="K21" s="226">
        <v>11</v>
      </c>
      <c r="L21" s="237">
        <v>16</v>
      </c>
      <c r="M21" s="237">
        <v>3</v>
      </c>
      <c r="N21" s="237">
        <v>40</v>
      </c>
      <c r="O21" s="237">
        <v>2</v>
      </c>
      <c r="P21" s="237" t="s">
        <v>2345</v>
      </c>
      <c r="Q21" s="15" t="s">
        <v>2985</v>
      </c>
      <c r="R21" s="15" t="s">
        <v>2986</v>
      </c>
      <c r="S21" s="15" t="s">
        <v>2987</v>
      </c>
      <c r="T21" s="15">
        <v>7.2</v>
      </c>
      <c r="U21" s="15">
        <v>4.8</v>
      </c>
      <c r="V21" s="15">
        <v>6</v>
      </c>
      <c r="W21" s="15">
        <v>4.3</v>
      </c>
      <c r="X21" s="15">
        <v>2.5499999999999998</v>
      </c>
      <c r="Y21" s="15">
        <v>2.73</v>
      </c>
      <c r="Z21" s="15">
        <v>2.68</v>
      </c>
      <c r="AA21" s="237"/>
      <c r="AB21" s="237">
        <v>144</v>
      </c>
      <c r="AC21" s="237"/>
      <c r="AD21" s="237" t="s">
        <v>2701</v>
      </c>
      <c r="AE21" s="237" t="s">
        <v>1381</v>
      </c>
      <c r="AF21" s="237" t="s">
        <v>1436</v>
      </c>
      <c r="AG21" s="237"/>
      <c r="AO21" s="41"/>
    </row>
    <row r="22" spans="1:41" ht="14.25" customHeight="1">
      <c r="A22" s="237" t="s">
        <v>1459</v>
      </c>
      <c r="B22" s="194" t="s">
        <v>1759</v>
      </c>
      <c r="C22" s="194">
        <v>2019</v>
      </c>
      <c r="D22" s="38">
        <v>21</v>
      </c>
      <c r="E22" s="36"/>
      <c r="F22" s="260">
        <v>245661.652</v>
      </c>
      <c r="G22" s="260">
        <v>135386.6</v>
      </c>
      <c r="H22" s="256" t="s">
        <v>2764</v>
      </c>
      <c r="I22" s="36"/>
      <c r="J22" s="278">
        <v>43627</v>
      </c>
      <c r="K22" s="226">
        <v>11</v>
      </c>
      <c r="L22" s="237">
        <v>22</v>
      </c>
      <c r="M22" s="237">
        <v>8</v>
      </c>
      <c r="N22" s="237">
        <v>226</v>
      </c>
      <c r="O22" s="237">
        <v>3</v>
      </c>
      <c r="P22" s="237" t="s">
        <v>2556</v>
      </c>
      <c r="Q22" s="15" t="s">
        <v>2988</v>
      </c>
      <c r="R22" s="15" t="s">
        <v>2989</v>
      </c>
      <c r="S22" s="15" t="s">
        <v>2990</v>
      </c>
      <c r="T22" s="15">
        <v>7.3</v>
      </c>
      <c r="U22" s="15">
        <v>5.3</v>
      </c>
      <c r="V22" s="15">
        <v>6.6</v>
      </c>
      <c r="W22" s="15">
        <v>4.7</v>
      </c>
      <c r="X22" s="15">
        <v>3.21</v>
      </c>
      <c r="Y22" s="15">
        <v>2.68</v>
      </c>
      <c r="Z22" s="15">
        <v>2.0099999999999998</v>
      </c>
      <c r="AA22" s="237"/>
      <c r="AB22" s="237">
        <v>142</v>
      </c>
      <c r="AC22" s="237"/>
      <c r="AD22" s="237"/>
      <c r="AE22" s="237" t="s">
        <v>1381</v>
      </c>
      <c r="AF22" s="237" t="s">
        <v>1436</v>
      </c>
      <c r="AG22" s="237"/>
      <c r="AO22" s="41"/>
    </row>
    <row r="23" spans="1:41" ht="14.25" customHeight="1">
      <c r="A23" s="237" t="s">
        <v>1459</v>
      </c>
      <c r="B23" s="194" t="s">
        <v>1759</v>
      </c>
      <c r="C23" s="194">
        <v>2019</v>
      </c>
      <c r="D23" s="38">
        <v>22</v>
      </c>
      <c r="E23" s="36"/>
      <c r="F23" s="260">
        <v>245800.50099999999</v>
      </c>
      <c r="G23" s="260">
        <v>135396.81599999999</v>
      </c>
      <c r="H23" s="256" t="s">
        <v>2765</v>
      </c>
      <c r="I23" s="36"/>
      <c r="J23" s="278">
        <v>43628</v>
      </c>
      <c r="K23" s="226">
        <v>23</v>
      </c>
      <c r="L23" s="237">
        <v>3</v>
      </c>
      <c r="M23" s="237">
        <v>3</v>
      </c>
      <c r="N23" s="237">
        <v>166</v>
      </c>
      <c r="O23" s="237">
        <v>1</v>
      </c>
      <c r="P23" s="237"/>
      <c r="Q23" s="15" t="s">
        <v>2991</v>
      </c>
      <c r="R23" s="15" t="s">
        <v>2992</v>
      </c>
      <c r="S23" s="15" t="s">
        <v>2993</v>
      </c>
      <c r="T23" s="15">
        <v>7.7</v>
      </c>
      <c r="U23" s="15">
        <v>4</v>
      </c>
      <c r="V23" s="15">
        <v>6.3</v>
      </c>
      <c r="W23" s="15">
        <v>3.5</v>
      </c>
      <c r="X23" s="15">
        <v>1.98</v>
      </c>
      <c r="Y23" s="15">
        <v>3.23</v>
      </c>
      <c r="Z23" s="15">
        <v>2.4500000000000002</v>
      </c>
      <c r="AA23" s="237"/>
      <c r="AB23" s="237"/>
      <c r="AC23" s="237"/>
      <c r="AD23" s="237" t="s">
        <v>2794</v>
      </c>
      <c r="AE23" s="237" t="s">
        <v>1381</v>
      </c>
      <c r="AF23" s="237" t="s">
        <v>1436</v>
      </c>
      <c r="AG23" s="237"/>
      <c r="AO23" s="41"/>
    </row>
    <row r="24" spans="1:41" ht="14.25" customHeight="1">
      <c r="A24" s="237" t="s">
        <v>1459</v>
      </c>
      <c r="B24" s="194" t="s">
        <v>1759</v>
      </c>
      <c r="C24" s="194">
        <v>2019</v>
      </c>
      <c r="D24" s="38">
        <v>23</v>
      </c>
      <c r="E24" s="36"/>
      <c r="F24" s="260">
        <v>245780</v>
      </c>
      <c r="G24" s="260">
        <v>135077</v>
      </c>
      <c r="H24" s="257" t="s">
        <v>2743</v>
      </c>
      <c r="I24" s="36"/>
      <c r="J24" s="278">
        <v>43628</v>
      </c>
      <c r="K24" s="226">
        <v>16</v>
      </c>
      <c r="L24" s="237">
        <v>2</v>
      </c>
      <c r="M24" s="237">
        <v>2.5</v>
      </c>
      <c r="N24" s="237">
        <v>50</v>
      </c>
      <c r="O24" s="237">
        <v>2</v>
      </c>
      <c r="P24" s="237" t="s">
        <v>2297</v>
      </c>
      <c r="Q24" s="15" t="s">
        <v>2994</v>
      </c>
      <c r="R24" s="15" t="s">
        <v>2995</v>
      </c>
      <c r="S24" s="15" t="s">
        <v>2996</v>
      </c>
      <c r="T24" s="15">
        <v>7.3</v>
      </c>
      <c r="U24" s="15">
        <v>5.7</v>
      </c>
      <c r="V24" s="15">
        <v>6.2</v>
      </c>
      <c r="W24" s="15">
        <v>4.5</v>
      </c>
      <c r="X24" s="15">
        <v>2.89</v>
      </c>
      <c r="Y24" s="15">
        <v>2.69</v>
      </c>
      <c r="Z24" s="15">
        <v>2.25</v>
      </c>
      <c r="AA24" s="237"/>
      <c r="AB24" s="237">
        <v>142</v>
      </c>
      <c r="AC24" s="237"/>
      <c r="AD24" s="237" t="s">
        <v>2789</v>
      </c>
      <c r="AE24" s="237" t="s">
        <v>1381</v>
      </c>
      <c r="AF24" s="237" t="s">
        <v>1436</v>
      </c>
      <c r="AG24" s="237"/>
      <c r="AO24" s="41"/>
    </row>
    <row r="25" spans="1:41" ht="14.25" customHeight="1">
      <c r="A25" s="237" t="s">
        <v>1459</v>
      </c>
      <c r="B25" s="194" t="s">
        <v>1759</v>
      </c>
      <c r="C25" s="194">
        <v>2019</v>
      </c>
      <c r="D25" s="38">
        <v>24</v>
      </c>
      <c r="E25" s="36"/>
      <c r="F25" s="260">
        <v>245770.46400000001</v>
      </c>
      <c r="G25" s="260">
        <v>135040.53700000001</v>
      </c>
      <c r="H25" s="256" t="s">
        <v>2766</v>
      </c>
      <c r="I25" s="36"/>
      <c r="J25" s="278">
        <v>43628</v>
      </c>
      <c r="K25" s="226"/>
      <c r="L25" s="237"/>
      <c r="M25" s="237">
        <v>1.5</v>
      </c>
      <c r="N25" s="237">
        <v>210</v>
      </c>
      <c r="O25" s="237">
        <v>2</v>
      </c>
      <c r="P25" s="237" t="s">
        <v>2297</v>
      </c>
      <c r="Q25" s="15" t="s">
        <v>2997</v>
      </c>
      <c r="R25" s="15" t="s">
        <v>2998</v>
      </c>
      <c r="S25" s="15" t="s">
        <v>2999</v>
      </c>
      <c r="T25" s="15">
        <v>7.3</v>
      </c>
      <c r="U25" s="15">
        <v>6</v>
      </c>
      <c r="V25" s="15">
        <v>6.3</v>
      </c>
      <c r="W25" s="15">
        <v>4.2</v>
      </c>
      <c r="X25" s="15">
        <v>2.83</v>
      </c>
      <c r="Y25" s="15">
        <v>2.83</v>
      </c>
      <c r="Z25" s="15">
        <v>2.0499999999999998</v>
      </c>
      <c r="AA25" s="237"/>
      <c r="AB25" s="237"/>
      <c r="AC25" s="237"/>
      <c r="AD25" s="237" t="s">
        <v>2795</v>
      </c>
      <c r="AE25" s="237" t="s">
        <v>1381</v>
      </c>
      <c r="AF25" s="237" t="s">
        <v>1436</v>
      </c>
      <c r="AG25" s="237" t="s">
        <v>2813</v>
      </c>
      <c r="AH25" s="24" t="s">
        <v>1664</v>
      </c>
      <c r="AO25" s="41"/>
    </row>
    <row r="26" spans="1:41" ht="14.25" customHeight="1">
      <c r="A26" s="237" t="s">
        <v>1459</v>
      </c>
      <c r="B26" s="194" t="s">
        <v>1759</v>
      </c>
      <c r="C26" s="194">
        <v>2019</v>
      </c>
      <c r="D26" s="38">
        <v>25</v>
      </c>
      <c r="E26" s="36"/>
      <c r="F26" s="260">
        <v>245658.07800000001</v>
      </c>
      <c r="G26" s="260">
        <v>135051.98000000001</v>
      </c>
      <c r="H26" s="256" t="s">
        <v>2767</v>
      </c>
      <c r="I26" s="36"/>
      <c r="J26" s="278">
        <v>43628</v>
      </c>
      <c r="K26" s="226">
        <v>25</v>
      </c>
      <c r="L26" s="237"/>
      <c r="M26" s="237">
        <v>14</v>
      </c>
      <c r="N26" s="237">
        <v>120</v>
      </c>
      <c r="O26" s="237"/>
      <c r="P26" s="237"/>
      <c r="Q26" s="15" t="s">
        <v>3000</v>
      </c>
      <c r="R26" s="15" t="s">
        <v>3001</v>
      </c>
      <c r="S26" s="15" t="s">
        <v>3002</v>
      </c>
      <c r="T26" s="15">
        <v>7.7</v>
      </c>
      <c r="U26" s="15">
        <v>4</v>
      </c>
      <c r="V26" s="15">
        <v>6</v>
      </c>
      <c r="W26" s="15">
        <v>3.4</v>
      </c>
      <c r="X26" s="15">
        <v>1.46</v>
      </c>
      <c r="Y26" s="15">
        <v>3.22</v>
      </c>
      <c r="Z26" s="15">
        <v>2.73</v>
      </c>
      <c r="AA26" s="237"/>
      <c r="AB26" s="237"/>
      <c r="AC26" s="237">
        <v>152</v>
      </c>
      <c r="AD26" s="237" t="s">
        <v>2796</v>
      </c>
      <c r="AE26" s="237"/>
      <c r="AF26" s="237"/>
      <c r="AG26" s="239" t="s">
        <v>2812</v>
      </c>
      <c r="AH26" s="24" t="s">
        <v>1664</v>
      </c>
      <c r="AO26" s="41"/>
    </row>
    <row r="27" spans="1:41" ht="14.25" customHeight="1">
      <c r="A27" s="237" t="s">
        <v>1459</v>
      </c>
      <c r="B27" s="194" t="s">
        <v>1759</v>
      </c>
      <c r="C27" s="194">
        <v>2019</v>
      </c>
      <c r="D27" s="38">
        <v>26</v>
      </c>
      <c r="E27" s="36"/>
      <c r="F27" s="260">
        <v>245383.87</v>
      </c>
      <c r="G27" s="260">
        <v>135091.93</v>
      </c>
      <c r="H27" s="256" t="s">
        <v>2768</v>
      </c>
      <c r="I27" s="36"/>
      <c r="J27" s="278">
        <v>43627</v>
      </c>
      <c r="K27" s="226">
        <v>16</v>
      </c>
      <c r="L27" s="237">
        <v>22</v>
      </c>
      <c r="M27" s="237">
        <v>3</v>
      </c>
      <c r="N27" s="237">
        <v>310</v>
      </c>
      <c r="O27" s="237">
        <v>2</v>
      </c>
      <c r="P27" s="237"/>
      <c r="Q27" s="15" t="s">
        <v>3003</v>
      </c>
      <c r="R27" s="15" t="s">
        <v>3004</v>
      </c>
      <c r="S27" s="15" t="s">
        <v>3005</v>
      </c>
      <c r="T27" s="15"/>
      <c r="U27" s="15"/>
      <c r="V27" s="15"/>
      <c r="W27" s="15"/>
      <c r="X27" s="15"/>
      <c r="Y27" s="15"/>
      <c r="Z27" s="15"/>
      <c r="AA27" s="237"/>
      <c r="AB27" s="237"/>
      <c r="AC27" s="237"/>
      <c r="AD27" s="237" t="s">
        <v>2797</v>
      </c>
      <c r="AE27" s="237" t="s">
        <v>1381</v>
      </c>
      <c r="AF27" s="237" t="s">
        <v>1436</v>
      </c>
      <c r="AG27" s="237"/>
      <c r="AO27" s="41"/>
    </row>
    <row r="28" spans="1:41" ht="14.25" customHeight="1">
      <c r="A28" s="237" t="s">
        <v>1459</v>
      </c>
      <c r="B28" s="194" t="s">
        <v>1759</v>
      </c>
      <c r="C28" s="194">
        <v>2019</v>
      </c>
      <c r="D28" s="38">
        <v>27</v>
      </c>
      <c r="E28" s="36"/>
      <c r="F28" s="260">
        <v>245374.02799999999</v>
      </c>
      <c r="G28" s="260">
        <v>134876.27900000001</v>
      </c>
      <c r="H28" s="256" t="s">
        <v>2769</v>
      </c>
      <c r="I28" s="36"/>
      <c r="J28" s="278">
        <v>43628</v>
      </c>
      <c r="K28" s="226">
        <v>16</v>
      </c>
      <c r="L28" s="237">
        <v>3</v>
      </c>
      <c r="M28" s="237">
        <v>0.25</v>
      </c>
      <c r="N28" s="237">
        <v>135</v>
      </c>
      <c r="O28" s="237">
        <v>2</v>
      </c>
      <c r="P28" s="237"/>
      <c r="Q28" s="15" t="s">
        <v>3006</v>
      </c>
      <c r="R28" s="15" t="s">
        <v>3007</v>
      </c>
      <c r="S28" s="15" t="s">
        <v>3008</v>
      </c>
      <c r="T28" s="15"/>
      <c r="U28" s="15"/>
      <c r="V28" s="15"/>
      <c r="W28" s="15"/>
      <c r="X28" s="15"/>
      <c r="Y28" s="15"/>
      <c r="Z28" s="15"/>
      <c r="AA28" s="237"/>
      <c r="AB28" s="237"/>
      <c r="AC28" s="237"/>
      <c r="AD28" s="237"/>
      <c r="AE28" s="237" t="s">
        <v>1381</v>
      </c>
      <c r="AF28" s="237" t="s">
        <v>1436</v>
      </c>
      <c r="AG28" s="237"/>
      <c r="AO28" s="41"/>
    </row>
    <row r="29" spans="1:41" ht="14.25" customHeight="1">
      <c r="A29" s="237" t="s">
        <v>1459</v>
      </c>
      <c r="B29" s="194" t="s">
        <v>1759</v>
      </c>
      <c r="C29" s="194">
        <v>2019</v>
      </c>
      <c r="D29" s="38">
        <v>28</v>
      </c>
      <c r="E29" s="36"/>
      <c r="F29" s="260">
        <v>245040.61499999999</v>
      </c>
      <c r="G29" s="260">
        <v>134972.981</v>
      </c>
      <c r="H29" s="256" t="s">
        <v>2770</v>
      </c>
      <c r="I29" s="36"/>
      <c r="J29" s="278">
        <v>43629</v>
      </c>
      <c r="K29" s="226">
        <v>22</v>
      </c>
      <c r="L29" s="237">
        <v>3</v>
      </c>
      <c r="M29" s="237">
        <v>23</v>
      </c>
      <c r="N29" s="237">
        <v>320</v>
      </c>
      <c r="O29" s="237">
        <v>2</v>
      </c>
      <c r="P29" s="237"/>
      <c r="Q29" s="15" t="s">
        <v>3009</v>
      </c>
      <c r="R29" s="15" t="s">
        <v>3010</v>
      </c>
      <c r="S29" s="15" t="s">
        <v>3011</v>
      </c>
      <c r="T29" s="15">
        <v>8.1999999999999993</v>
      </c>
      <c r="U29" s="15">
        <v>4.2</v>
      </c>
      <c r="V29" s="15">
        <v>6</v>
      </c>
      <c r="W29" s="15">
        <v>3.4</v>
      </c>
      <c r="X29" s="15">
        <v>2.3199999999999998</v>
      </c>
      <c r="Y29" s="15">
        <v>3.26</v>
      </c>
      <c r="Z29" s="15">
        <v>2.68</v>
      </c>
      <c r="AA29" s="237"/>
      <c r="AB29" s="237"/>
      <c r="AC29" s="237"/>
      <c r="AD29" s="237" t="s">
        <v>2798</v>
      </c>
      <c r="AE29" s="237" t="s">
        <v>1381</v>
      </c>
      <c r="AF29" s="237" t="s">
        <v>1436</v>
      </c>
      <c r="AG29" s="237"/>
      <c r="AO29" s="41"/>
    </row>
    <row r="30" spans="1:41" ht="14.25" customHeight="1">
      <c r="A30" s="237" t="s">
        <v>1459</v>
      </c>
      <c r="B30" s="194" t="s">
        <v>1759</v>
      </c>
      <c r="C30" s="194">
        <v>2019</v>
      </c>
      <c r="D30" s="38">
        <v>29</v>
      </c>
      <c r="E30" s="36"/>
      <c r="F30" s="260">
        <v>244959.85800000001</v>
      </c>
      <c r="G30" s="260">
        <v>134904.03899999999</v>
      </c>
      <c r="H30" s="256" t="s">
        <v>2771</v>
      </c>
      <c r="I30" s="36"/>
      <c r="J30" s="278">
        <v>43629</v>
      </c>
      <c r="K30" s="226">
        <v>12</v>
      </c>
      <c r="L30" s="237">
        <v>3</v>
      </c>
      <c r="M30" s="237">
        <v>0.75</v>
      </c>
      <c r="N30" s="237">
        <v>227</v>
      </c>
      <c r="O30" s="237">
        <v>2</v>
      </c>
      <c r="P30" s="237"/>
      <c r="Q30" s="15" t="s">
        <v>3012</v>
      </c>
      <c r="R30" s="15" t="s">
        <v>3013</v>
      </c>
      <c r="S30" s="15" t="s">
        <v>3014</v>
      </c>
      <c r="T30" s="15">
        <v>7.4</v>
      </c>
      <c r="U30" s="15">
        <v>5.9</v>
      </c>
      <c r="V30" s="15">
        <v>5.9</v>
      </c>
      <c r="W30" s="15">
        <v>3.8</v>
      </c>
      <c r="X30" s="15">
        <v>2.37</v>
      </c>
      <c r="Y30" s="15">
        <v>3.5</v>
      </c>
      <c r="Z30" s="15">
        <v>1.7</v>
      </c>
      <c r="AA30" s="237"/>
      <c r="AB30" s="237">
        <v>142</v>
      </c>
      <c r="AC30" s="237"/>
      <c r="AD30" s="237" t="s">
        <v>2797</v>
      </c>
      <c r="AE30" s="237" t="s">
        <v>1381</v>
      </c>
      <c r="AF30" s="237" t="s">
        <v>1436</v>
      </c>
      <c r="AG30" s="237"/>
      <c r="AO30" s="41"/>
    </row>
    <row r="31" spans="1:41" ht="14.25" customHeight="1">
      <c r="A31" s="237" t="s">
        <v>1459</v>
      </c>
      <c r="B31" s="194" t="s">
        <v>1759</v>
      </c>
      <c r="C31" s="194">
        <v>2019</v>
      </c>
      <c r="D31" s="38" t="s">
        <v>2919</v>
      </c>
      <c r="E31" s="36"/>
      <c r="F31" s="260">
        <v>245092</v>
      </c>
      <c r="G31" s="260">
        <v>134869</v>
      </c>
      <c r="H31" s="257" t="s">
        <v>2744</v>
      </c>
      <c r="I31" s="36"/>
      <c r="J31" s="278">
        <v>43627</v>
      </c>
      <c r="K31" s="226">
        <v>29</v>
      </c>
      <c r="L31" s="237">
        <v>22</v>
      </c>
      <c r="M31" s="237">
        <v>25</v>
      </c>
      <c r="N31" s="237">
        <v>238</v>
      </c>
      <c r="O31" s="237">
        <v>1</v>
      </c>
      <c r="P31" s="237"/>
      <c r="Q31" s="15" t="s">
        <v>3015</v>
      </c>
      <c r="R31" s="15" t="s">
        <v>3016</v>
      </c>
      <c r="S31" s="15" t="s">
        <v>3017</v>
      </c>
      <c r="T31" s="15">
        <v>7.9</v>
      </c>
      <c r="U31" s="15">
        <v>3.9</v>
      </c>
      <c r="V31" s="15">
        <v>6</v>
      </c>
      <c r="W31" s="15">
        <v>3.6</v>
      </c>
      <c r="X31" s="15">
        <v>1.87</v>
      </c>
      <c r="Y31" s="15">
        <v>2.79</v>
      </c>
      <c r="Z31" s="15">
        <v>3</v>
      </c>
      <c r="AA31" s="237"/>
      <c r="AB31" s="237">
        <v>144</v>
      </c>
      <c r="AC31" s="237"/>
      <c r="AD31" s="237" t="s">
        <v>2799</v>
      </c>
      <c r="AE31" s="237" t="s">
        <v>1381</v>
      </c>
      <c r="AF31" s="237" t="s">
        <v>1436</v>
      </c>
      <c r="AG31" s="237"/>
      <c r="AO31" s="41"/>
    </row>
    <row r="32" spans="1:41" ht="14.25" customHeight="1">
      <c r="A32" s="237" t="s">
        <v>1459</v>
      </c>
      <c r="B32" s="194" t="s">
        <v>1759</v>
      </c>
      <c r="C32" s="194">
        <v>2019</v>
      </c>
      <c r="D32" s="38" t="s">
        <v>2920</v>
      </c>
      <c r="E32" s="36"/>
      <c r="F32" s="260">
        <v>244956</v>
      </c>
      <c r="G32" s="260">
        <v>134804</v>
      </c>
      <c r="H32" s="257" t="s">
        <v>2702</v>
      </c>
      <c r="I32" s="36"/>
      <c r="J32" s="278">
        <v>43628</v>
      </c>
      <c r="K32" s="226">
        <v>10</v>
      </c>
      <c r="L32" s="237"/>
      <c r="M32" s="237">
        <v>15</v>
      </c>
      <c r="N32" s="237">
        <v>320</v>
      </c>
      <c r="O32" s="237">
        <v>1</v>
      </c>
      <c r="P32" s="237" t="s">
        <v>2544</v>
      </c>
      <c r="Q32" s="15" t="s">
        <v>3018</v>
      </c>
      <c r="R32" s="15" t="s">
        <v>3019</v>
      </c>
      <c r="S32" s="15" t="s">
        <v>3020</v>
      </c>
      <c r="T32" s="15">
        <v>7.1</v>
      </c>
      <c r="U32" s="15">
        <v>4.5999999999999996</v>
      </c>
      <c r="V32" s="15">
        <v>6.4</v>
      </c>
      <c r="W32" s="15">
        <v>4.4000000000000004</v>
      </c>
      <c r="X32" s="15">
        <v>2.74</v>
      </c>
      <c r="Y32" s="15">
        <v>2.89</v>
      </c>
      <c r="Z32" s="15">
        <v>2.11</v>
      </c>
      <c r="AA32" s="237"/>
      <c r="AB32" s="237"/>
      <c r="AC32" s="237"/>
      <c r="AD32" s="237"/>
      <c r="AE32" s="237" t="s">
        <v>1381</v>
      </c>
      <c r="AF32" s="237" t="s">
        <v>1436</v>
      </c>
      <c r="AG32" s="237" t="s">
        <v>2811</v>
      </c>
      <c r="AH32" s="24" t="s">
        <v>1664</v>
      </c>
      <c r="AO32" s="41"/>
    </row>
    <row r="33" spans="1:41" ht="14.25" customHeight="1">
      <c r="A33" s="237" t="s">
        <v>1459</v>
      </c>
      <c r="B33" s="194" t="s">
        <v>1759</v>
      </c>
      <c r="C33" s="194">
        <v>2019</v>
      </c>
      <c r="D33" s="38">
        <v>32</v>
      </c>
      <c r="E33" s="36"/>
      <c r="F33" s="260">
        <v>244954.87100000001</v>
      </c>
      <c r="G33" s="260">
        <v>134485.96100000001</v>
      </c>
      <c r="H33" s="256" t="s">
        <v>2772</v>
      </c>
      <c r="I33" s="36"/>
      <c r="J33" s="278">
        <v>43627</v>
      </c>
      <c r="K33" s="226">
        <v>11</v>
      </c>
      <c r="L33" s="237">
        <v>22</v>
      </c>
      <c r="M33" s="237">
        <v>2</v>
      </c>
      <c r="N33" s="237">
        <v>240</v>
      </c>
      <c r="O33" s="237">
        <v>2</v>
      </c>
      <c r="P33" s="237" t="s">
        <v>2556</v>
      </c>
      <c r="Q33" s="15" t="s">
        <v>3021</v>
      </c>
      <c r="R33" s="15" t="s">
        <v>3022</v>
      </c>
      <c r="S33" s="15" t="s">
        <v>3023</v>
      </c>
      <c r="T33" s="15">
        <v>7.6</v>
      </c>
      <c r="U33" s="15">
        <v>5.3</v>
      </c>
      <c r="V33" s="15">
        <v>6.1</v>
      </c>
      <c r="W33" s="15">
        <v>3.8</v>
      </c>
      <c r="X33" s="15">
        <v>2.5299999999999998</v>
      </c>
      <c r="Y33" s="15">
        <v>3.2</v>
      </c>
      <c r="Z33" s="15">
        <v>2.21</v>
      </c>
      <c r="AA33" s="237"/>
      <c r="AB33" s="237">
        <v>142</v>
      </c>
      <c r="AC33" s="237"/>
      <c r="AD33" s="237" t="s">
        <v>2800</v>
      </c>
      <c r="AE33" s="237" t="s">
        <v>1381</v>
      </c>
      <c r="AF33" s="237" t="s">
        <v>1436</v>
      </c>
      <c r="AG33" s="237"/>
      <c r="AO33" s="41"/>
    </row>
    <row r="34" spans="1:41" ht="14.25" customHeight="1">
      <c r="A34" s="237" t="s">
        <v>1459</v>
      </c>
      <c r="B34" s="194" t="s">
        <v>1759</v>
      </c>
      <c r="C34" s="194">
        <v>2019</v>
      </c>
      <c r="D34" s="38" t="s">
        <v>2921</v>
      </c>
      <c r="E34" s="36"/>
      <c r="F34" s="260">
        <v>245223</v>
      </c>
      <c r="G34" s="260">
        <v>134287</v>
      </c>
      <c r="H34" s="257" t="s">
        <v>2745</v>
      </c>
      <c r="I34" s="36"/>
      <c r="J34" s="278">
        <v>43627</v>
      </c>
      <c r="K34" s="226">
        <v>10</v>
      </c>
      <c r="L34" s="237">
        <v>3</v>
      </c>
      <c r="M34" s="237">
        <v>2</v>
      </c>
      <c r="N34" s="237">
        <v>96</v>
      </c>
      <c r="O34" s="237">
        <v>2</v>
      </c>
      <c r="P34" s="237"/>
      <c r="Q34" s="15" t="s">
        <v>3024</v>
      </c>
      <c r="R34" s="15" t="s">
        <v>3025</v>
      </c>
      <c r="S34" s="15" t="s">
        <v>3026</v>
      </c>
      <c r="T34" s="15">
        <v>7.4</v>
      </c>
      <c r="U34" s="15">
        <v>5.7</v>
      </c>
      <c r="V34" s="15">
        <v>6.3</v>
      </c>
      <c r="W34" s="15">
        <v>4.2</v>
      </c>
      <c r="X34" s="15">
        <v>3.05</v>
      </c>
      <c r="Y34" s="15">
        <v>2.76</v>
      </c>
      <c r="Z34" s="15">
        <v>1.94</v>
      </c>
      <c r="AA34" s="237"/>
      <c r="AB34" s="237">
        <v>142</v>
      </c>
      <c r="AC34" s="237"/>
      <c r="AD34" s="237"/>
      <c r="AE34" s="237" t="s">
        <v>1381</v>
      </c>
      <c r="AF34" s="237" t="s">
        <v>1436</v>
      </c>
      <c r="AG34" s="237"/>
      <c r="AO34" s="41"/>
    </row>
    <row r="35" spans="1:41" ht="14.25" customHeight="1">
      <c r="A35" s="237" t="s">
        <v>1459</v>
      </c>
      <c r="B35" s="194" t="s">
        <v>1759</v>
      </c>
      <c r="C35" s="194">
        <v>2019</v>
      </c>
      <c r="D35" s="38">
        <v>34</v>
      </c>
      <c r="E35" s="36"/>
      <c r="F35" s="260">
        <v>245326.4</v>
      </c>
      <c r="G35" s="260">
        <v>134310.77100000001</v>
      </c>
      <c r="H35" s="256" t="s">
        <v>2773</v>
      </c>
      <c r="I35" s="36"/>
      <c r="J35" s="278">
        <v>43627</v>
      </c>
      <c r="K35" s="226">
        <v>23</v>
      </c>
      <c r="L35" s="237">
        <v>3</v>
      </c>
      <c r="M35" s="237">
        <v>23</v>
      </c>
      <c r="N35" s="237">
        <v>230</v>
      </c>
      <c r="O35" s="237">
        <v>1</v>
      </c>
      <c r="P35" s="237" t="s">
        <v>2431</v>
      </c>
      <c r="Q35" s="15" t="s">
        <v>3027</v>
      </c>
      <c r="R35" s="15" t="s">
        <v>3028</v>
      </c>
      <c r="S35" s="15" t="s">
        <v>3029</v>
      </c>
      <c r="T35" s="15">
        <v>7.8</v>
      </c>
      <c r="U35" s="15">
        <v>4</v>
      </c>
      <c r="V35" s="15">
        <v>6.1</v>
      </c>
      <c r="W35" s="15">
        <v>3.4</v>
      </c>
      <c r="X35" s="15">
        <v>2</v>
      </c>
      <c r="Y35" s="15">
        <v>3</v>
      </c>
      <c r="Z35" s="15">
        <v>2.68</v>
      </c>
      <c r="AA35" s="237"/>
      <c r="AB35" s="237">
        <v>142</v>
      </c>
      <c r="AC35" s="237">
        <v>152</v>
      </c>
      <c r="AD35" s="237"/>
      <c r="AE35" s="237" t="s">
        <v>1381</v>
      </c>
      <c r="AF35" s="237" t="s">
        <v>1436</v>
      </c>
      <c r="AG35" s="237"/>
      <c r="AO35" s="41"/>
    </row>
    <row r="36" spans="1:41" ht="14.25" customHeight="1">
      <c r="A36" s="237" t="s">
        <v>1459</v>
      </c>
      <c r="B36" s="194" t="s">
        <v>1759</v>
      </c>
      <c r="C36" s="194">
        <v>2019</v>
      </c>
      <c r="D36" s="38">
        <v>35</v>
      </c>
      <c r="E36" s="36"/>
      <c r="F36" s="260">
        <v>245569.228</v>
      </c>
      <c r="G36" s="260">
        <v>134517.046</v>
      </c>
      <c r="H36" s="256" t="s">
        <v>2774</v>
      </c>
      <c r="I36" s="36"/>
      <c r="J36" s="278">
        <v>43628</v>
      </c>
      <c r="K36" s="226">
        <v>26</v>
      </c>
      <c r="L36" s="237">
        <v>22</v>
      </c>
      <c r="M36" s="237">
        <v>11</v>
      </c>
      <c r="N36" s="237">
        <v>160</v>
      </c>
      <c r="O36" s="237">
        <v>1</v>
      </c>
      <c r="P36" s="237" t="s">
        <v>2345</v>
      </c>
      <c r="Q36" s="15" t="s">
        <v>3030</v>
      </c>
      <c r="R36" s="15" t="s">
        <v>3031</v>
      </c>
      <c r="S36" s="15" t="s">
        <v>3032</v>
      </c>
      <c r="T36" s="15">
        <v>7.5</v>
      </c>
      <c r="U36" s="15">
        <v>4.3</v>
      </c>
      <c r="V36" s="15">
        <v>6.2</v>
      </c>
      <c r="W36" s="15">
        <v>3.4</v>
      </c>
      <c r="X36" s="15">
        <v>2.25</v>
      </c>
      <c r="Y36" s="15">
        <v>3.38</v>
      </c>
      <c r="Z36" s="15">
        <v>2.19</v>
      </c>
      <c r="AA36" s="237"/>
      <c r="AB36" s="237">
        <v>144</v>
      </c>
      <c r="AC36" s="237">
        <v>152</v>
      </c>
      <c r="AD36" s="237" t="s">
        <v>2801</v>
      </c>
      <c r="AE36" s="237" t="s">
        <v>1381</v>
      </c>
      <c r="AF36" s="237" t="s">
        <v>1436</v>
      </c>
      <c r="AG36" s="237"/>
      <c r="AO36" s="41"/>
    </row>
    <row r="37" spans="1:41" ht="14.25" customHeight="1">
      <c r="A37" s="237" t="s">
        <v>1459</v>
      </c>
      <c r="B37" s="194" t="s">
        <v>1759</v>
      </c>
      <c r="C37" s="194">
        <v>2019</v>
      </c>
      <c r="D37" s="38">
        <v>36</v>
      </c>
      <c r="E37" s="36"/>
      <c r="F37" s="260">
        <v>245977.649</v>
      </c>
      <c r="G37" s="260">
        <v>134110.39300000001</v>
      </c>
      <c r="H37" s="257" t="s">
        <v>2611</v>
      </c>
      <c r="I37" s="36"/>
      <c r="J37" s="278">
        <v>43628</v>
      </c>
      <c r="K37" s="226">
        <v>20</v>
      </c>
      <c r="L37" s="237">
        <v>16</v>
      </c>
      <c r="M37" s="237">
        <v>35</v>
      </c>
      <c r="N37" s="237">
        <v>136</v>
      </c>
      <c r="O37" s="237"/>
      <c r="P37" s="237" t="s">
        <v>2420</v>
      </c>
      <c r="Q37" s="15" t="s">
        <v>3033</v>
      </c>
      <c r="R37" s="15" t="s">
        <v>3034</v>
      </c>
      <c r="S37" s="15" t="s">
        <v>3035</v>
      </c>
      <c r="T37" s="15">
        <v>7.2</v>
      </c>
      <c r="U37" s="15">
        <v>4.7</v>
      </c>
      <c r="V37" s="15">
        <v>5.8</v>
      </c>
      <c r="W37" s="15">
        <v>3.9</v>
      </c>
      <c r="X37" s="15">
        <v>2.41</v>
      </c>
      <c r="Y37" s="15">
        <v>2.92</v>
      </c>
      <c r="Z37" s="15">
        <v>2.69</v>
      </c>
      <c r="AA37" s="237"/>
      <c r="AB37" s="237">
        <v>144</v>
      </c>
      <c r="AC37" s="237"/>
      <c r="AD37" s="237"/>
      <c r="AE37" s="237" t="s">
        <v>1381</v>
      </c>
      <c r="AF37" s="237" t="s">
        <v>1436</v>
      </c>
      <c r="AG37" s="237" t="s">
        <v>2810</v>
      </c>
      <c r="AH37" s="24" t="s">
        <v>1664</v>
      </c>
      <c r="AO37" s="41"/>
    </row>
    <row r="38" spans="1:41" ht="14.25" customHeight="1">
      <c r="A38" s="237" t="s">
        <v>1459</v>
      </c>
      <c r="B38" s="194" t="s">
        <v>1759</v>
      </c>
      <c r="C38" s="194">
        <v>2019</v>
      </c>
      <c r="D38" s="38" t="s">
        <v>2922</v>
      </c>
      <c r="E38" s="36"/>
      <c r="F38" s="260">
        <v>245919</v>
      </c>
      <c r="G38" s="260">
        <v>134040</v>
      </c>
      <c r="H38" s="257" t="s">
        <v>2746</v>
      </c>
      <c r="I38" s="36"/>
      <c r="J38" s="278">
        <v>43627</v>
      </c>
      <c r="K38" s="4">
        <v>10</v>
      </c>
      <c r="L38" s="237">
        <v>22</v>
      </c>
      <c r="M38" s="237">
        <v>0</v>
      </c>
      <c r="N38" s="237" t="s">
        <v>2890</v>
      </c>
      <c r="O38" s="237">
        <v>2</v>
      </c>
      <c r="P38" s="237"/>
      <c r="Q38" s="15" t="s">
        <v>3036</v>
      </c>
      <c r="R38" s="15" t="s">
        <v>3037</v>
      </c>
      <c r="S38" s="15" t="s">
        <v>3038</v>
      </c>
      <c r="T38" s="15">
        <v>7.7</v>
      </c>
      <c r="U38" s="15">
        <v>6.7</v>
      </c>
      <c r="V38" s="15">
        <v>6.4</v>
      </c>
      <c r="W38" s="15">
        <v>4</v>
      </c>
      <c r="X38" s="15">
        <v>2.87</v>
      </c>
      <c r="Y38" s="15">
        <v>2.61</v>
      </c>
      <c r="Z38" s="15">
        <v>2.33</v>
      </c>
      <c r="AA38" s="237"/>
      <c r="AB38" s="237">
        <v>142</v>
      </c>
      <c r="AC38" s="237"/>
      <c r="AD38" s="237" t="s">
        <v>2704</v>
      </c>
      <c r="AE38" s="237" t="s">
        <v>1381</v>
      </c>
      <c r="AF38" s="237" t="s">
        <v>1436</v>
      </c>
      <c r="AG38" s="237"/>
      <c r="AO38" s="41"/>
    </row>
    <row r="39" spans="1:41" ht="14.25" customHeight="1">
      <c r="A39" s="237" t="s">
        <v>1459</v>
      </c>
      <c r="B39" s="194" t="s">
        <v>1759</v>
      </c>
      <c r="C39" s="194">
        <v>2019</v>
      </c>
      <c r="D39" s="38">
        <v>38</v>
      </c>
      <c r="E39" s="36"/>
      <c r="F39" s="260">
        <v>244987.60200000001</v>
      </c>
      <c r="G39" s="260">
        <v>134042.027</v>
      </c>
      <c r="H39" s="257" t="s">
        <v>2703</v>
      </c>
      <c r="I39" s="36"/>
      <c r="J39" s="278">
        <v>43627</v>
      </c>
      <c r="K39" s="4">
        <v>20</v>
      </c>
      <c r="L39" s="237">
        <v>16</v>
      </c>
      <c r="M39" s="237">
        <v>35</v>
      </c>
      <c r="N39" s="237">
        <v>136</v>
      </c>
      <c r="O39" s="237"/>
      <c r="P39" s="237" t="s">
        <v>2420</v>
      </c>
      <c r="Q39" s="15" t="s">
        <v>3039</v>
      </c>
      <c r="R39" s="15" t="s">
        <v>3040</v>
      </c>
      <c r="S39" s="15" t="s">
        <v>3041</v>
      </c>
      <c r="T39" s="15">
        <v>7.5</v>
      </c>
      <c r="U39" s="15">
        <v>4.2</v>
      </c>
      <c r="V39" s="15">
        <v>6</v>
      </c>
      <c r="W39" s="15">
        <v>3.8</v>
      </c>
      <c r="X39" s="15">
        <v>1.51</v>
      </c>
      <c r="Y39" s="15">
        <v>3.36</v>
      </c>
      <c r="Z39" s="15">
        <v>2.4500000000000002</v>
      </c>
      <c r="AA39" s="237"/>
      <c r="AB39" s="237"/>
      <c r="AC39" s="237"/>
      <c r="AD39" s="237"/>
      <c r="AE39" s="237"/>
      <c r="AF39" s="237"/>
      <c r="AG39" s="239" t="s">
        <v>2809</v>
      </c>
      <c r="AH39" s="24" t="s">
        <v>1664</v>
      </c>
      <c r="AO39" s="41"/>
    </row>
    <row r="40" spans="1:41" ht="14.25" customHeight="1">
      <c r="A40" s="237" t="s">
        <v>1459</v>
      </c>
      <c r="B40" s="194" t="s">
        <v>1759</v>
      </c>
      <c r="C40" s="194">
        <v>2019</v>
      </c>
      <c r="D40" s="38">
        <v>39</v>
      </c>
      <c r="E40" s="36"/>
      <c r="F40" s="260">
        <v>244892.215</v>
      </c>
      <c r="G40" s="260">
        <v>133882.13699999999</v>
      </c>
      <c r="H40" s="256" t="s">
        <v>2775</v>
      </c>
      <c r="I40" s="36"/>
      <c r="J40" s="278">
        <v>43627</v>
      </c>
      <c r="K40" s="4">
        <v>14</v>
      </c>
      <c r="L40" s="237">
        <v>3</v>
      </c>
      <c r="M40" s="237">
        <v>13</v>
      </c>
      <c r="N40" s="237">
        <v>180</v>
      </c>
      <c r="O40" s="237">
        <v>2</v>
      </c>
      <c r="P40" s="237"/>
      <c r="Q40" s="15" t="s">
        <v>3042</v>
      </c>
      <c r="R40" s="15" t="s">
        <v>3043</v>
      </c>
      <c r="S40" s="15" t="s">
        <v>3044</v>
      </c>
      <c r="T40" s="15"/>
      <c r="U40" s="15"/>
      <c r="V40" s="15"/>
      <c r="W40" s="15"/>
      <c r="X40" s="15"/>
      <c r="Y40" s="15"/>
      <c r="Z40" s="15"/>
      <c r="AA40" s="237"/>
      <c r="AB40" s="237">
        <v>144</v>
      </c>
      <c r="AC40" s="237"/>
      <c r="AD40" s="237" t="s">
        <v>2802</v>
      </c>
      <c r="AE40" s="237" t="s">
        <v>1385</v>
      </c>
      <c r="AF40" s="237" t="s">
        <v>1436</v>
      </c>
      <c r="AG40" s="237" t="s">
        <v>2808</v>
      </c>
      <c r="AH40" s="24" t="s">
        <v>1665</v>
      </c>
      <c r="AO40" s="41"/>
    </row>
    <row r="41" spans="1:41" ht="14.25" customHeight="1">
      <c r="A41" s="237" t="s">
        <v>1459</v>
      </c>
      <c r="B41" s="194" t="s">
        <v>1759</v>
      </c>
      <c r="C41" s="194">
        <v>2019</v>
      </c>
      <c r="D41" s="38">
        <v>40</v>
      </c>
      <c r="E41" s="36"/>
      <c r="F41" s="260">
        <v>244892.022</v>
      </c>
      <c r="G41" s="260">
        <v>133712.196</v>
      </c>
      <c r="H41" s="256" t="s">
        <v>2776</v>
      </c>
      <c r="I41" s="36"/>
      <c r="J41" s="278">
        <v>43627</v>
      </c>
      <c r="K41" s="4">
        <v>11</v>
      </c>
      <c r="L41" s="237">
        <v>22</v>
      </c>
      <c r="M41" s="237">
        <v>15</v>
      </c>
      <c r="N41" s="237">
        <v>145</v>
      </c>
      <c r="O41" s="237">
        <v>2</v>
      </c>
      <c r="P41" s="237"/>
      <c r="Q41" s="15" t="s">
        <v>3045</v>
      </c>
      <c r="R41" s="15" t="s">
        <v>3046</v>
      </c>
      <c r="S41" s="15" t="s">
        <v>3047</v>
      </c>
      <c r="T41" s="15">
        <v>7.5</v>
      </c>
      <c r="U41" s="15">
        <v>4.4000000000000004</v>
      </c>
      <c r="V41" s="15">
        <v>6.2</v>
      </c>
      <c r="W41" s="15">
        <v>3.9</v>
      </c>
      <c r="X41" s="15">
        <v>2.09</v>
      </c>
      <c r="Y41" s="15">
        <v>2.88</v>
      </c>
      <c r="Z41" s="15">
        <v>2.79</v>
      </c>
      <c r="AA41" s="237"/>
      <c r="AB41" s="237">
        <v>144</v>
      </c>
      <c r="AC41" s="237"/>
      <c r="AD41" s="237" t="s">
        <v>2802</v>
      </c>
      <c r="AE41" s="237" t="s">
        <v>1381</v>
      </c>
      <c r="AF41" s="237" t="s">
        <v>1436</v>
      </c>
      <c r="AG41" s="237"/>
      <c r="AO41" s="41"/>
    </row>
    <row r="42" spans="1:41" ht="14.25" customHeight="1">
      <c r="A42" s="237" t="s">
        <v>1459</v>
      </c>
      <c r="B42" s="194" t="s">
        <v>1759</v>
      </c>
      <c r="C42" s="194">
        <v>2019</v>
      </c>
      <c r="D42" s="38">
        <v>41</v>
      </c>
      <c r="E42" s="36"/>
      <c r="F42" s="260">
        <v>245562.427</v>
      </c>
      <c r="G42" s="260">
        <v>133539.736</v>
      </c>
      <c r="H42" s="256" t="s">
        <v>2777</v>
      </c>
      <c r="I42" s="36"/>
      <c r="J42" s="278">
        <v>43628</v>
      </c>
      <c r="K42" s="4">
        <v>10</v>
      </c>
      <c r="L42" s="237">
        <v>22</v>
      </c>
      <c r="M42" s="237">
        <v>1</v>
      </c>
      <c r="N42" s="237">
        <v>41</v>
      </c>
      <c r="O42" s="237">
        <v>2</v>
      </c>
      <c r="P42" s="237"/>
      <c r="Q42" s="15" t="s">
        <v>3048</v>
      </c>
      <c r="R42" s="15" t="s">
        <v>3049</v>
      </c>
      <c r="S42" s="15" t="s">
        <v>3050</v>
      </c>
      <c r="T42" s="15">
        <v>7.5</v>
      </c>
      <c r="U42" s="15">
        <v>6</v>
      </c>
      <c r="V42" s="15">
        <v>6.2</v>
      </c>
      <c r="W42" s="15">
        <v>4.2</v>
      </c>
      <c r="X42" s="15">
        <v>2.83</v>
      </c>
      <c r="Y42" s="15">
        <v>2.94</v>
      </c>
      <c r="Z42" s="15">
        <v>2.0299999999999998</v>
      </c>
      <c r="AA42" s="237"/>
      <c r="AB42" s="237">
        <v>144</v>
      </c>
      <c r="AC42" s="237">
        <v>152</v>
      </c>
      <c r="AD42" s="237"/>
      <c r="AE42" s="237" t="s">
        <v>1389</v>
      </c>
      <c r="AF42" s="237" t="s">
        <v>1436</v>
      </c>
      <c r="AG42" s="237"/>
      <c r="AO42" s="41"/>
    </row>
    <row r="43" spans="1:41" ht="14.25" customHeight="1">
      <c r="A43" s="237" t="s">
        <v>1459</v>
      </c>
      <c r="B43" s="194" t="s">
        <v>1759</v>
      </c>
      <c r="C43" s="194">
        <v>2019</v>
      </c>
      <c r="D43" s="38" t="s">
        <v>2923</v>
      </c>
      <c r="E43" s="36"/>
      <c r="F43" s="260">
        <v>246158</v>
      </c>
      <c r="G43" s="260">
        <v>133598</v>
      </c>
      <c r="H43" s="257" t="s">
        <v>2747</v>
      </c>
      <c r="I43" s="36"/>
      <c r="J43" s="278">
        <v>43628</v>
      </c>
      <c r="K43" s="4">
        <v>12</v>
      </c>
      <c r="L43" s="237">
        <v>3</v>
      </c>
      <c r="M43" s="237">
        <v>31</v>
      </c>
      <c r="N43" s="237">
        <v>33</v>
      </c>
      <c r="O43" s="237">
        <v>1</v>
      </c>
      <c r="P43" s="237"/>
      <c r="Q43" s="15" t="s">
        <v>3051</v>
      </c>
      <c r="R43" s="15" t="s">
        <v>3052</v>
      </c>
      <c r="S43" s="15" t="s">
        <v>3053</v>
      </c>
      <c r="T43" s="15"/>
      <c r="U43" s="15"/>
      <c r="V43" s="15"/>
      <c r="W43" s="15"/>
      <c r="X43" s="15"/>
      <c r="Y43" s="15"/>
      <c r="Z43" s="15"/>
      <c r="AA43" s="237"/>
      <c r="AB43" s="237"/>
      <c r="AC43" s="237"/>
      <c r="AD43" s="237" t="s">
        <v>2803</v>
      </c>
      <c r="AE43" s="237" t="s">
        <v>1389</v>
      </c>
      <c r="AF43" s="237" t="s">
        <v>1436</v>
      </c>
      <c r="AG43" s="237"/>
      <c r="AO43" s="41"/>
    </row>
    <row r="44" spans="1:41" ht="14.25" customHeight="1">
      <c r="A44" s="237" t="s">
        <v>1459</v>
      </c>
      <c r="B44" s="194" t="s">
        <v>1759</v>
      </c>
      <c r="C44" s="194">
        <v>2019</v>
      </c>
      <c r="D44" s="38">
        <v>43</v>
      </c>
      <c r="E44" s="36"/>
      <c r="F44" s="260">
        <v>246436.06200000001</v>
      </c>
      <c r="G44" s="260">
        <v>133400.90599999999</v>
      </c>
      <c r="H44" s="256" t="s">
        <v>2778</v>
      </c>
      <c r="I44" s="36"/>
      <c r="J44" s="280">
        <v>43627</v>
      </c>
      <c r="Q44" s="15" t="s">
        <v>3054</v>
      </c>
      <c r="R44" s="15" t="s">
        <v>3055</v>
      </c>
      <c r="S44" s="15" t="s">
        <v>3056</v>
      </c>
      <c r="T44" s="15">
        <v>7.1</v>
      </c>
      <c r="U44" s="15">
        <v>4.8</v>
      </c>
      <c r="V44" s="15">
        <v>6.1</v>
      </c>
      <c r="W44" s="15">
        <v>4.2</v>
      </c>
      <c r="X44" s="15">
        <v>2.57</v>
      </c>
      <c r="Y44" s="15">
        <v>3.31</v>
      </c>
      <c r="Z44" s="15">
        <v>2.08</v>
      </c>
      <c r="AG44" s="237" t="s">
        <v>2814</v>
      </c>
      <c r="AH44" s="24" t="s">
        <v>1664</v>
      </c>
      <c r="AK44" s="24" t="s">
        <v>1469</v>
      </c>
      <c r="AN44" s="5" t="s">
        <v>1469</v>
      </c>
      <c r="AO44" s="41"/>
    </row>
    <row r="45" spans="1:41" ht="14.25" customHeight="1">
      <c r="A45" s="237" t="s">
        <v>1459</v>
      </c>
      <c r="B45" s="194" t="s">
        <v>1759</v>
      </c>
      <c r="C45" s="194">
        <v>2019</v>
      </c>
      <c r="D45" s="38">
        <v>44</v>
      </c>
      <c r="E45" s="36"/>
      <c r="F45" s="260">
        <v>245140.74600000001</v>
      </c>
      <c r="G45" s="260">
        <v>133280.32500000001</v>
      </c>
      <c r="H45" s="256" t="s">
        <v>2779</v>
      </c>
      <c r="I45" s="36"/>
      <c r="J45" s="278">
        <v>43629</v>
      </c>
      <c r="K45" s="4">
        <v>7</v>
      </c>
      <c r="L45" s="237"/>
      <c r="M45" s="237">
        <v>3</v>
      </c>
      <c r="N45" s="237">
        <v>45</v>
      </c>
      <c r="O45" s="237"/>
      <c r="P45" s="237"/>
      <c r="Q45" s="15" t="s">
        <v>3057</v>
      </c>
      <c r="R45" s="15" t="s">
        <v>3058</v>
      </c>
      <c r="S45" s="15" t="s">
        <v>3059</v>
      </c>
      <c r="T45" s="15">
        <v>7.3</v>
      </c>
      <c r="U45" s="15">
        <v>4.8</v>
      </c>
      <c r="V45" s="15">
        <v>6.1</v>
      </c>
      <c r="W45" s="15">
        <v>3.6</v>
      </c>
      <c r="X45" s="15">
        <v>2.1800000000000002</v>
      </c>
      <c r="Y45" s="15">
        <v>3.18</v>
      </c>
      <c r="Z45" s="15">
        <v>2.56</v>
      </c>
      <c r="AA45" s="237"/>
      <c r="AB45" s="237"/>
      <c r="AC45" s="237"/>
      <c r="AD45" s="237"/>
      <c r="AE45" s="237" t="s">
        <v>1381</v>
      </c>
      <c r="AF45" s="237" t="s">
        <v>1436</v>
      </c>
      <c r="AG45" s="237" t="s">
        <v>2807</v>
      </c>
      <c r="AH45" s="24" t="s">
        <v>1664</v>
      </c>
      <c r="AO45" s="41"/>
    </row>
    <row r="46" spans="1:41" ht="14.25" customHeight="1">
      <c r="A46" s="237" t="s">
        <v>1459</v>
      </c>
      <c r="B46" s="194" t="s">
        <v>1759</v>
      </c>
      <c r="C46" s="194">
        <v>2019</v>
      </c>
      <c r="D46" s="38">
        <v>45</v>
      </c>
      <c r="E46" s="36"/>
      <c r="F46" s="260">
        <v>245339.15900000001</v>
      </c>
      <c r="G46" s="260">
        <v>132999.40700000001</v>
      </c>
      <c r="H46" s="256" t="s">
        <v>2780</v>
      </c>
      <c r="I46" s="36"/>
      <c r="J46" s="278">
        <v>43629</v>
      </c>
      <c r="K46" s="4">
        <v>12</v>
      </c>
      <c r="L46" s="237">
        <v>2</v>
      </c>
      <c r="M46" s="237">
        <v>24</v>
      </c>
      <c r="N46" s="237">
        <v>242</v>
      </c>
      <c r="O46" s="237">
        <v>1</v>
      </c>
      <c r="P46" s="237" t="s">
        <v>2420</v>
      </c>
      <c r="Q46" s="15" t="s">
        <v>3060</v>
      </c>
      <c r="R46" s="15" t="s">
        <v>3061</v>
      </c>
      <c r="S46" s="15" t="s">
        <v>3062</v>
      </c>
      <c r="T46" s="15">
        <v>7.8</v>
      </c>
      <c r="U46" s="15">
        <v>4.2</v>
      </c>
      <c r="V46" s="15">
        <v>6.2</v>
      </c>
      <c r="W46" s="15">
        <v>3.7</v>
      </c>
      <c r="X46" s="15">
        <v>1.9</v>
      </c>
      <c r="Y46" s="15">
        <v>2.79</v>
      </c>
      <c r="Z46" s="15">
        <v>2.79</v>
      </c>
      <c r="AA46" s="237"/>
      <c r="AB46" s="237">
        <v>144</v>
      </c>
      <c r="AC46" s="237"/>
      <c r="AD46" s="237"/>
      <c r="AE46" s="237" t="s">
        <v>1381</v>
      </c>
      <c r="AF46" s="237" t="s">
        <v>1436</v>
      </c>
      <c r="AG46" s="237"/>
      <c r="AO46" s="41"/>
    </row>
    <row r="47" spans="1:41" ht="14.25" customHeight="1">
      <c r="A47" s="237" t="s">
        <v>1459</v>
      </c>
      <c r="B47" s="194" t="s">
        <v>1759</v>
      </c>
      <c r="C47" s="194">
        <v>2019</v>
      </c>
      <c r="D47" s="38">
        <v>46</v>
      </c>
      <c r="E47" s="36"/>
      <c r="F47" s="260">
        <v>245632.236</v>
      </c>
      <c r="G47" s="260">
        <v>133148.48800000001</v>
      </c>
      <c r="H47" s="256" t="s">
        <v>2781</v>
      </c>
      <c r="I47" s="36"/>
      <c r="J47" s="278">
        <v>43629</v>
      </c>
      <c r="K47" s="4">
        <v>15</v>
      </c>
      <c r="L47" s="237">
        <v>16</v>
      </c>
      <c r="M47" s="237">
        <v>1</v>
      </c>
      <c r="N47" s="237">
        <v>50</v>
      </c>
      <c r="O47" s="237">
        <v>2</v>
      </c>
      <c r="P47" s="237" t="s">
        <v>2345</v>
      </c>
      <c r="Q47" s="15" t="s">
        <v>3063</v>
      </c>
      <c r="R47" s="15" t="s">
        <v>3064</v>
      </c>
      <c r="S47" s="15" t="s">
        <v>3065</v>
      </c>
      <c r="T47" s="15">
        <v>7.1</v>
      </c>
      <c r="U47" s="15">
        <v>4.7</v>
      </c>
      <c r="V47" s="15">
        <v>6</v>
      </c>
      <c r="W47" s="15">
        <v>3.8</v>
      </c>
      <c r="X47" s="15">
        <v>2.4700000000000002</v>
      </c>
      <c r="Y47" s="15">
        <v>3.12</v>
      </c>
      <c r="Z47" s="15">
        <v>2.25</v>
      </c>
      <c r="AA47" s="237"/>
      <c r="AB47" s="237">
        <v>144</v>
      </c>
      <c r="AC47" s="237"/>
      <c r="AD47" s="237" t="s">
        <v>2804</v>
      </c>
      <c r="AE47" s="237" t="s">
        <v>1381</v>
      </c>
      <c r="AF47" s="237" t="s">
        <v>1436</v>
      </c>
      <c r="AG47" s="237"/>
      <c r="AO47" s="41"/>
    </row>
    <row r="48" spans="1:41" ht="14.25" customHeight="1">
      <c r="A48" s="237" t="s">
        <v>1459</v>
      </c>
      <c r="B48" s="194" t="s">
        <v>1759</v>
      </c>
      <c r="C48" s="194">
        <v>2019</v>
      </c>
      <c r="D48" s="38" t="s">
        <v>2924</v>
      </c>
      <c r="E48" s="36"/>
      <c r="F48" s="260">
        <v>245787</v>
      </c>
      <c r="G48" s="260">
        <v>133068</v>
      </c>
      <c r="H48" s="257" t="s">
        <v>2748</v>
      </c>
      <c r="I48" s="36"/>
      <c r="J48" s="278">
        <v>43628</v>
      </c>
      <c r="K48" s="4">
        <v>12</v>
      </c>
      <c r="L48" s="237">
        <v>22</v>
      </c>
      <c r="M48" s="237">
        <v>18</v>
      </c>
      <c r="N48" s="237">
        <v>134</v>
      </c>
      <c r="O48" s="237">
        <v>2</v>
      </c>
      <c r="P48" s="237"/>
      <c r="Q48" s="15" t="s">
        <v>3066</v>
      </c>
      <c r="R48" s="15" t="s">
        <v>3067</v>
      </c>
      <c r="S48" s="15" t="s">
        <v>3068</v>
      </c>
      <c r="T48" s="15">
        <v>6.8</v>
      </c>
      <c r="U48" s="15">
        <v>5</v>
      </c>
      <c r="V48" s="15">
        <v>6.2</v>
      </c>
      <c r="W48" s="15">
        <v>4.7</v>
      </c>
      <c r="X48" s="15">
        <v>2.63</v>
      </c>
      <c r="Y48" s="15">
        <v>3.11</v>
      </c>
      <c r="Z48" s="15">
        <v>1.79</v>
      </c>
      <c r="AA48" s="237"/>
      <c r="AB48" s="237"/>
      <c r="AC48" s="237">
        <v>152</v>
      </c>
      <c r="AD48" s="237"/>
      <c r="AE48" s="237"/>
      <c r="AF48" s="237"/>
      <c r="AG48" s="237" t="s">
        <v>2806</v>
      </c>
      <c r="AH48" s="24" t="s">
        <v>1664</v>
      </c>
      <c r="AO48" s="41"/>
    </row>
    <row r="49" spans="1:41" ht="14.25" customHeight="1">
      <c r="A49" s="237" t="s">
        <v>1459</v>
      </c>
      <c r="B49" s="194" t="s">
        <v>1759</v>
      </c>
      <c r="C49" s="194">
        <v>2019</v>
      </c>
      <c r="D49" s="38">
        <v>48</v>
      </c>
      <c r="E49" s="36"/>
      <c r="F49" s="260">
        <v>246033.87700000001</v>
      </c>
      <c r="G49" s="260">
        <v>133000.35200000001</v>
      </c>
      <c r="H49" s="257" t="s">
        <v>2675</v>
      </c>
      <c r="I49" s="36"/>
      <c r="J49" s="278">
        <v>43629</v>
      </c>
      <c r="K49" s="4">
        <v>25</v>
      </c>
      <c r="L49" s="237">
        <v>16</v>
      </c>
      <c r="M49" s="237">
        <v>9.5</v>
      </c>
      <c r="N49" s="237">
        <v>45</v>
      </c>
      <c r="O49" s="237">
        <v>2</v>
      </c>
      <c r="P49" s="237"/>
      <c r="Q49" s="15" t="s">
        <v>3069</v>
      </c>
      <c r="R49" s="15" t="s">
        <v>3070</v>
      </c>
      <c r="S49" s="15" t="s">
        <v>3071</v>
      </c>
      <c r="T49" s="15">
        <v>7.4</v>
      </c>
      <c r="U49" s="15">
        <v>4.4000000000000004</v>
      </c>
      <c r="V49" s="15">
        <v>6.3</v>
      </c>
      <c r="W49" s="15">
        <v>3.9</v>
      </c>
      <c r="X49" s="15">
        <v>2.33</v>
      </c>
      <c r="Y49" s="15">
        <v>2.98</v>
      </c>
      <c r="Z49" s="15">
        <v>2.66</v>
      </c>
      <c r="AA49" s="237"/>
      <c r="AB49" s="237">
        <v>144</v>
      </c>
      <c r="AC49" s="237"/>
      <c r="AD49" s="237"/>
      <c r="AE49" s="237" t="s">
        <v>1381</v>
      </c>
      <c r="AF49" s="237" t="s">
        <v>1436</v>
      </c>
      <c r="AG49" s="237"/>
      <c r="AO49" s="41"/>
    </row>
    <row r="50" spans="1:41" ht="14.25" customHeight="1">
      <c r="A50" s="237" t="s">
        <v>1459</v>
      </c>
      <c r="B50" s="194" t="s">
        <v>1759</v>
      </c>
      <c r="C50" s="194">
        <v>2019</v>
      </c>
      <c r="D50" s="38">
        <v>49</v>
      </c>
      <c r="E50" s="36"/>
      <c r="F50" s="265">
        <v>246054.185</v>
      </c>
      <c r="G50" s="265">
        <v>132642.986</v>
      </c>
      <c r="H50" s="256" t="s">
        <v>2782</v>
      </c>
      <c r="I50" s="36"/>
      <c r="J50" s="278">
        <v>43629</v>
      </c>
      <c r="K50" s="4">
        <v>6</v>
      </c>
      <c r="L50" s="237">
        <v>3</v>
      </c>
      <c r="M50" s="237">
        <v>1</v>
      </c>
      <c r="N50" s="239">
        <v>45</v>
      </c>
      <c r="O50" s="237">
        <v>2</v>
      </c>
      <c r="P50" s="237"/>
      <c r="Q50" s="15" t="s">
        <v>3072</v>
      </c>
      <c r="R50" s="15" t="s">
        <v>3073</v>
      </c>
      <c r="S50" s="15" t="s">
        <v>3074</v>
      </c>
      <c r="T50" s="15">
        <v>7.3</v>
      </c>
      <c r="U50" s="15">
        <v>4.8</v>
      </c>
      <c r="V50" s="15">
        <v>6</v>
      </c>
      <c r="W50" s="15">
        <v>3.8</v>
      </c>
      <c r="X50" s="15">
        <v>1.99</v>
      </c>
      <c r="Y50" s="15">
        <v>3.23</v>
      </c>
      <c r="Z50" s="15">
        <v>2.27</v>
      </c>
      <c r="AA50" s="237"/>
      <c r="AB50" s="237"/>
      <c r="AC50" s="237"/>
      <c r="AD50" s="237"/>
      <c r="AE50" s="237" t="s">
        <v>1381</v>
      </c>
      <c r="AF50" s="237" t="s">
        <v>1436</v>
      </c>
      <c r="AG50" s="237"/>
      <c r="AO50" s="41"/>
    </row>
    <row r="51" spans="1:41" ht="14.25" customHeight="1">
      <c r="A51" s="237" t="s">
        <v>1459</v>
      </c>
      <c r="B51" s="194" t="s">
        <v>1759</v>
      </c>
      <c r="C51" s="194">
        <v>2019</v>
      </c>
      <c r="D51" s="38">
        <v>50</v>
      </c>
      <c r="E51" s="36"/>
      <c r="F51" s="260">
        <v>246026.92499999999</v>
      </c>
      <c r="G51" s="260">
        <v>132642.397</v>
      </c>
      <c r="H51" s="256" t="s">
        <v>2783</v>
      </c>
      <c r="I51" s="36"/>
      <c r="J51" s="278">
        <v>43630</v>
      </c>
      <c r="K51" s="4">
        <v>15</v>
      </c>
      <c r="L51" s="237">
        <v>13</v>
      </c>
      <c r="M51" s="237">
        <v>5</v>
      </c>
      <c r="N51" s="239">
        <v>140</v>
      </c>
      <c r="O51" s="237">
        <v>2</v>
      </c>
      <c r="P51" s="237" t="s">
        <v>2684</v>
      </c>
      <c r="Q51" s="15" t="s">
        <v>3075</v>
      </c>
      <c r="R51" s="15" t="s">
        <v>3076</v>
      </c>
      <c r="S51" s="15" t="s">
        <v>3077</v>
      </c>
      <c r="T51" s="15">
        <v>6.7</v>
      </c>
      <c r="U51" s="15">
        <v>4.8</v>
      </c>
      <c r="V51" s="15">
        <v>6.5</v>
      </c>
      <c r="W51" s="15">
        <v>4.7</v>
      </c>
      <c r="X51" s="15">
        <v>2.69</v>
      </c>
      <c r="Y51" s="15">
        <v>2.91</v>
      </c>
      <c r="Z51" s="15">
        <v>1.69</v>
      </c>
      <c r="AA51" s="237"/>
      <c r="AB51" s="237">
        <v>144</v>
      </c>
      <c r="AC51" s="237"/>
      <c r="AD51" s="237" t="s">
        <v>2805</v>
      </c>
      <c r="AE51" s="237" t="s">
        <v>1381</v>
      </c>
      <c r="AF51" s="237" t="s">
        <v>1436</v>
      </c>
      <c r="AG51" s="237"/>
      <c r="AO51" s="41"/>
    </row>
  </sheetData>
  <pageMargins left="0.75" right="0.75" top="1" bottom="1" header="0.5" footer="0.5"/>
  <pageSetup paperSize="9" orientation="portrait" horizontalDpi="4294967293" r:id="rId1"/>
  <headerFooter alignWithMargins="0">
    <oddHeader>&amp;A</oddHeader>
    <oddFooter>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"/>
  <dimension ref="A1:AP1814"/>
  <sheetViews>
    <sheetView zoomScaleNormal="100" workbookViewId="0">
      <pane ySplit="1" topLeftCell="A2" activePane="bottomLeft" state="frozen"/>
      <selection activeCell="C49" sqref="C49:C51"/>
      <selection pane="bottomLeft" activeCell="A2" sqref="A2"/>
    </sheetView>
  </sheetViews>
  <sheetFormatPr defaultRowHeight="13.5" customHeight="1"/>
  <cols>
    <col min="1" max="1" width="8.5546875" style="5" customWidth="1"/>
    <col min="2" max="2" width="5.6640625" style="24" customWidth="1"/>
    <col min="3" max="3" width="5.44140625" style="5" bestFit="1" customWidth="1"/>
    <col min="4" max="4" width="7.77734375" style="5" customWidth="1"/>
    <col min="5" max="5" width="9.44140625" style="5" customWidth="1"/>
    <col min="6" max="6" width="27.21875" style="249" customWidth="1"/>
    <col min="7" max="31" width="6.88671875" style="5" customWidth="1"/>
    <col min="32" max="32" width="13.109375" style="218" customWidth="1"/>
    <col min="33" max="33" width="9.33203125" style="206" customWidth="1"/>
    <col min="34" max="34" width="48.5546875" style="5" bestFit="1" customWidth="1"/>
    <col min="35" max="35" width="10.6640625" style="5" customWidth="1"/>
    <col min="36" max="36" width="10.77734375" style="5" customWidth="1"/>
    <col min="37" max="37" width="10.33203125" style="5" customWidth="1"/>
    <col min="38" max="38" width="7.77734375" style="5" customWidth="1"/>
    <col min="39" max="39" width="7.6640625" style="5" customWidth="1"/>
    <col min="40" max="40" width="7.5546875" style="5" customWidth="1"/>
    <col min="41" max="41" width="8.88671875" style="5"/>
    <col min="42" max="16384" width="8.88671875" style="30"/>
  </cols>
  <sheetData>
    <row r="1" spans="1:42" s="284" customFormat="1" ht="21.75" customHeight="1">
      <c r="A1" s="281" t="s">
        <v>219</v>
      </c>
      <c r="B1" s="270" t="s">
        <v>220</v>
      </c>
      <c r="C1" s="272" t="s">
        <v>222</v>
      </c>
      <c r="D1" s="272" t="s">
        <v>223</v>
      </c>
      <c r="E1" s="272" t="s">
        <v>224</v>
      </c>
      <c r="F1" s="272" t="s">
        <v>221</v>
      </c>
      <c r="G1" s="272" t="s">
        <v>1686</v>
      </c>
      <c r="H1" s="272" t="s">
        <v>1687</v>
      </c>
      <c r="I1" s="272" t="s">
        <v>1688</v>
      </c>
      <c r="J1" s="272" t="s">
        <v>1689</v>
      </c>
      <c r="K1" s="272" t="s">
        <v>1690</v>
      </c>
      <c r="L1" s="272" t="s">
        <v>1691</v>
      </c>
      <c r="M1" s="272" t="s">
        <v>1692</v>
      </c>
      <c r="N1" s="272" t="s">
        <v>1693</v>
      </c>
      <c r="O1" s="272" t="s">
        <v>1694</v>
      </c>
      <c r="P1" s="272" t="s">
        <v>1695</v>
      </c>
      <c r="Q1" s="272" t="s">
        <v>1696</v>
      </c>
      <c r="R1" s="272" t="s">
        <v>1697</v>
      </c>
      <c r="S1" s="272" t="s">
        <v>1698</v>
      </c>
      <c r="T1" s="272" t="s">
        <v>1699</v>
      </c>
      <c r="U1" s="272" t="s">
        <v>1700</v>
      </c>
      <c r="V1" s="272" t="s">
        <v>1701</v>
      </c>
      <c r="W1" s="272" t="s">
        <v>1702</v>
      </c>
      <c r="X1" s="272" t="s">
        <v>1703</v>
      </c>
      <c r="Y1" s="272" t="s">
        <v>1704</v>
      </c>
      <c r="Z1" s="272" t="s">
        <v>1705</v>
      </c>
      <c r="AA1" s="272" t="s">
        <v>1706</v>
      </c>
      <c r="AB1" s="272" t="s">
        <v>1707</v>
      </c>
      <c r="AC1" s="272" t="s">
        <v>1708</v>
      </c>
      <c r="AD1" s="272" t="s">
        <v>1709</v>
      </c>
      <c r="AE1" s="272" t="s">
        <v>1710</v>
      </c>
      <c r="AF1" s="282" t="s">
        <v>1681</v>
      </c>
      <c r="AG1" s="283" t="s">
        <v>1336</v>
      </c>
      <c r="AH1" s="272" t="s">
        <v>1444</v>
      </c>
      <c r="AI1" s="272" t="s">
        <v>1475</v>
      </c>
      <c r="AJ1" s="272" t="s">
        <v>1476</v>
      </c>
      <c r="AK1" s="272" t="s">
        <v>1477</v>
      </c>
      <c r="AL1" s="272" t="s">
        <v>1746</v>
      </c>
      <c r="AM1" s="272" t="s">
        <v>1747</v>
      </c>
      <c r="AN1" s="272" t="s">
        <v>1748</v>
      </c>
      <c r="AO1" s="273" t="s">
        <v>1474</v>
      </c>
    </row>
    <row r="2" spans="1:42" s="33" customFormat="1" ht="13.5" customHeight="1">
      <c r="A2" s="4" t="s">
        <v>1459</v>
      </c>
      <c r="B2" s="24" t="s">
        <v>1759</v>
      </c>
      <c r="C2" s="195">
        <v>2019</v>
      </c>
      <c r="D2" s="195" t="s">
        <v>2911</v>
      </c>
      <c r="E2" s="5">
        <v>1086</v>
      </c>
      <c r="F2" s="199" t="s">
        <v>1075</v>
      </c>
      <c r="G2" s="216">
        <v>1</v>
      </c>
      <c r="H2" s="216">
        <v>1</v>
      </c>
      <c r="I2" s="216">
        <v>1</v>
      </c>
      <c r="J2" s="216">
        <v>1</v>
      </c>
      <c r="K2" s="216">
        <v>1</v>
      </c>
      <c r="L2" s="216">
        <v>0</v>
      </c>
      <c r="M2" s="216">
        <v>1</v>
      </c>
      <c r="N2" s="216">
        <v>1</v>
      </c>
      <c r="O2" s="216">
        <v>1</v>
      </c>
      <c r="P2" s="216">
        <v>1</v>
      </c>
      <c r="Q2" s="216">
        <v>1</v>
      </c>
      <c r="R2" s="216">
        <v>0</v>
      </c>
      <c r="S2" s="216">
        <v>0</v>
      </c>
      <c r="T2" s="216">
        <v>1</v>
      </c>
      <c r="U2" s="216">
        <v>1</v>
      </c>
      <c r="V2" s="216">
        <v>0</v>
      </c>
      <c r="W2" s="216">
        <v>0</v>
      </c>
      <c r="X2" s="216">
        <v>0</v>
      </c>
      <c r="Y2" s="216">
        <v>1</v>
      </c>
      <c r="Z2" s="216">
        <v>1</v>
      </c>
      <c r="AA2" s="216">
        <v>0</v>
      </c>
      <c r="AB2" s="216">
        <v>0</v>
      </c>
      <c r="AC2" s="216">
        <v>0</v>
      </c>
      <c r="AD2" s="216">
        <v>1</v>
      </c>
      <c r="AE2" s="216">
        <v>1</v>
      </c>
      <c r="AF2" s="242">
        <v>8</v>
      </c>
      <c r="AG2" s="207">
        <v>16</v>
      </c>
      <c r="AH2" s="248"/>
      <c r="AI2" s="248"/>
      <c r="AJ2" s="248"/>
      <c r="AK2" s="248"/>
      <c r="AL2" s="248"/>
      <c r="AM2" s="248"/>
      <c r="AN2" s="248"/>
      <c r="AO2" s="248"/>
      <c r="AP2" s="250"/>
    </row>
    <row r="3" spans="1:42" ht="13.5" customHeight="1">
      <c r="A3" s="4" t="s">
        <v>1459</v>
      </c>
      <c r="B3" s="24" t="s">
        <v>1759</v>
      </c>
      <c r="C3" s="195">
        <v>2019</v>
      </c>
      <c r="D3" s="195" t="s">
        <v>2911</v>
      </c>
      <c r="E3" s="5">
        <v>800</v>
      </c>
      <c r="F3" s="199" t="s">
        <v>1193</v>
      </c>
      <c r="G3" s="216">
        <v>1</v>
      </c>
      <c r="H3" s="216">
        <v>1</v>
      </c>
      <c r="I3" s="216">
        <v>1</v>
      </c>
      <c r="J3" s="216">
        <v>1</v>
      </c>
      <c r="K3" s="216">
        <v>1</v>
      </c>
      <c r="L3" s="216">
        <v>1</v>
      </c>
      <c r="M3" s="216">
        <v>1</v>
      </c>
      <c r="N3" s="216">
        <v>1</v>
      </c>
      <c r="O3" s="216">
        <v>1</v>
      </c>
      <c r="P3" s="216">
        <v>1</v>
      </c>
      <c r="Q3" s="216">
        <v>1</v>
      </c>
      <c r="R3" s="216">
        <v>1</v>
      </c>
      <c r="S3" s="216">
        <v>1</v>
      </c>
      <c r="T3" s="216">
        <v>1</v>
      </c>
      <c r="U3" s="216">
        <v>1</v>
      </c>
      <c r="V3" s="216">
        <v>1</v>
      </c>
      <c r="W3" s="216">
        <v>1</v>
      </c>
      <c r="X3" s="216">
        <v>1</v>
      </c>
      <c r="Y3" s="216">
        <v>1</v>
      </c>
      <c r="Z3" s="216">
        <v>1</v>
      </c>
      <c r="AA3" s="216">
        <v>1</v>
      </c>
      <c r="AB3" s="216">
        <v>1</v>
      </c>
      <c r="AC3" s="216">
        <v>1</v>
      </c>
      <c r="AD3" s="216">
        <v>1</v>
      </c>
      <c r="AE3" s="216">
        <v>1</v>
      </c>
      <c r="AF3" s="242">
        <v>15</v>
      </c>
      <c r="AG3" s="207">
        <v>25</v>
      </c>
      <c r="AH3" s="15"/>
    </row>
    <row r="4" spans="1:42" ht="13.5" customHeight="1">
      <c r="A4" s="4" t="s">
        <v>1459</v>
      </c>
      <c r="B4" s="24" t="s">
        <v>1759</v>
      </c>
      <c r="C4" s="195">
        <v>2019</v>
      </c>
      <c r="D4" s="195" t="s">
        <v>2911</v>
      </c>
      <c r="E4" s="5">
        <v>1179</v>
      </c>
      <c r="F4" s="199" t="s">
        <v>1037</v>
      </c>
      <c r="G4" s="216">
        <v>1</v>
      </c>
      <c r="H4" s="216">
        <v>1</v>
      </c>
      <c r="I4" s="216">
        <v>1</v>
      </c>
      <c r="J4" s="216">
        <v>1</v>
      </c>
      <c r="K4" s="216">
        <v>1</v>
      </c>
      <c r="L4" s="216">
        <v>1</v>
      </c>
      <c r="M4" s="216">
        <v>1</v>
      </c>
      <c r="N4" s="216">
        <v>1</v>
      </c>
      <c r="O4" s="216">
        <v>1</v>
      </c>
      <c r="P4" s="216">
        <v>1</v>
      </c>
      <c r="Q4" s="216">
        <v>1</v>
      </c>
      <c r="R4" s="216">
        <v>1</v>
      </c>
      <c r="S4" s="216">
        <v>1</v>
      </c>
      <c r="T4" s="216">
        <v>1</v>
      </c>
      <c r="U4" s="216">
        <v>1</v>
      </c>
      <c r="V4" s="216">
        <v>1</v>
      </c>
      <c r="W4" s="216">
        <v>1</v>
      </c>
      <c r="X4" s="216">
        <v>1</v>
      </c>
      <c r="Y4" s="216">
        <v>1</v>
      </c>
      <c r="Z4" s="216">
        <v>1</v>
      </c>
      <c r="AA4" s="216">
        <v>0</v>
      </c>
      <c r="AB4" s="216">
        <v>1</v>
      </c>
      <c r="AC4" s="216">
        <v>1</v>
      </c>
      <c r="AD4" s="216">
        <v>1</v>
      </c>
      <c r="AE4" s="216">
        <v>1</v>
      </c>
      <c r="AF4" s="242">
        <v>20</v>
      </c>
      <c r="AG4" s="207">
        <v>24</v>
      </c>
      <c r="AH4" s="15"/>
    </row>
    <row r="5" spans="1:42" ht="13.5" customHeight="1">
      <c r="A5" s="4" t="s">
        <v>1459</v>
      </c>
      <c r="B5" s="24" t="s">
        <v>1759</v>
      </c>
      <c r="C5" s="195">
        <v>2019</v>
      </c>
      <c r="D5" s="195" t="s">
        <v>2911</v>
      </c>
      <c r="E5" s="5">
        <v>914</v>
      </c>
      <c r="F5" s="199" t="s">
        <v>1145</v>
      </c>
      <c r="G5" s="216">
        <v>1</v>
      </c>
      <c r="H5" s="216">
        <v>1</v>
      </c>
      <c r="I5" s="216">
        <v>1</v>
      </c>
      <c r="J5" s="216">
        <v>1</v>
      </c>
      <c r="K5" s="216">
        <v>0</v>
      </c>
      <c r="L5" s="216">
        <v>1</v>
      </c>
      <c r="M5" s="216">
        <v>1</v>
      </c>
      <c r="N5" s="216">
        <v>1</v>
      </c>
      <c r="O5" s="216">
        <v>1</v>
      </c>
      <c r="P5" s="216">
        <v>1</v>
      </c>
      <c r="Q5" s="216">
        <v>1</v>
      </c>
      <c r="R5" s="216">
        <v>1</v>
      </c>
      <c r="S5" s="216">
        <v>1</v>
      </c>
      <c r="T5" s="216">
        <v>1</v>
      </c>
      <c r="U5" s="216">
        <v>1</v>
      </c>
      <c r="V5" s="216">
        <v>1</v>
      </c>
      <c r="W5" s="216">
        <v>1</v>
      </c>
      <c r="X5" s="216">
        <v>1</v>
      </c>
      <c r="Y5" s="216">
        <v>1</v>
      </c>
      <c r="Z5" s="216">
        <v>1</v>
      </c>
      <c r="AA5" s="216">
        <v>1</v>
      </c>
      <c r="AB5" s="216">
        <v>1</v>
      </c>
      <c r="AC5" s="216">
        <v>1</v>
      </c>
      <c r="AD5" s="216">
        <v>1</v>
      </c>
      <c r="AE5" s="216">
        <v>1</v>
      </c>
      <c r="AF5" s="242">
        <v>30</v>
      </c>
      <c r="AG5" s="207">
        <v>24</v>
      </c>
      <c r="AH5" s="15"/>
    </row>
    <row r="6" spans="1:42" ht="13.5" customHeight="1">
      <c r="A6" s="4" t="s">
        <v>1459</v>
      </c>
      <c r="B6" s="24" t="s">
        <v>1759</v>
      </c>
      <c r="C6" s="195">
        <v>2019</v>
      </c>
      <c r="D6" s="195" t="s">
        <v>2911</v>
      </c>
      <c r="E6" s="5">
        <v>1350</v>
      </c>
      <c r="F6" s="199" t="s">
        <v>971</v>
      </c>
      <c r="G6" s="216">
        <v>1</v>
      </c>
      <c r="H6" s="216">
        <v>1</v>
      </c>
      <c r="I6" s="216">
        <v>1</v>
      </c>
      <c r="J6" s="216">
        <v>0</v>
      </c>
      <c r="K6" s="216">
        <v>1</v>
      </c>
      <c r="L6" s="216">
        <v>1</v>
      </c>
      <c r="M6" s="216">
        <v>1</v>
      </c>
      <c r="N6" s="216">
        <v>1</v>
      </c>
      <c r="O6" s="216">
        <v>0</v>
      </c>
      <c r="P6" s="216">
        <v>1</v>
      </c>
      <c r="Q6" s="216">
        <v>1</v>
      </c>
      <c r="R6" s="216">
        <v>1</v>
      </c>
      <c r="S6" s="216">
        <v>1</v>
      </c>
      <c r="T6" s="216">
        <v>1</v>
      </c>
      <c r="U6" s="216">
        <v>1</v>
      </c>
      <c r="V6" s="216">
        <v>0</v>
      </c>
      <c r="W6" s="216">
        <v>1</v>
      </c>
      <c r="X6" s="216">
        <v>1</v>
      </c>
      <c r="Y6" s="216">
        <v>1</v>
      </c>
      <c r="Z6" s="216">
        <v>1</v>
      </c>
      <c r="AA6" s="216">
        <v>0</v>
      </c>
      <c r="AB6" s="216">
        <v>0</v>
      </c>
      <c r="AC6" s="216">
        <v>1</v>
      </c>
      <c r="AD6" s="216">
        <v>1</v>
      </c>
      <c r="AE6" s="216">
        <v>0</v>
      </c>
      <c r="AF6" s="242">
        <v>5</v>
      </c>
      <c r="AG6" s="207">
        <v>19</v>
      </c>
      <c r="AH6" s="15"/>
    </row>
    <row r="7" spans="1:42" ht="13.5" customHeight="1">
      <c r="A7" s="4" t="s">
        <v>1459</v>
      </c>
      <c r="B7" s="24" t="s">
        <v>1759</v>
      </c>
      <c r="C7" s="195">
        <v>2019</v>
      </c>
      <c r="D7" s="195" t="s">
        <v>2911</v>
      </c>
      <c r="E7" s="5">
        <v>1349</v>
      </c>
      <c r="F7" s="199" t="s">
        <v>972</v>
      </c>
      <c r="G7" s="216">
        <v>0</v>
      </c>
      <c r="H7" s="216">
        <v>0</v>
      </c>
      <c r="I7" s="216">
        <v>1</v>
      </c>
      <c r="J7" s="216">
        <v>1</v>
      </c>
      <c r="K7" s="216">
        <v>0</v>
      </c>
      <c r="L7" s="216">
        <v>0</v>
      </c>
      <c r="M7" s="216">
        <v>0</v>
      </c>
      <c r="N7" s="216">
        <v>1</v>
      </c>
      <c r="O7" s="216">
        <v>1</v>
      </c>
      <c r="P7" s="216">
        <v>0</v>
      </c>
      <c r="Q7" s="216">
        <v>0</v>
      </c>
      <c r="R7" s="216">
        <v>1</v>
      </c>
      <c r="S7" s="216">
        <v>0</v>
      </c>
      <c r="T7" s="216">
        <v>0</v>
      </c>
      <c r="U7" s="216">
        <v>0</v>
      </c>
      <c r="V7" s="216">
        <v>0</v>
      </c>
      <c r="W7" s="216">
        <v>0</v>
      </c>
      <c r="X7" s="216">
        <v>0</v>
      </c>
      <c r="Y7" s="216">
        <v>0</v>
      </c>
      <c r="Z7" s="216">
        <v>0</v>
      </c>
      <c r="AA7" s="216">
        <v>0</v>
      </c>
      <c r="AB7" s="216">
        <v>0</v>
      </c>
      <c r="AC7" s="216">
        <v>0</v>
      </c>
      <c r="AD7" s="216">
        <v>0</v>
      </c>
      <c r="AE7" s="216">
        <v>0</v>
      </c>
      <c r="AF7" s="242">
        <v>5</v>
      </c>
      <c r="AG7" s="207">
        <v>5</v>
      </c>
      <c r="AH7" s="15"/>
    </row>
    <row r="8" spans="1:42" ht="13.5" customHeight="1">
      <c r="A8" s="4" t="s">
        <v>1459</v>
      </c>
      <c r="B8" s="24" t="s">
        <v>1759</v>
      </c>
      <c r="C8" s="195">
        <v>2019</v>
      </c>
      <c r="D8" s="195" t="s">
        <v>2911</v>
      </c>
      <c r="E8" s="5">
        <v>113</v>
      </c>
      <c r="F8" s="199" t="s">
        <v>207</v>
      </c>
      <c r="G8" s="216">
        <v>0</v>
      </c>
      <c r="H8" s="216">
        <v>0</v>
      </c>
      <c r="I8" s="216">
        <v>0</v>
      </c>
      <c r="J8" s="216">
        <v>0</v>
      </c>
      <c r="K8" s="216">
        <v>0</v>
      </c>
      <c r="L8" s="216">
        <v>1</v>
      </c>
      <c r="M8" s="216">
        <v>1</v>
      </c>
      <c r="N8" s="216">
        <v>0</v>
      </c>
      <c r="O8" s="216">
        <v>1</v>
      </c>
      <c r="P8" s="216">
        <v>0</v>
      </c>
      <c r="Q8" s="216">
        <v>0</v>
      </c>
      <c r="R8" s="216">
        <v>0</v>
      </c>
      <c r="S8" s="216">
        <v>0</v>
      </c>
      <c r="T8" s="216">
        <v>1</v>
      </c>
      <c r="U8" s="216">
        <v>1</v>
      </c>
      <c r="V8" s="216">
        <v>0</v>
      </c>
      <c r="W8" s="216">
        <v>0</v>
      </c>
      <c r="X8" s="216">
        <v>0</v>
      </c>
      <c r="Y8" s="216">
        <v>0</v>
      </c>
      <c r="Z8" s="216">
        <v>1</v>
      </c>
      <c r="AA8" s="216">
        <v>1</v>
      </c>
      <c r="AB8" s="216">
        <v>0</v>
      </c>
      <c r="AC8" s="216">
        <v>0</v>
      </c>
      <c r="AD8" s="216">
        <v>1</v>
      </c>
      <c r="AE8" s="216">
        <v>0</v>
      </c>
      <c r="AF8" s="242">
        <v>0.2</v>
      </c>
      <c r="AG8" s="207">
        <v>8</v>
      </c>
      <c r="AH8" s="15"/>
    </row>
    <row r="9" spans="1:42" ht="13.5" customHeight="1">
      <c r="A9" s="4" t="s">
        <v>1459</v>
      </c>
      <c r="B9" s="24" t="s">
        <v>1759</v>
      </c>
      <c r="C9" s="195">
        <v>2019</v>
      </c>
      <c r="D9" s="195" t="s">
        <v>2911</v>
      </c>
      <c r="E9" s="5">
        <v>690</v>
      </c>
      <c r="F9" s="199" t="s">
        <v>1246</v>
      </c>
      <c r="G9" s="216">
        <v>1</v>
      </c>
      <c r="H9" s="216">
        <v>1</v>
      </c>
      <c r="I9" s="216">
        <v>1</v>
      </c>
      <c r="J9" s="216">
        <v>1</v>
      </c>
      <c r="K9" s="216">
        <v>1</v>
      </c>
      <c r="L9" s="216">
        <v>1</v>
      </c>
      <c r="M9" s="216">
        <v>1</v>
      </c>
      <c r="N9" s="216">
        <v>1</v>
      </c>
      <c r="O9" s="216">
        <v>1</v>
      </c>
      <c r="P9" s="216">
        <v>1</v>
      </c>
      <c r="Q9" s="216">
        <v>1</v>
      </c>
      <c r="R9" s="216">
        <v>1</v>
      </c>
      <c r="S9" s="216">
        <v>1</v>
      </c>
      <c r="T9" s="216">
        <v>1</v>
      </c>
      <c r="U9" s="216">
        <v>1</v>
      </c>
      <c r="V9" s="216">
        <v>1</v>
      </c>
      <c r="W9" s="216">
        <v>1</v>
      </c>
      <c r="X9" s="216">
        <v>1</v>
      </c>
      <c r="Y9" s="216">
        <v>1</v>
      </c>
      <c r="Z9" s="216">
        <v>1</v>
      </c>
      <c r="AA9" s="216">
        <v>1</v>
      </c>
      <c r="AB9" s="216">
        <v>1</v>
      </c>
      <c r="AC9" s="216">
        <v>1</v>
      </c>
      <c r="AD9" s="216">
        <v>1</v>
      </c>
      <c r="AE9" s="216">
        <v>1</v>
      </c>
      <c r="AF9" s="242">
        <v>15</v>
      </c>
      <c r="AG9" s="207">
        <v>25</v>
      </c>
      <c r="AH9" s="15"/>
    </row>
    <row r="10" spans="1:42" ht="13.5" customHeight="1">
      <c r="A10" s="4" t="s">
        <v>1459</v>
      </c>
      <c r="B10" s="24" t="s">
        <v>1759</v>
      </c>
      <c r="C10" s="195">
        <v>2019</v>
      </c>
      <c r="D10" s="195" t="s">
        <v>2911</v>
      </c>
      <c r="E10" s="5">
        <v>4393</v>
      </c>
      <c r="F10" s="199" t="s">
        <v>324</v>
      </c>
      <c r="G10" s="216">
        <v>1</v>
      </c>
      <c r="H10" s="216">
        <v>0</v>
      </c>
      <c r="I10" s="216">
        <v>0</v>
      </c>
      <c r="J10" s="216">
        <v>0</v>
      </c>
      <c r="K10" s="216">
        <v>0</v>
      </c>
      <c r="L10" s="216">
        <v>1</v>
      </c>
      <c r="M10" s="216">
        <v>0</v>
      </c>
      <c r="N10" s="216">
        <v>0</v>
      </c>
      <c r="O10" s="216">
        <v>0</v>
      </c>
      <c r="P10" s="216">
        <v>0</v>
      </c>
      <c r="Q10" s="216">
        <v>0</v>
      </c>
      <c r="R10" s="216">
        <v>0</v>
      </c>
      <c r="S10" s="216">
        <v>0</v>
      </c>
      <c r="T10" s="216">
        <v>0</v>
      </c>
      <c r="U10" s="216">
        <v>0</v>
      </c>
      <c r="V10" s="216">
        <v>0</v>
      </c>
      <c r="W10" s="216">
        <v>0</v>
      </c>
      <c r="X10" s="216">
        <v>0</v>
      </c>
      <c r="Y10" s="216">
        <v>0</v>
      </c>
      <c r="Z10" s="216">
        <v>0</v>
      </c>
      <c r="AA10" s="216">
        <v>1</v>
      </c>
      <c r="AB10" s="216">
        <v>1</v>
      </c>
      <c r="AC10" s="216">
        <v>1</v>
      </c>
      <c r="AD10" s="216">
        <v>0</v>
      </c>
      <c r="AE10" s="216">
        <v>0</v>
      </c>
      <c r="AF10" s="242">
        <v>2</v>
      </c>
      <c r="AG10" s="207">
        <v>5</v>
      </c>
      <c r="AH10" s="15" t="s">
        <v>2727</v>
      </c>
      <c r="AL10" s="5" t="s">
        <v>1672</v>
      </c>
      <c r="AO10" s="5" t="s">
        <v>1672</v>
      </c>
    </row>
    <row r="11" spans="1:42" ht="13.5" customHeight="1">
      <c r="A11" s="4" t="s">
        <v>1459</v>
      </c>
      <c r="B11" s="24" t="s">
        <v>1759</v>
      </c>
      <c r="C11" s="195">
        <v>2019</v>
      </c>
      <c r="D11" s="195" t="s">
        <v>2911</v>
      </c>
      <c r="E11" s="5">
        <v>706</v>
      </c>
      <c r="F11" s="199" t="s">
        <v>1236</v>
      </c>
      <c r="G11" s="216">
        <v>0</v>
      </c>
      <c r="H11" s="216">
        <v>0</v>
      </c>
      <c r="I11" s="216">
        <v>0</v>
      </c>
      <c r="J11" s="216">
        <v>0</v>
      </c>
      <c r="K11" s="216">
        <v>0</v>
      </c>
      <c r="L11" s="216">
        <v>0</v>
      </c>
      <c r="M11" s="216">
        <v>0</v>
      </c>
      <c r="N11" s="216">
        <v>0</v>
      </c>
      <c r="O11" s="216">
        <v>0</v>
      </c>
      <c r="P11" s="216">
        <v>0</v>
      </c>
      <c r="Q11" s="216">
        <v>0</v>
      </c>
      <c r="R11" s="216">
        <v>0</v>
      </c>
      <c r="S11" s="216">
        <v>0</v>
      </c>
      <c r="T11" s="216">
        <v>0</v>
      </c>
      <c r="U11" s="216">
        <v>0</v>
      </c>
      <c r="V11" s="216">
        <v>0</v>
      </c>
      <c r="W11" s="216">
        <v>1</v>
      </c>
      <c r="X11" s="216">
        <v>0</v>
      </c>
      <c r="Y11" s="216">
        <v>0</v>
      </c>
      <c r="Z11" s="216">
        <v>0</v>
      </c>
      <c r="AA11" s="216">
        <v>0</v>
      </c>
      <c r="AB11" s="216">
        <v>0</v>
      </c>
      <c r="AC11" s="216">
        <v>0</v>
      </c>
      <c r="AD11" s="216">
        <v>0</v>
      </c>
      <c r="AE11" s="216">
        <v>0</v>
      </c>
      <c r="AF11" s="242">
        <v>1</v>
      </c>
      <c r="AG11" s="207">
        <v>1</v>
      </c>
      <c r="AH11" s="15"/>
    </row>
    <row r="12" spans="1:42" ht="13.5" customHeight="1">
      <c r="A12" s="4" t="s">
        <v>1459</v>
      </c>
      <c r="B12" s="24" t="s">
        <v>1759</v>
      </c>
      <c r="C12" s="195">
        <v>2019</v>
      </c>
      <c r="D12" s="195" t="s">
        <v>2911</v>
      </c>
      <c r="E12" s="5" t="e">
        <v>#N/A</v>
      </c>
      <c r="F12" s="199" t="s">
        <v>2821</v>
      </c>
      <c r="G12" s="216">
        <v>0</v>
      </c>
      <c r="H12" s="216">
        <v>0</v>
      </c>
      <c r="I12" s="216">
        <v>0</v>
      </c>
      <c r="J12" s="216">
        <v>0</v>
      </c>
      <c r="K12" s="216">
        <v>0</v>
      </c>
      <c r="L12" s="216">
        <v>0</v>
      </c>
      <c r="M12" s="216">
        <v>0</v>
      </c>
      <c r="N12" s="216">
        <v>0</v>
      </c>
      <c r="O12" s="216">
        <v>0</v>
      </c>
      <c r="P12" s="216">
        <v>0</v>
      </c>
      <c r="Q12" s="216">
        <v>0</v>
      </c>
      <c r="R12" s="216">
        <v>0</v>
      </c>
      <c r="S12" s="216">
        <v>0</v>
      </c>
      <c r="T12" s="216">
        <v>0</v>
      </c>
      <c r="U12" s="216">
        <v>0</v>
      </c>
      <c r="V12" s="216">
        <v>0</v>
      </c>
      <c r="W12" s="216">
        <v>0</v>
      </c>
      <c r="X12" s="216">
        <v>0</v>
      </c>
      <c r="Y12" s="216">
        <v>1</v>
      </c>
      <c r="Z12" s="216">
        <v>0</v>
      </c>
      <c r="AA12" s="216">
        <v>1</v>
      </c>
      <c r="AB12" s="216">
        <v>1</v>
      </c>
      <c r="AC12" s="216">
        <v>1</v>
      </c>
      <c r="AD12" s="216">
        <v>0</v>
      </c>
      <c r="AE12" s="216">
        <v>0</v>
      </c>
      <c r="AF12" s="242">
        <v>2</v>
      </c>
      <c r="AG12" s="207">
        <v>4</v>
      </c>
      <c r="AH12" s="15"/>
    </row>
    <row r="13" spans="1:42" ht="13.5" customHeight="1">
      <c r="A13" s="4" t="s">
        <v>1459</v>
      </c>
      <c r="B13" s="24" t="s">
        <v>1759</v>
      </c>
      <c r="C13" s="195">
        <v>2019</v>
      </c>
      <c r="D13" s="195" t="s">
        <v>2911</v>
      </c>
      <c r="E13" s="5">
        <v>1043</v>
      </c>
      <c r="F13" s="199" t="s">
        <v>1096</v>
      </c>
      <c r="G13" s="216">
        <v>0</v>
      </c>
      <c r="H13" s="216">
        <v>0</v>
      </c>
      <c r="I13" s="216">
        <v>0</v>
      </c>
      <c r="J13" s="216">
        <v>0</v>
      </c>
      <c r="K13" s="216">
        <v>1</v>
      </c>
      <c r="L13" s="216">
        <v>0</v>
      </c>
      <c r="M13" s="216">
        <v>0</v>
      </c>
      <c r="N13" s="216">
        <v>0</v>
      </c>
      <c r="O13" s="216">
        <v>0</v>
      </c>
      <c r="P13" s="216">
        <v>0</v>
      </c>
      <c r="Q13" s="216">
        <v>0</v>
      </c>
      <c r="R13" s="216">
        <v>0</v>
      </c>
      <c r="S13" s="216">
        <v>0</v>
      </c>
      <c r="T13" s="216">
        <v>0</v>
      </c>
      <c r="U13" s="216">
        <v>1</v>
      </c>
      <c r="V13" s="216">
        <v>0</v>
      </c>
      <c r="W13" s="216">
        <v>0</v>
      </c>
      <c r="X13" s="216">
        <v>0</v>
      </c>
      <c r="Y13" s="216">
        <v>0</v>
      </c>
      <c r="Z13" s="216">
        <v>1</v>
      </c>
      <c r="AA13" s="216">
        <v>1</v>
      </c>
      <c r="AB13" s="216">
        <v>0</v>
      </c>
      <c r="AC13" s="216">
        <v>0</v>
      </c>
      <c r="AD13" s="216">
        <v>0</v>
      </c>
      <c r="AE13" s="216">
        <v>1</v>
      </c>
      <c r="AF13" s="242">
        <v>0.5</v>
      </c>
      <c r="AG13" s="207">
        <v>5</v>
      </c>
      <c r="AH13" s="15"/>
    </row>
    <row r="14" spans="1:42" ht="13.5" customHeight="1">
      <c r="A14" s="4" t="s">
        <v>1459</v>
      </c>
      <c r="B14" s="24" t="s">
        <v>1759</v>
      </c>
      <c r="C14" s="195">
        <v>2019</v>
      </c>
      <c r="D14" s="195" t="s">
        <v>2911</v>
      </c>
      <c r="E14" s="5">
        <v>613</v>
      </c>
      <c r="F14" s="199" t="s">
        <v>1278</v>
      </c>
      <c r="G14" s="216">
        <v>1</v>
      </c>
      <c r="H14" s="216">
        <v>0</v>
      </c>
      <c r="I14" s="216">
        <v>0</v>
      </c>
      <c r="J14" s="216">
        <v>0</v>
      </c>
      <c r="K14" s="216">
        <v>0</v>
      </c>
      <c r="L14" s="216">
        <v>1</v>
      </c>
      <c r="M14" s="216">
        <v>1</v>
      </c>
      <c r="N14" s="216">
        <v>0</v>
      </c>
      <c r="O14" s="216">
        <v>0</v>
      </c>
      <c r="P14" s="216">
        <v>0</v>
      </c>
      <c r="Q14" s="216">
        <v>1</v>
      </c>
      <c r="R14" s="216">
        <v>1</v>
      </c>
      <c r="S14" s="216">
        <v>0</v>
      </c>
      <c r="T14" s="216">
        <v>0</v>
      </c>
      <c r="U14" s="216">
        <v>0</v>
      </c>
      <c r="V14" s="216">
        <v>1</v>
      </c>
      <c r="W14" s="216">
        <v>1</v>
      </c>
      <c r="X14" s="216">
        <v>0</v>
      </c>
      <c r="Y14" s="216">
        <v>0</v>
      </c>
      <c r="Z14" s="216">
        <v>0</v>
      </c>
      <c r="AA14" s="216">
        <v>0</v>
      </c>
      <c r="AB14" s="216">
        <v>0</v>
      </c>
      <c r="AC14" s="216">
        <v>0</v>
      </c>
      <c r="AD14" s="216">
        <v>0</v>
      </c>
      <c r="AE14" s="216">
        <v>0</v>
      </c>
      <c r="AF14" s="242">
        <v>3</v>
      </c>
      <c r="AG14" s="207">
        <v>7</v>
      </c>
      <c r="AH14" s="16"/>
    </row>
    <row r="15" spans="1:42" ht="13.5" customHeight="1">
      <c r="A15" s="4" t="s">
        <v>1459</v>
      </c>
      <c r="B15" s="24" t="s">
        <v>1759</v>
      </c>
      <c r="C15" s="195">
        <v>2019</v>
      </c>
      <c r="D15" s="195" t="s">
        <v>2911</v>
      </c>
      <c r="E15" s="5">
        <v>605</v>
      </c>
      <c r="F15" s="199" t="s">
        <v>1285</v>
      </c>
      <c r="G15" s="216">
        <v>0</v>
      </c>
      <c r="H15" s="216">
        <v>0</v>
      </c>
      <c r="I15" s="216">
        <v>0</v>
      </c>
      <c r="J15" s="216">
        <v>0</v>
      </c>
      <c r="K15" s="216">
        <v>0</v>
      </c>
      <c r="L15" s="216">
        <v>0</v>
      </c>
      <c r="M15" s="216">
        <v>0</v>
      </c>
      <c r="N15" s="216">
        <v>0</v>
      </c>
      <c r="O15" s="216">
        <v>0</v>
      </c>
      <c r="P15" s="216">
        <v>0</v>
      </c>
      <c r="Q15" s="216">
        <v>0</v>
      </c>
      <c r="R15" s="216">
        <v>0</v>
      </c>
      <c r="S15" s="216">
        <v>0</v>
      </c>
      <c r="T15" s="216">
        <v>0</v>
      </c>
      <c r="U15" s="216">
        <v>0</v>
      </c>
      <c r="V15" s="216">
        <v>0</v>
      </c>
      <c r="W15" s="216">
        <v>1</v>
      </c>
      <c r="X15" s="216">
        <v>1</v>
      </c>
      <c r="Y15" s="216">
        <v>0</v>
      </c>
      <c r="Z15" s="216">
        <v>0</v>
      </c>
      <c r="AA15" s="216">
        <v>0</v>
      </c>
      <c r="AB15" s="216">
        <v>0</v>
      </c>
      <c r="AC15" s="216">
        <v>0</v>
      </c>
      <c r="AD15" s="216">
        <v>0</v>
      </c>
      <c r="AE15" s="216">
        <v>0</v>
      </c>
      <c r="AF15" s="242">
        <v>0.1</v>
      </c>
      <c r="AG15" s="207">
        <v>2</v>
      </c>
      <c r="AH15" s="15"/>
    </row>
    <row r="16" spans="1:42" ht="13.5" customHeight="1">
      <c r="A16" s="4" t="s">
        <v>1459</v>
      </c>
      <c r="B16" s="24" t="s">
        <v>1759</v>
      </c>
      <c r="C16" s="195">
        <v>2019</v>
      </c>
      <c r="D16" s="195" t="s">
        <v>2911</v>
      </c>
      <c r="E16" s="5">
        <v>1059</v>
      </c>
      <c r="F16" s="199" t="s">
        <v>1087</v>
      </c>
      <c r="G16" s="216">
        <v>0</v>
      </c>
      <c r="H16" s="216">
        <v>0</v>
      </c>
      <c r="I16" s="216">
        <v>0</v>
      </c>
      <c r="J16" s="216">
        <v>0</v>
      </c>
      <c r="K16" s="216">
        <v>0</v>
      </c>
      <c r="L16" s="216">
        <v>1</v>
      </c>
      <c r="M16" s="216">
        <v>0</v>
      </c>
      <c r="N16" s="216">
        <v>0</v>
      </c>
      <c r="O16" s="216">
        <v>1</v>
      </c>
      <c r="P16" s="216">
        <v>0</v>
      </c>
      <c r="Q16" s="216">
        <v>1</v>
      </c>
      <c r="R16" s="216">
        <v>1</v>
      </c>
      <c r="S16" s="216">
        <v>0</v>
      </c>
      <c r="T16" s="216">
        <v>1</v>
      </c>
      <c r="U16" s="216">
        <v>0</v>
      </c>
      <c r="V16" s="216">
        <v>1</v>
      </c>
      <c r="W16" s="216">
        <v>1</v>
      </c>
      <c r="X16" s="216">
        <v>0</v>
      </c>
      <c r="Y16" s="216">
        <v>0</v>
      </c>
      <c r="Z16" s="216">
        <v>0</v>
      </c>
      <c r="AA16" s="216">
        <v>0</v>
      </c>
      <c r="AB16" s="216">
        <v>0</v>
      </c>
      <c r="AC16" s="216">
        <v>1</v>
      </c>
      <c r="AD16" s="216">
        <v>1</v>
      </c>
      <c r="AE16" s="216">
        <v>0</v>
      </c>
      <c r="AF16" s="242">
        <v>3</v>
      </c>
      <c r="AG16" s="207">
        <v>9</v>
      </c>
      <c r="AH16" s="15"/>
    </row>
    <row r="17" spans="1:41" ht="13.5" customHeight="1">
      <c r="A17" s="4" t="s">
        <v>1459</v>
      </c>
      <c r="B17" s="24" t="s">
        <v>1759</v>
      </c>
      <c r="C17" s="195">
        <v>2019</v>
      </c>
      <c r="D17" s="195" t="s">
        <v>2911</v>
      </c>
      <c r="E17" s="5" t="e">
        <v>#N/A</v>
      </c>
      <c r="F17" s="199" t="s">
        <v>2822</v>
      </c>
      <c r="G17" s="216">
        <v>0</v>
      </c>
      <c r="H17" s="216">
        <v>0</v>
      </c>
      <c r="I17" s="216">
        <v>0</v>
      </c>
      <c r="J17" s="216">
        <v>0</v>
      </c>
      <c r="K17" s="216">
        <v>0</v>
      </c>
      <c r="L17" s="216">
        <v>0</v>
      </c>
      <c r="M17" s="216">
        <v>0</v>
      </c>
      <c r="N17" s="216">
        <v>0</v>
      </c>
      <c r="O17" s="216">
        <v>0</v>
      </c>
      <c r="P17" s="216">
        <v>0</v>
      </c>
      <c r="Q17" s="216">
        <v>1</v>
      </c>
      <c r="R17" s="216">
        <v>0</v>
      </c>
      <c r="S17" s="216">
        <v>0</v>
      </c>
      <c r="T17" s="216">
        <v>0</v>
      </c>
      <c r="U17" s="216">
        <v>0</v>
      </c>
      <c r="V17" s="216">
        <v>0</v>
      </c>
      <c r="W17" s="216">
        <v>0</v>
      </c>
      <c r="X17" s="216">
        <v>0</v>
      </c>
      <c r="Y17" s="216">
        <v>0</v>
      </c>
      <c r="Z17" s="216">
        <v>0</v>
      </c>
      <c r="AA17" s="216">
        <v>0</v>
      </c>
      <c r="AB17" s="216">
        <v>0</v>
      </c>
      <c r="AC17" s="216">
        <v>0</v>
      </c>
      <c r="AD17" s="216">
        <v>0</v>
      </c>
      <c r="AE17" s="216">
        <v>0</v>
      </c>
      <c r="AF17" s="242">
        <v>0.1</v>
      </c>
      <c r="AG17" s="207">
        <v>1</v>
      </c>
      <c r="AH17" s="15" t="s">
        <v>2727</v>
      </c>
      <c r="AL17" s="5" t="s">
        <v>1672</v>
      </c>
      <c r="AO17" s="5" t="s">
        <v>1672</v>
      </c>
    </row>
    <row r="18" spans="1:41" ht="13.5" customHeight="1">
      <c r="A18" s="4" t="s">
        <v>1459</v>
      </c>
      <c r="B18" s="24" t="s">
        <v>1759</v>
      </c>
      <c r="C18" s="195">
        <v>2019</v>
      </c>
      <c r="D18" s="195" t="s">
        <v>2911</v>
      </c>
      <c r="E18" s="5">
        <v>2868</v>
      </c>
      <c r="F18" s="199" t="s">
        <v>497</v>
      </c>
      <c r="G18" s="216">
        <v>0</v>
      </c>
      <c r="H18" s="216">
        <v>0</v>
      </c>
      <c r="I18" s="216">
        <v>0</v>
      </c>
      <c r="J18" s="216">
        <v>1</v>
      </c>
      <c r="K18" s="216">
        <v>0</v>
      </c>
      <c r="L18" s="216">
        <v>1</v>
      </c>
      <c r="M18" s="216">
        <v>1</v>
      </c>
      <c r="N18" s="216">
        <v>0</v>
      </c>
      <c r="O18" s="216">
        <v>0</v>
      </c>
      <c r="P18" s="216">
        <v>0</v>
      </c>
      <c r="Q18" s="216">
        <v>1</v>
      </c>
      <c r="R18" s="216">
        <v>1</v>
      </c>
      <c r="S18" s="216">
        <v>0</v>
      </c>
      <c r="T18" s="216">
        <v>1</v>
      </c>
      <c r="U18" s="216">
        <v>1</v>
      </c>
      <c r="V18" s="216">
        <v>0</v>
      </c>
      <c r="W18" s="216">
        <v>1</v>
      </c>
      <c r="X18" s="216">
        <v>1</v>
      </c>
      <c r="Y18" s="216">
        <v>1</v>
      </c>
      <c r="Z18" s="216">
        <v>0</v>
      </c>
      <c r="AA18" s="216">
        <v>0</v>
      </c>
      <c r="AB18" s="216">
        <v>1</v>
      </c>
      <c r="AC18" s="216">
        <v>0</v>
      </c>
      <c r="AD18" s="216">
        <v>1</v>
      </c>
      <c r="AE18" s="216">
        <v>0</v>
      </c>
      <c r="AF18" s="242">
        <v>1</v>
      </c>
      <c r="AG18" s="207">
        <v>12</v>
      </c>
      <c r="AH18" s="15"/>
    </row>
    <row r="19" spans="1:41" ht="13.5" customHeight="1">
      <c r="A19" s="4" t="s">
        <v>1459</v>
      </c>
      <c r="B19" s="24" t="s">
        <v>1759</v>
      </c>
      <c r="C19" s="195">
        <v>2019</v>
      </c>
      <c r="D19" s="195" t="s">
        <v>2911</v>
      </c>
      <c r="E19" s="5">
        <v>1423</v>
      </c>
      <c r="F19" s="199" t="s">
        <v>928</v>
      </c>
      <c r="G19" s="216">
        <v>0</v>
      </c>
      <c r="H19" s="216">
        <v>1</v>
      </c>
      <c r="I19" s="216">
        <v>1</v>
      </c>
      <c r="J19" s="216">
        <v>1</v>
      </c>
      <c r="K19" s="216">
        <v>1</v>
      </c>
      <c r="L19" s="216">
        <v>0</v>
      </c>
      <c r="M19" s="216">
        <v>1</v>
      </c>
      <c r="N19" s="216">
        <v>0</v>
      </c>
      <c r="O19" s="216">
        <v>0</v>
      </c>
      <c r="P19" s="216">
        <v>0</v>
      </c>
      <c r="Q19" s="216">
        <v>1</v>
      </c>
      <c r="R19" s="216">
        <v>0</v>
      </c>
      <c r="S19" s="216">
        <v>1</v>
      </c>
      <c r="T19" s="216">
        <v>1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1</v>
      </c>
      <c r="AB19" s="216">
        <v>0</v>
      </c>
      <c r="AC19" s="216">
        <v>0</v>
      </c>
      <c r="AD19" s="216">
        <v>1</v>
      </c>
      <c r="AE19" s="216">
        <v>1</v>
      </c>
      <c r="AF19" s="242">
        <v>2</v>
      </c>
      <c r="AG19" s="207">
        <v>11</v>
      </c>
      <c r="AH19" s="15"/>
    </row>
    <row r="20" spans="1:41" ht="13.5" customHeight="1">
      <c r="A20" s="4" t="s">
        <v>1459</v>
      </c>
      <c r="B20" s="24" t="s">
        <v>1759</v>
      </c>
      <c r="C20" s="195">
        <v>2019</v>
      </c>
      <c r="D20" s="195" t="s">
        <v>2911</v>
      </c>
      <c r="E20" s="5">
        <v>384</v>
      </c>
      <c r="F20" s="199" t="s">
        <v>72</v>
      </c>
      <c r="G20" s="216">
        <v>0</v>
      </c>
      <c r="H20" s="216">
        <v>0</v>
      </c>
      <c r="I20" s="216">
        <v>0</v>
      </c>
      <c r="J20" s="216">
        <v>0</v>
      </c>
      <c r="K20" s="216">
        <v>1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1</v>
      </c>
      <c r="S20" s="216">
        <v>1</v>
      </c>
      <c r="T20" s="216">
        <v>0</v>
      </c>
      <c r="U20" s="216">
        <v>0</v>
      </c>
      <c r="V20" s="216">
        <v>1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42">
        <v>0.5</v>
      </c>
      <c r="AG20" s="207">
        <v>4</v>
      </c>
      <c r="AH20" s="15"/>
    </row>
    <row r="21" spans="1:41" ht="13.5" customHeight="1">
      <c r="A21" s="4" t="s">
        <v>1459</v>
      </c>
      <c r="B21" s="24" t="s">
        <v>1759</v>
      </c>
      <c r="C21" s="195">
        <v>2019</v>
      </c>
      <c r="D21" s="195" t="s">
        <v>2911</v>
      </c>
      <c r="E21" s="5">
        <v>576</v>
      </c>
      <c r="F21" s="199" t="s">
        <v>1298</v>
      </c>
      <c r="G21" s="216">
        <v>1</v>
      </c>
      <c r="H21" s="216">
        <v>1</v>
      </c>
      <c r="I21" s="216">
        <v>1</v>
      </c>
      <c r="J21" s="216">
        <v>1</v>
      </c>
      <c r="K21" s="216">
        <v>1</v>
      </c>
      <c r="L21" s="216">
        <v>1</v>
      </c>
      <c r="M21" s="216">
        <v>1</v>
      </c>
      <c r="N21" s="216">
        <v>1</v>
      </c>
      <c r="O21" s="216">
        <v>1</v>
      </c>
      <c r="P21" s="216">
        <v>1</v>
      </c>
      <c r="Q21" s="216">
        <v>1</v>
      </c>
      <c r="R21" s="216">
        <v>1</v>
      </c>
      <c r="S21" s="216">
        <v>1</v>
      </c>
      <c r="T21" s="216">
        <v>1</v>
      </c>
      <c r="U21" s="216">
        <v>1</v>
      </c>
      <c r="V21" s="216">
        <v>1</v>
      </c>
      <c r="W21" s="216">
        <v>1</v>
      </c>
      <c r="X21" s="216">
        <v>0</v>
      </c>
      <c r="Y21" s="216">
        <v>1</v>
      </c>
      <c r="Z21" s="216">
        <v>1</v>
      </c>
      <c r="AA21" s="216">
        <v>0</v>
      </c>
      <c r="AB21" s="216">
        <v>0</v>
      </c>
      <c r="AC21" s="216">
        <v>1</v>
      </c>
      <c r="AD21" s="216">
        <v>1</v>
      </c>
      <c r="AE21" s="216">
        <v>1</v>
      </c>
      <c r="AF21" s="242">
        <v>30</v>
      </c>
      <c r="AG21" s="207">
        <v>22</v>
      </c>
      <c r="AH21" s="15"/>
    </row>
    <row r="22" spans="1:41" ht="13.5" customHeight="1">
      <c r="A22" s="4" t="s">
        <v>1459</v>
      </c>
      <c r="B22" s="24" t="s">
        <v>1759</v>
      </c>
      <c r="C22" s="195">
        <v>2019</v>
      </c>
      <c r="D22" s="195" t="s">
        <v>2911</v>
      </c>
      <c r="E22" s="5">
        <v>989</v>
      </c>
      <c r="F22" s="199" t="s">
        <v>1113</v>
      </c>
      <c r="G22" s="216">
        <v>1</v>
      </c>
      <c r="H22" s="216">
        <v>1</v>
      </c>
      <c r="I22" s="216">
        <v>1</v>
      </c>
      <c r="J22" s="216">
        <v>1</v>
      </c>
      <c r="K22" s="216">
        <v>0</v>
      </c>
      <c r="L22" s="216">
        <v>1</v>
      </c>
      <c r="M22" s="216">
        <v>0</v>
      </c>
      <c r="N22" s="216">
        <v>0</v>
      </c>
      <c r="O22" s="216">
        <v>0</v>
      </c>
      <c r="P22" s="216">
        <v>0</v>
      </c>
      <c r="Q22" s="216">
        <v>1</v>
      </c>
      <c r="R22" s="216">
        <v>0</v>
      </c>
      <c r="S22" s="216">
        <v>0</v>
      </c>
      <c r="T22" s="216">
        <v>0</v>
      </c>
      <c r="U22" s="216">
        <v>0</v>
      </c>
      <c r="V22" s="216">
        <v>1</v>
      </c>
      <c r="W22" s="216">
        <v>1</v>
      </c>
      <c r="X22" s="216">
        <v>1</v>
      </c>
      <c r="Y22" s="216">
        <v>0</v>
      </c>
      <c r="Z22" s="216">
        <v>0</v>
      </c>
      <c r="AA22" s="216">
        <v>0</v>
      </c>
      <c r="AB22" s="216">
        <v>1</v>
      </c>
      <c r="AC22" s="216">
        <v>1</v>
      </c>
      <c r="AD22" s="216">
        <v>0</v>
      </c>
      <c r="AE22" s="216">
        <v>0</v>
      </c>
      <c r="AF22" s="242">
        <v>0.1</v>
      </c>
      <c r="AG22" s="207">
        <v>11</v>
      </c>
      <c r="AH22" s="15"/>
    </row>
    <row r="23" spans="1:41" ht="13.5" customHeight="1">
      <c r="A23" s="4" t="s">
        <v>1459</v>
      </c>
      <c r="B23" s="24" t="s">
        <v>1759</v>
      </c>
      <c r="C23" s="195">
        <v>2019</v>
      </c>
      <c r="D23" s="195" t="s">
        <v>2911</v>
      </c>
      <c r="E23" s="5">
        <v>465</v>
      </c>
      <c r="F23" s="199" t="s">
        <v>33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1</v>
      </c>
      <c r="M23" s="216">
        <v>0</v>
      </c>
      <c r="N23" s="216">
        <v>0</v>
      </c>
      <c r="O23" s="216">
        <v>0</v>
      </c>
      <c r="P23" s="216">
        <v>0</v>
      </c>
      <c r="Q23" s="216">
        <v>1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1</v>
      </c>
      <c r="X23" s="216">
        <v>1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42">
        <v>0.5</v>
      </c>
      <c r="AG23" s="207">
        <v>4</v>
      </c>
      <c r="AH23" s="15"/>
      <c r="AI23" s="251"/>
    </row>
    <row r="24" spans="1:41" ht="13.5" customHeight="1">
      <c r="A24" s="4" t="s">
        <v>1459</v>
      </c>
      <c r="B24" s="24" t="s">
        <v>1759</v>
      </c>
      <c r="C24" s="195">
        <v>2019</v>
      </c>
      <c r="D24" s="195" t="s">
        <v>2911</v>
      </c>
      <c r="E24" s="5">
        <v>680</v>
      </c>
      <c r="F24" s="199" t="s">
        <v>1251</v>
      </c>
      <c r="G24" s="216">
        <v>1</v>
      </c>
      <c r="H24" s="216">
        <v>1</v>
      </c>
      <c r="I24" s="216">
        <v>1</v>
      </c>
      <c r="J24" s="216">
        <v>0</v>
      </c>
      <c r="K24" s="216">
        <v>1</v>
      </c>
      <c r="L24" s="216">
        <v>0</v>
      </c>
      <c r="M24" s="216">
        <v>0</v>
      </c>
      <c r="N24" s="216">
        <v>1</v>
      </c>
      <c r="O24" s="216">
        <v>1</v>
      </c>
      <c r="P24" s="216">
        <v>1</v>
      </c>
      <c r="Q24" s="216">
        <v>1</v>
      </c>
      <c r="R24" s="216">
        <v>1</v>
      </c>
      <c r="S24" s="216">
        <v>1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1</v>
      </c>
      <c r="Z24" s="216">
        <v>0</v>
      </c>
      <c r="AA24" s="216">
        <v>0</v>
      </c>
      <c r="AB24" s="216">
        <v>0</v>
      </c>
      <c r="AC24" s="216">
        <v>0</v>
      </c>
      <c r="AD24" s="216">
        <v>1</v>
      </c>
      <c r="AE24" s="216">
        <v>0</v>
      </c>
      <c r="AF24" s="242">
        <v>1</v>
      </c>
      <c r="AG24" s="207">
        <v>12</v>
      </c>
      <c r="AH24" s="15"/>
      <c r="AI24" s="251"/>
    </row>
    <row r="25" spans="1:41" ht="13.5" customHeight="1">
      <c r="A25" s="4" t="s">
        <v>1459</v>
      </c>
      <c r="B25" s="24" t="s">
        <v>1759</v>
      </c>
      <c r="C25" s="195">
        <v>2019</v>
      </c>
      <c r="D25" s="195" t="s">
        <v>2911</v>
      </c>
      <c r="E25" s="5">
        <v>197</v>
      </c>
      <c r="F25" s="199" t="s">
        <v>165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1</v>
      </c>
      <c r="M25" s="216">
        <v>0</v>
      </c>
      <c r="N25" s="216">
        <v>1</v>
      </c>
      <c r="O25" s="216">
        <v>0</v>
      </c>
      <c r="P25" s="216">
        <v>0</v>
      </c>
      <c r="Q25" s="216">
        <v>1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1</v>
      </c>
      <c r="AC25" s="216">
        <v>1</v>
      </c>
      <c r="AD25" s="216">
        <v>0</v>
      </c>
      <c r="AE25" s="216">
        <v>0</v>
      </c>
      <c r="AF25" s="242">
        <v>0.2</v>
      </c>
      <c r="AG25" s="207">
        <v>5</v>
      </c>
      <c r="AH25" s="15"/>
    </row>
    <row r="26" spans="1:41" ht="13.5" customHeight="1">
      <c r="A26" s="4" t="s">
        <v>1459</v>
      </c>
      <c r="B26" s="24" t="s">
        <v>1759</v>
      </c>
      <c r="C26" s="195">
        <v>2019</v>
      </c>
      <c r="D26" s="195" t="s">
        <v>2911</v>
      </c>
      <c r="E26" s="5">
        <v>323</v>
      </c>
      <c r="F26" s="199" t="s">
        <v>109</v>
      </c>
      <c r="G26" s="216">
        <v>1</v>
      </c>
      <c r="H26" s="216">
        <v>1</v>
      </c>
      <c r="I26" s="216">
        <v>1</v>
      </c>
      <c r="J26" s="216">
        <v>1</v>
      </c>
      <c r="K26" s="216">
        <v>1</v>
      </c>
      <c r="L26" s="216">
        <v>1</v>
      </c>
      <c r="M26" s="216">
        <v>1</v>
      </c>
      <c r="N26" s="216">
        <v>1</v>
      </c>
      <c r="O26" s="216">
        <v>1</v>
      </c>
      <c r="P26" s="216">
        <v>1</v>
      </c>
      <c r="Q26" s="216">
        <v>1</v>
      </c>
      <c r="R26" s="216">
        <v>1</v>
      </c>
      <c r="S26" s="216">
        <v>1</v>
      </c>
      <c r="T26" s="216">
        <v>1</v>
      </c>
      <c r="U26" s="216">
        <v>1</v>
      </c>
      <c r="V26" s="216">
        <v>1</v>
      </c>
      <c r="W26" s="216">
        <v>1</v>
      </c>
      <c r="X26" s="216">
        <v>1</v>
      </c>
      <c r="Y26" s="216">
        <v>1</v>
      </c>
      <c r="Z26" s="216">
        <v>1</v>
      </c>
      <c r="AA26" s="216">
        <v>1</v>
      </c>
      <c r="AB26" s="216">
        <v>1</v>
      </c>
      <c r="AC26" s="216">
        <v>1</v>
      </c>
      <c r="AD26" s="216">
        <v>1</v>
      </c>
      <c r="AE26" s="216">
        <v>1</v>
      </c>
      <c r="AF26" s="242">
        <v>4</v>
      </c>
      <c r="AG26" s="207">
        <v>25</v>
      </c>
      <c r="AH26" s="15"/>
    </row>
    <row r="27" spans="1:41" ht="13.5" customHeight="1">
      <c r="A27" s="4" t="s">
        <v>1459</v>
      </c>
      <c r="B27" s="24" t="s">
        <v>1759</v>
      </c>
      <c r="C27" s="195">
        <v>2019</v>
      </c>
      <c r="D27" s="195" t="s">
        <v>2911</v>
      </c>
      <c r="E27" s="5">
        <v>807</v>
      </c>
      <c r="F27" s="199" t="s">
        <v>1190</v>
      </c>
      <c r="G27" s="216">
        <v>0</v>
      </c>
      <c r="H27" s="216">
        <v>1</v>
      </c>
      <c r="I27" s="216">
        <v>1</v>
      </c>
      <c r="J27" s="216">
        <v>1</v>
      </c>
      <c r="K27" s="216">
        <v>1</v>
      </c>
      <c r="L27" s="216">
        <v>1</v>
      </c>
      <c r="M27" s="216">
        <v>1</v>
      </c>
      <c r="N27" s="216">
        <v>1</v>
      </c>
      <c r="O27" s="216">
        <v>1</v>
      </c>
      <c r="P27" s="216">
        <v>1</v>
      </c>
      <c r="Q27" s="216">
        <v>1</v>
      </c>
      <c r="R27" s="216">
        <v>1</v>
      </c>
      <c r="S27" s="216">
        <v>1</v>
      </c>
      <c r="T27" s="216">
        <v>1</v>
      </c>
      <c r="U27" s="216">
        <v>1</v>
      </c>
      <c r="V27" s="216">
        <v>1</v>
      </c>
      <c r="W27" s="216">
        <v>1</v>
      </c>
      <c r="X27" s="216">
        <v>1</v>
      </c>
      <c r="Y27" s="216">
        <v>1</v>
      </c>
      <c r="Z27" s="216">
        <v>0</v>
      </c>
      <c r="AA27" s="216">
        <v>0</v>
      </c>
      <c r="AB27" s="216">
        <v>0</v>
      </c>
      <c r="AC27" s="216">
        <v>0</v>
      </c>
      <c r="AD27" s="216">
        <v>1</v>
      </c>
      <c r="AE27" s="216">
        <v>1</v>
      </c>
      <c r="AF27" s="242">
        <v>4</v>
      </c>
      <c r="AG27" s="207">
        <v>20</v>
      </c>
      <c r="AH27" s="15"/>
    </row>
    <row r="28" spans="1:41" ht="13.5" customHeight="1">
      <c r="A28" s="4" t="s">
        <v>1459</v>
      </c>
      <c r="B28" s="24" t="s">
        <v>1759</v>
      </c>
      <c r="C28" s="195">
        <v>2019</v>
      </c>
      <c r="D28" s="195" t="s">
        <v>2911</v>
      </c>
      <c r="E28" s="5">
        <v>122</v>
      </c>
      <c r="F28" s="199" t="s">
        <v>200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1</v>
      </c>
      <c r="M28" s="216">
        <v>1</v>
      </c>
      <c r="N28" s="216">
        <v>0</v>
      </c>
      <c r="O28" s="216">
        <v>0</v>
      </c>
      <c r="P28" s="216">
        <v>0</v>
      </c>
      <c r="Q28" s="216">
        <v>1</v>
      </c>
      <c r="R28" s="216">
        <v>1</v>
      </c>
      <c r="S28" s="216">
        <v>1</v>
      </c>
      <c r="T28" s="216">
        <v>0</v>
      </c>
      <c r="U28" s="216">
        <v>1</v>
      </c>
      <c r="V28" s="216">
        <v>1</v>
      </c>
      <c r="W28" s="216">
        <v>1</v>
      </c>
      <c r="X28" s="216">
        <v>1</v>
      </c>
      <c r="Y28" s="216">
        <v>1</v>
      </c>
      <c r="Z28" s="216">
        <v>1</v>
      </c>
      <c r="AA28" s="216">
        <v>1</v>
      </c>
      <c r="AB28" s="216">
        <v>0</v>
      </c>
      <c r="AC28" s="216">
        <v>1</v>
      </c>
      <c r="AD28" s="216">
        <v>0</v>
      </c>
      <c r="AE28" s="216">
        <v>0</v>
      </c>
      <c r="AF28" s="242">
        <v>4</v>
      </c>
      <c r="AG28" s="207">
        <v>13</v>
      </c>
      <c r="AH28" s="15"/>
    </row>
    <row r="29" spans="1:41" ht="13.5" customHeight="1">
      <c r="A29" s="4" t="s">
        <v>1459</v>
      </c>
      <c r="B29" s="24" t="s">
        <v>1759</v>
      </c>
      <c r="C29" s="195">
        <v>2019</v>
      </c>
      <c r="D29" s="195" t="s">
        <v>2911</v>
      </c>
      <c r="E29" s="5">
        <v>786</v>
      </c>
      <c r="F29" s="35" t="s">
        <v>1201</v>
      </c>
      <c r="G29" s="207">
        <v>1</v>
      </c>
      <c r="H29" s="207">
        <v>1</v>
      </c>
      <c r="I29" s="207">
        <v>0</v>
      </c>
      <c r="J29" s="207">
        <v>0</v>
      </c>
      <c r="K29" s="207">
        <v>0</v>
      </c>
      <c r="L29" s="207">
        <v>0</v>
      </c>
      <c r="M29" s="207">
        <v>1</v>
      </c>
      <c r="N29" s="207">
        <v>0</v>
      </c>
      <c r="O29" s="207">
        <v>0</v>
      </c>
      <c r="P29" s="207">
        <v>0</v>
      </c>
      <c r="Q29" s="207">
        <v>0</v>
      </c>
      <c r="R29" s="207">
        <v>0</v>
      </c>
      <c r="S29" s="207">
        <v>0</v>
      </c>
      <c r="T29" s="207">
        <v>0</v>
      </c>
      <c r="U29" s="207">
        <v>0</v>
      </c>
      <c r="V29" s="207">
        <v>0</v>
      </c>
      <c r="W29" s="207">
        <v>0</v>
      </c>
      <c r="X29" s="207">
        <v>0</v>
      </c>
      <c r="Y29" s="207">
        <v>0</v>
      </c>
      <c r="Z29" s="207">
        <v>0</v>
      </c>
      <c r="AA29" s="207">
        <v>0</v>
      </c>
      <c r="AB29" s="207">
        <v>0</v>
      </c>
      <c r="AC29" s="207">
        <v>0</v>
      </c>
      <c r="AD29" s="207">
        <v>0</v>
      </c>
      <c r="AE29" s="207">
        <v>0</v>
      </c>
      <c r="AF29" s="217">
        <v>0.1</v>
      </c>
      <c r="AG29" s="207">
        <v>3</v>
      </c>
      <c r="AH29" s="15"/>
    </row>
    <row r="30" spans="1:41" ht="13.5" customHeight="1">
      <c r="A30" s="4" t="s">
        <v>1459</v>
      </c>
      <c r="B30" s="24" t="s">
        <v>1759</v>
      </c>
      <c r="C30" s="195">
        <v>2019</v>
      </c>
      <c r="D30" s="195" t="s">
        <v>2911</v>
      </c>
      <c r="E30" s="5">
        <v>1081</v>
      </c>
      <c r="F30" s="35" t="s">
        <v>1077</v>
      </c>
      <c r="G30" s="207">
        <v>1</v>
      </c>
      <c r="H30" s="207">
        <v>0</v>
      </c>
      <c r="I30" s="207">
        <v>0</v>
      </c>
      <c r="J30" s="207">
        <v>0</v>
      </c>
      <c r="K30" s="207">
        <v>1</v>
      </c>
      <c r="L30" s="207">
        <v>0</v>
      </c>
      <c r="M30" s="207">
        <v>0</v>
      </c>
      <c r="N30" s="207">
        <v>0</v>
      </c>
      <c r="O30" s="207">
        <v>1</v>
      </c>
      <c r="P30" s="207">
        <v>0</v>
      </c>
      <c r="Q30" s="207">
        <v>0</v>
      </c>
      <c r="R30" s="207">
        <v>0</v>
      </c>
      <c r="S30" s="207">
        <v>0</v>
      </c>
      <c r="T30" s="207">
        <v>1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1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17">
        <v>0.2</v>
      </c>
      <c r="AG30" s="207">
        <v>5</v>
      </c>
      <c r="AH30" s="15"/>
    </row>
    <row r="31" spans="1:41" ht="13.5" customHeight="1">
      <c r="A31" s="4" t="s">
        <v>1459</v>
      </c>
      <c r="B31" s="24" t="s">
        <v>1759</v>
      </c>
      <c r="C31" s="195">
        <v>2019</v>
      </c>
      <c r="D31" s="195" t="s">
        <v>2911</v>
      </c>
      <c r="E31" s="5" t="e">
        <v>#N/A</v>
      </c>
      <c r="F31" s="35" t="s">
        <v>2823</v>
      </c>
      <c r="G31" s="207">
        <v>0</v>
      </c>
      <c r="H31" s="207">
        <v>0</v>
      </c>
      <c r="I31" s="207">
        <v>1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1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17">
        <v>0.1</v>
      </c>
      <c r="AG31" s="207">
        <v>2</v>
      </c>
      <c r="AH31" s="15"/>
    </row>
    <row r="32" spans="1:41" ht="13.5" customHeight="1">
      <c r="A32" s="4" t="s">
        <v>1459</v>
      </c>
      <c r="B32" s="24" t="s">
        <v>1759</v>
      </c>
      <c r="C32" s="195">
        <v>2019</v>
      </c>
      <c r="D32" s="195" t="s">
        <v>2911</v>
      </c>
      <c r="E32" s="5">
        <v>1239</v>
      </c>
      <c r="F32" s="35" t="s">
        <v>1015</v>
      </c>
      <c r="G32" s="210">
        <v>1</v>
      </c>
      <c r="H32" s="210">
        <v>0</v>
      </c>
      <c r="I32" s="210">
        <v>0</v>
      </c>
      <c r="J32" s="210">
        <v>0</v>
      </c>
      <c r="K32" s="210">
        <v>0</v>
      </c>
      <c r="L32" s="210">
        <v>0</v>
      </c>
      <c r="M32" s="210">
        <v>0</v>
      </c>
      <c r="N32" s="210">
        <v>0</v>
      </c>
      <c r="O32" s="210">
        <v>0</v>
      </c>
      <c r="P32" s="210">
        <v>0</v>
      </c>
      <c r="Q32" s="210">
        <v>0</v>
      </c>
      <c r="R32" s="210">
        <v>0</v>
      </c>
      <c r="S32" s="210">
        <v>0</v>
      </c>
      <c r="T32" s="210">
        <v>0</v>
      </c>
      <c r="U32" s="210">
        <v>0</v>
      </c>
      <c r="V32" s="210">
        <v>0</v>
      </c>
      <c r="W32" s="210">
        <v>0</v>
      </c>
      <c r="X32" s="210">
        <v>0</v>
      </c>
      <c r="Y32" s="210">
        <v>0</v>
      </c>
      <c r="Z32" s="210">
        <v>0</v>
      </c>
      <c r="AA32" s="210">
        <v>0</v>
      </c>
      <c r="AB32" s="210">
        <v>0</v>
      </c>
      <c r="AC32" s="210">
        <v>0</v>
      </c>
      <c r="AD32" s="210">
        <v>0</v>
      </c>
      <c r="AE32" s="210">
        <v>0</v>
      </c>
      <c r="AF32" s="219">
        <v>0.1</v>
      </c>
      <c r="AG32" s="207">
        <v>1</v>
      </c>
      <c r="AH32" s="15"/>
    </row>
    <row r="33" spans="1:41" ht="13.5" customHeight="1">
      <c r="A33" s="4" t="s">
        <v>1459</v>
      </c>
      <c r="B33" s="24" t="s">
        <v>1759</v>
      </c>
      <c r="C33" s="195">
        <v>2019</v>
      </c>
      <c r="D33" s="195" t="s">
        <v>2911</v>
      </c>
      <c r="E33" s="5">
        <v>3046</v>
      </c>
      <c r="F33" s="35" t="s">
        <v>445</v>
      </c>
      <c r="G33" s="207">
        <v>1</v>
      </c>
      <c r="H33" s="207">
        <v>0</v>
      </c>
      <c r="I33" s="207">
        <v>1</v>
      </c>
      <c r="J33" s="207">
        <v>0</v>
      </c>
      <c r="K33" s="207">
        <v>0</v>
      </c>
      <c r="L33" s="207">
        <v>0</v>
      </c>
      <c r="M33" s="207">
        <v>0</v>
      </c>
      <c r="N33" s="207">
        <v>0</v>
      </c>
      <c r="O33" s="207">
        <v>0</v>
      </c>
      <c r="P33" s="207">
        <v>0</v>
      </c>
      <c r="Q33" s="207">
        <v>0</v>
      </c>
      <c r="R33" s="207">
        <v>0</v>
      </c>
      <c r="S33" s="207">
        <v>0</v>
      </c>
      <c r="T33" s="207">
        <v>0</v>
      </c>
      <c r="U33" s="207">
        <v>0</v>
      </c>
      <c r="V33" s="207">
        <v>0</v>
      </c>
      <c r="W33" s="207">
        <v>0</v>
      </c>
      <c r="X33" s="207">
        <v>0</v>
      </c>
      <c r="Y33" s="207">
        <v>0</v>
      </c>
      <c r="Z33" s="207">
        <v>0</v>
      </c>
      <c r="AA33" s="207">
        <v>0</v>
      </c>
      <c r="AB33" s="207">
        <v>0</v>
      </c>
      <c r="AC33" s="207">
        <v>0</v>
      </c>
      <c r="AD33" s="207">
        <v>0</v>
      </c>
      <c r="AE33" s="207">
        <v>1</v>
      </c>
      <c r="AF33" s="217">
        <v>0.1</v>
      </c>
      <c r="AG33" s="207">
        <v>3</v>
      </c>
      <c r="AH33" s="15" t="s">
        <v>2727</v>
      </c>
      <c r="AL33" s="5" t="s">
        <v>1672</v>
      </c>
      <c r="AO33" s="5" t="s">
        <v>1672</v>
      </c>
    </row>
    <row r="34" spans="1:41" ht="13.5" customHeight="1">
      <c r="A34" s="4" t="s">
        <v>1459</v>
      </c>
      <c r="B34" s="24" t="s">
        <v>1759</v>
      </c>
      <c r="C34" s="195">
        <v>2019</v>
      </c>
      <c r="D34" s="195" t="s">
        <v>2911</v>
      </c>
      <c r="E34" s="5">
        <v>1940</v>
      </c>
      <c r="F34" s="35" t="s">
        <v>780</v>
      </c>
      <c r="G34" s="207">
        <v>0</v>
      </c>
      <c r="H34" s="207">
        <v>1</v>
      </c>
      <c r="I34" s="207">
        <v>0</v>
      </c>
      <c r="J34" s="207">
        <v>0</v>
      </c>
      <c r="K34" s="207">
        <v>0</v>
      </c>
      <c r="L34" s="207">
        <v>0</v>
      </c>
      <c r="M34" s="207">
        <v>0</v>
      </c>
      <c r="N34" s="207">
        <v>0</v>
      </c>
      <c r="O34" s="207">
        <v>0</v>
      </c>
      <c r="P34" s="207">
        <v>0</v>
      </c>
      <c r="Q34" s="207">
        <v>0</v>
      </c>
      <c r="R34" s="207">
        <v>0</v>
      </c>
      <c r="S34" s="207">
        <v>0</v>
      </c>
      <c r="T34" s="207">
        <v>0</v>
      </c>
      <c r="U34" s="207">
        <v>0</v>
      </c>
      <c r="V34" s="207">
        <v>0</v>
      </c>
      <c r="W34" s="207">
        <v>0</v>
      </c>
      <c r="X34" s="207">
        <v>0</v>
      </c>
      <c r="Y34" s="207">
        <v>0</v>
      </c>
      <c r="Z34" s="207">
        <v>0</v>
      </c>
      <c r="AA34" s="207">
        <v>0</v>
      </c>
      <c r="AB34" s="207">
        <v>0</v>
      </c>
      <c r="AC34" s="207">
        <v>0</v>
      </c>
      <c r="AD34" s="207">
        <v>0</v>
      </c>
      <c r="AE34" s="207">
        <v>0</v>
      </c>
      <c r="AF34" s="217">
        <v>0.1</v>
      </c>
      <c r="AG34" s="207">
        <v>1</v>
      </c>
      <c r="AH34" s="15"/>
    </row>
    <row r="35" spans="1:41" ht="13.5" customHeight="1">
      <c r="A35" s="4" t="s">
        <v>1459</v>
      </c>
      <c r="B35" s="24" t="s">
        <v>1759</v>
      </c>
      <c r="C35" s="195">
        <v>2019</v>
      </c>
      <c r="D35" s="195" t="s">
        <v>2911</v>
      </c>
      <c r="E35" s="5">
        <v>1272</v>
      </c>
      <c r="F35" s="21" t="s">
        <v>1002</v>
      </c>
      <c r="G35" s="207">
        <v>0</v>
      </c>
      <c r="H35" s="207">
        <v>0</v>
      </c>
      <c r="I35" s="207">
        <v>0</v>
      </c>
      <c r="J35" s="207">
        <v>1</v>
      </c>
      <c r="K35" s="207">
        <v>0</v>
      </c>
      <c r="L35" s="207">
        <v>0</v>
      </c>
      <c r="M35" s="207">
        <v>0</v>
      </c>
      <c r="N35" s="207">
        <v>0</v>
      </c>
      <c r="O35" s="207">
        <v>0</v>
      </c>
      <c r="P35" s="207">
        <v>0</v>
      </c>
      <c r="Q35" s="207">
        <v>0</v>
      </c>
      <c r="R35" s="207">
        <v>0</v>
      </c>
      <c r="S35" s="207">
        <v>0</v>
      </c>
      <c r="T35" s="207">
        <v>0</v>
      </c>
      <c r="U35" s="207">
        <v>0</v>
      </c>
      <c r="V35" s="207">
        <v>0</v>
      </c>
      <c r="W35" s="207">
        <v>0</v>
      </c>
      <c r="X35" s="207">
        <v>0</v>
      </c>
      <c r="Y35" s="207">
        <v>0</v>
      </c>
      <c r="Z35" s="207">
        <v>0</v>
      </c>
      <c r="AA35" s="207">
        <v>0</v>
      </c>
      <c r="AB35" s="207">
        <v>0</v>
      </c>
      <c r="AC35" s="207">
        <v>0</v>
      </c>
      <c r="AD35" s="207">
        <v>0</v>
      </c>
      <c r="AE35" s="207">
        <v>0</v>
      </c>
      <c r="AF35" s="217">
        <v>0.1</v>
      </c>
      <c r="AG35" s="207">
        <v>1</v>
      </c>
      <c r="AH35" s="15"/>
    </row>
    <row r="36" spans="1:41" ht="13.5" customHeight="1">
      <c r="A36" s="4" t="s">
        <v>1459</v>
      </c>
      <c r="B36" s="24" t="s">
        <v>1759</v>
      </c>
      <c r="C36" s="195">
        <v>2019</v>
      </c>
      <c r="D36" s="195" t="s">
        <v>2911</v>
      </c>
      <c r="E36" s="5">
        <v>1273</v>
      </c>
      <c r="F36" s="35" t="s">
        <v>1001</v>
      </c>
      <c r="G36" s="207">
        <v>0</v>
      </c>
      <c r="H36" s="207">
        <v>0</v>
      </c>
      <c r="I36" s="207">
        <v>0</v>
      </c>
      <c r="J36" s="207">
        <v>0</v>
      </c>
      <c r="K36" s="207">
        <v>0</v>
      </c>
      <c r="L36" s="207">
        <v>0</v>
      </c>
      <c r="M36" s="207">
        <v>0</v>
      </c>
      <c r="N36" s="207">
        <v>1</v>
      </c>
      <c r="O36" s="207">
        <v>0</v>
      </c>
      <c r="P36" s="207">
        <v>0</v>
      </c>
      <c r="Q36" s="207">
        <v>0</v>
      </c>
      <c r="R36" s="207">
        <v>0</v>
      </c>
      <c r="S36" s="207">
        <v>0</v>
      </c>
      <c r="T36" s="207">
        <v>0</v>
      </c>
      <c r="U36" s="207">
        <v>0</v>
      </c>
      <c r="V36" s="207">
        <v>0</v>
      </c>
      <c r="W36" s="207">
        <v>0</v>
      </c>
      <c r="X36" s="207">
        <v>0</v>
      </c>
      <c r="Y36" s="207">
        <v>0</v>
      </c>
      <c r="Z36" s="207">
        <v>0</v>
      </c>
      <c r="AA36" s="207">
        <v>0</v>
      </c>
      <c r="AB36" s="207">
        <v>0</v>
      </c>
      <c r="AC36" s="207">
        <v>0</v>
      </c>
      <c r="AD36" s="207">
        <v>0</v>
      </c>
      <c r="AE36" s="207">
        <v>0</v>
      </c>
      <c r="AF36" s="217">
        <v>10</v>
      </c>
      <c r="AG36" s="207">
        <v>1</v>
      </c>
      <c r="AH36" s="15"/>
    </row>
    <row r="37" spans="1:41" ht="13.5" customHeight="1">
      <c r="A37" s="4" t="s">
        <v>1459</v>
      </c>
      <c r="B37" s="24" t="s">
        <v>1759</v>
      </c>
      <c r="C37" s="195">
        <v>2019</v>
      </c>
      <c r="D37" s="195" t="s">
        <v>2911</v>
      </c>
      <c r="E37" s="5">
        <v>973</v>
      </c>
      <c r="F37" s="35" t="s">
        <v>1124</v>
      </c>
      <c r="G37" s="207">
        <v>0</v>
      </c>
      <c r="H37" s="207">
        <v>0</v>
      </c>
      <c r="I37" s="207">
        <v>0</v>
      </c>
      <c r="J37" s="207">
        <v>0</v>
      </c>
      <c r="K37" s="207">
        <v>0</v>
      </c>
      <c r="L37" s="207">
        <v>0</v>
      </c>
      <c r="M37" s="207">
        <v>0</v>
      </c>
      <c r="N37" s="207">
        <v>0</v>
      </c>
      <c r="O37" s="207">
        <v>0</v>
      </c>
      <c r="P37" s="207">
        <v>0</v>
      </c>
      <c r="Q37" s="207">
        <v>0</v>
      </c>
      <c r="R37" s="207">
        <v>0</v>
      </c>
      <c r="S37" s="207">
        <v>0</v>
      </c>
      <c r="T37" s="207">
        <v>1</v>
      </c>
      <c r="U37" s="207">
        <v>0</v>
      </c>
      <c r="V37" s="207">
        <v>0</v>
      </c>
      <c r="W37" s="207">
        <v>0</v>
      </c>
      <c r="X37" s="207">
        <v>0</v>
      </c>
      <c r="Y37" s="207">
        <v>0</v>
      </c>
      <c r="Z37" s="207">
        <v>0</v>
      </c>
      <c r="AA37" s="207">
        <v>0</v>
      </c>
      <c r="AB37" s="207">
        <v>0</v>
      </c>
      <c r="AC37" s="207">
        <v>0</v>
      </c>
      <c r="AD37" s="207">
        <v>0</v>
      </c>
      <c r="AE37" s="207">
        <v>0</v>
      </c>
      <c r="AF37" s="217">
        <v>0.1</v>
      </c>
      <c r="AG37" s="207">
        <v>1</v>
      </c>
      <c r="AH37" s="15"/>
    </row>
    <row r="38" spans="1:41" ht="13.5" customHeight="1">
      <c r="A38" s="4" t="s">
        <v>1459</v>
      </c>
      <c r="B38" s="24" t="s">
        <v>1759</v>
      </c>
      <c r="C38" s="195">
        <v>2019</v>
      </c>
      <c r="D38" s="195" t="s">
        <v>2911</v>
      </c>
      <c r="E38" s="5">
        <v>2707</v>
      </c>
      <c r="F38" s="21" t="s">
        <v>558</v>
      </c>
      <c r="G38" s="207">
        <v>0</v>
      </c>
      <c r="H38" s="207">
        <v>0</v>
      </c>
      <c r="I38" s="207">
        <v>0</v>
      </c>
      <c r="J38" s="207">
        <v>0</v>
      </c>
      <c r="K38" s="207">
        <v>0</v>
      </c>
      <c r="L38" s="207">
        <v>0</v>
      </c>
      <c r="M38" s="207">
        <v>0</v>
      </c>
      <c r="N38" s="207">
        <v>0</v>
      </c>
      <c r="O38" s="207">
        <v>0</v>
      </c>
      <c r="P38" s="207">
        <v>0</v>
      </c>
      <c r="Q38" s="207">
        <v>0</v>
      </c>
      <c r="R38" s="207">
        <v>0</v>
      </c>
      <c r="S38" s="207">
        <v>0</v>
      </c>
      <c r="T38" s="207">
        <v>0</v>
      </c>
      <c r="U38" s="207">
        <v>0</v>
      </c>
      <c r="V38" s="207">
        <v>0</v>
      </c>
      <c r="W38" s="207">
        <v>0</v>
      </c>
      <c r="X38" s="207">
        <v>1</v>
      </c>
      <c r="Y38" s="207">
        <v>0</v>
      </c>
      <c r="Z38" s="207">
        <v>0</v>
      </c>
      <c r="AA38" s="207">
        <v>0</v>
      </c>
      <c r="AB38" s="207">
        <v>0</v>
      </c>
      <c r="AC38" s="207">
        <v>0</v>
      </c>
      <c r="AD38" s="207">
        <v>0</v>
      </c>
      <c r="AE38" s="207">
        <v>0</v>
      </c>
      <c r="AF38" s="217">
        <v>0.1</v>
      </c>
      <c r="AG38" s="207">
        <v>1</v>
      </c>
      <c r="AH38" s="15"/>
    </row>
    <row r="39" spans="1:41" ht="13.5" customHeight="1">
      <c r="A39" s="4" t="s">
        <v>1459</v>
      </c>
      <c r="B39" s="24" t="s">
        <v>1759</v>
      </c>
      <c r="C39" s="195">
        <v>2019</v>
      </c>
      <c r="D39" s="195" t="s">
        <v>2911</v>
      </c>
      <c r="E39" s="5">
        <v>995</v>
      </c>
      <c r="F39" s="35" t="s">
        <v>1110</v>
      </c>
      <c r="G39" s="207">
        <v>0</v>
      </c>
      <c r="H39" s="207">
        <v>0</v>
      </c>
      <c r="I39" s="207">
        <v>0</v>
      </c>
      <c r="J39" s="207">
        <v>0</v>
      </c>
      <c r="K39" s="207">
        <v>0</v>
      </c>
      <c r="L39" s="207">
        <v>0</v>
      </c>
      <c r="M39" s="207">
        <v>0</v>
      </c>
      <c r="N39" s="207">
        <v>0</v>
      </c>
      <c r="O39" s="207">
        <v>0</v>
      </c>
      <c r="P39" s="207">
        <v>0</v>
      </c>
      <c r="Q39" s="207">
        <v>0</v>
      </c>
      <c r="R39" s="207">
        <v>0</v>
      </c>
      <c r="S39" s="207">
        <v>0</v>
      </c>
      <c r="T39" s="207">
        <v>0</v>
      </c>
      <c r="U39" s="207">
        <v>0</v>
      </c>
      <c r="V39" s="207">
        <v>0</v>
      </c>
      <c r="W39" s="207">
        <v>0</v>
      </c>
      <c r="X39" s="207">
        <v>0</v>
      </c>
      <c r="Y39" s="207">
        <v>1</v>
      </c>
      <c r="Z39" s="207">
        <v>0</v>
      </c>
      <c r="AA39" s="207">
        <v>0</v>
      </c>
      <c r="AB39" s="207">
        <v>0</v>
      </c>
      <c r="AC39" s="207">
        <v>0</v>
      </c>
      <c r="AD39" s="207">
        <v>0</v>
      </c>
      <c r="AE39" s="207">
        <v>0</v>
      </c>
      <c r="AF39" s="217">
        <v>0.1</v>
      </c>
      <c r="AG39" s="207">
        <v>1</v>
      </c>
      <c r="AH39" s="15"/>
    </row>
    <row r="40" spans="1:41" ht="13.5" customHeight="1">
      <c r="A40" s="4" t="s">
        <v>1459</v>
      </c>
      <c r="B40" s="24" t="s">
        <v>1759</v>
      </c>
      <c r="C40" s="195">
        <v>2019</v>
      </c>
      <c r="D40" s="195" t="s">
        <v>2911</v>
      </c>
      <c r="E40" s="5">
        <v>475</v>
      </c>
      <c r="F40" s="18" t="s">
        <v>26</v>
      </c>
      <c r="G40" s="207">
        <v>0</v>
      </c>
      <c r="H40" s="217">
        <v>0</v>
      </c>
      <c r="I40" s="217">
        <v>0</v>
      </c>
      <c r="J40" s="217">
        <v>0</v>
      </c>
      <c r="K40" s="217">
        <v>0</v>
      </c>
      <c r="L40" s="207">
        <v>1</v>
      </c>
      <c r="M40" s="207">
        <v>1</v>
      </c>
      <c r="N40" s="217">
        <v>0</v>
      </c>
      <c r="O40" s="217">
        <v>0</v>
      </c>
      <c r="P40" s="207">
        <v>1</v>
      </c>
      <c r="Q40" s="217">
        <v>0</v>
      </c>
      <c r="R40" s="217">
        <v>0</v>
      </c>
      <c r="S40" s="217">
        <v>0</v>
      </c>
      <c r="T40" s="207">
        <v>1</v>
      </c>
      <c r="U40" s="217">
        <v>0</v>
      </c>
      <c r="V40" s="217">
        <v>0</v>
      </c>
      <c r="W40" s="217">
        <v>0</v>
      </c>
      <c r="X40" s="207">
        <v>1</v>
      </c>
      <c r="Y40" s="217">
        <v>0</v>
      </c>
      <c r="Z40" s="217">
        <v>0</v>
      </c>
      <c r="AA40" s="217">
        <v>0</v>
      </c>
      <c r="AB40" s="217">
        <v>0</v>
      </c>
      <c r="AC40" s="217">
        <v>0</v>
      </c>
      <c r="AD40" s="217">
        <v>0</v>
      </c>
      <c r="AE40" s="217">
        <v>0</v>
      </c>
      <c r="AF40" s="217">
        <v>0.1</v>
      </c>
      <c r="AG40" s="207">
        <v>5</v>
      </c>
      <c r="AH40" s="15"/>
    </row>
    <row r="41" spans="1:41" ht="13.5" customHeight="1">
      <c r="A41" s="4" t="s">
        <v>1459</v>
      </c>
      <c r="B41" s="24" t="s">
        <v>1759</v>
      </c>
      <c r="C41" s="195">
        <v>2019</v>
      </c>
      <c r="D41" s="195" t="s">
        <v>2911</v>
      </c>
      <c r="E41" s="5" t="e">
        <v>#N/A</v>
      </c>
      <c r="F41" s="247" t="s">
        <v>2824</v>
      </c>
      <c r="G41" s="218">
        <v>0</v>
      </c>
      <c r="H41" s="218">
        <v>0</v>
      </c>
      <c r="I41" s="218">
        <v>0</v>
      </c>
      <c r="J41" s="206">
        <v>1</v>
      </c>
      <c r="K41" s="218">
        <v>0</v>
      </c>
      <c r="L41" s="206">
        <v>1</v>
      </c>
      <c r="M41" s="218">
        <v>0</v>
      </c>
      <c r="N41" s="206">
        <v>1</v>
      </c>
      <c r="O41" s="218">
        <v>0</v>
      </c>
      <c r="P41" s="218">
        <v>0</v>
      </c>
      <c r="Q41" s="218">
        <v>0</v>
      </c>
      <c r="R41" s="218">
        <v>0</v>
      </c>
      <c r="S41" s="218">
        <v>0</v>
      </c>
      <c r="T41" s="206">
        <v>1</v>
      </c>
      <c r="U41" s="206">
        <v>1</v>
      </c>
      <c r="V41" s="218">
        <v>0</v>
      </c>
      <c r="W41" s="218">
        <v>0</v>
      </c>
      <c r="X41" s="218">
        <v>0</v>
      </c>
      <c r="Y41" s="218">
        <v>0</v>
      </c>
      <c r="Z41" s="206">
        <v>1</v>
      </c>
      <c r="AA41" s="218">
        <v>0</v>
      </c>
      <c r="AB41" s="218">
        <v>0</v>
      </c>
      <c r="AC41" s="218">
        <v>0</v>
      </c>
      <c r="AD41" s="218">
        <v>0</v>
      </c>
      <c r="AE41" s="206">
        <v>1</v>
      </c>
      <c r="AF41" s="218">
        <v>0.1</v>
      </c>
      <c r="AG41" s="207">
        <v>7</v>
      </c>
      <c r="AH41" s="16"/>
    </row>
    <row r="42" spans="1:41" ht="13.5" customHeight="1">
      <c r="A42" s="4" t="s">
        <v>1459</v>
      </c>
      <c r="B42" s="24" t="s">
        <v>1759</v>
      </c>
      <c r="C42" s="195">
        <v>2019</v>
      </c>
      <c r="D42" s="195" t="s">
        <v>2911</v>
      </c>
      <c r="E42" s="5" t="e">
        <v>#N/A</v>
      </c>
      <c r="F42" s="247" t="s">
        <v>2707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06">
        <v>1</v>
      </c>
      <c r="AC42" s="218">
        <v>0</v>
      </c>
      <c r="AD42" s="218">
        <v>0</v>
      </c>
      <c r="AE42" s="218">
        <v>0</v>
      </c>
      <c r="AF42" s="218">
        <v>0.1</v>
      </c>
      <c r="AG42" s="207">
        <v>1</v>
      </c>
      <c r="AH42" s="15" t="s">
        <v>2727</v>
      </c>
      <c r="AL42" s="5" t="s">
        <v>1672</v>
      </c>
      <c r="AO42" s="5" t="s">
        <v>1672</v>
      </c>
    </row>
    <row r="43" spans="1:41" ht="13.5" customHeight="1">
      <c r="A43" s="4" t="s">
        <v>1459</v>
      </c>
      <c r="B43" s="24" t="s">
        <v>1759</v>
      </c>
      <c r="C43" s="195">
        <v>2019</v>
      </c>
      <c r="D43" s="195" t="s">
        <v>2911</v>
      </c>
      <c r="E43" s="5" t="e">
        <v>#N/A</v>
      </c>
      <c r="F43" s="35" t="s">
        <v>2825</v>
      </c>
      <c r="G43" s="207">
        <v>0</v>
      </c>
      <c r="H43" s="207">
        <v>0</v>
      </c>
      <c r="I43" s="207">
        <v>0</v>
      </c>
      <c r="J43" s="207">
        <v>0</v>
      </c>
      <c r="K43" s="207">
        <v>0</v>
      </c>
      <c r="L43" s="207">
        <v>0</v>
      </c>
      <c r="M43" s="207">
        <v>0</v>
      </c>
      <c r="N43" s="207">
        <v>0</v>
      </c>
      <c r="O43" s="207">
        <v>0</v>
      </c>
      <c r="P43" s="207">
        <v>0</v>
      </c>
      <c r="Q43" s="207">
        <v>0</v>
      </c>
      <c r="R43" s="207">
        <v>0</v>
      </c>
      <c r="S43" s="207">
        <v>0</v>
      </c>
      <c r="T43" s="207">
        <v>0</v>
      </c>
      <c r="U43" s="207">
        <v>0</v>
      </c>
      <c r="V43" s="207">
        <v>0</v>
      </c>
      <c r="W43" s="207">
        <v>1</v>
      </c>
      <c r="X43" s="207">
        <v>0</v>
      </c>
      <c r="Y43" s="207">
        <v>0</v>
      </c>
      <c r="Z43" s="207">
        <v>0</v>
      </c>
      <c r="AA43" s="207">
        <v>0</v>
      </c>
      <c r="AB43" s="207">
        <v>0</v>
      </c>
      <c r="AC43" s="207">
        <v>0</v>
      </c>
      <c r="AD43" s="207">
        <v>0</v>
      </c>
      <c r="AE43" s="207">
        <v>0</v>
      </c>
      <c r="AF43" s="217">
        <v>0.1</v>
      </c>
      <c r="AG43" s="207">
        <v>1</v>
      </c>
      <c r="AH43" s="15"/>
    </row>
    <row r="44" spans="1:41" s="208" customFormat="1" ht="13.5" customHeight="1">
      <c r="A44" s="5" t="s">
        <v>1459</v>
      </c>
      <c r="B44" s="24" t="s">
        <v>1759</v>
      </c>
      <c r="C44" s="195">
        <v>2019</v>
      </c>
      <c r="D44" s="195" t="s">
        <v>2912</v>
      </c>
      <c r="E44" s="5">
        <v>1272</v>
      </c>
      <c r="F44" s="34" t="s">
        <v>1002</v>
      </c>
      <c r="G44" s="206">
        <v>1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1</v>
      </c>
      <c r="N44" s="206">
        <v>1</v>
      </c>
      <c r="O44" s="206">
        <v>0</v>
      </c>
      <c r="P44" s="206">
        <v>0</v>
      </c>
      <c r="Q44" s="206">
        <v>0</v>
      </c>
      <c r="R44" s="206">
        <v>1</v>
      </c>
      <c r="S44" s="206">
        <v>1</v>
      </c>
      <c r="T44" s="206">
        <v>1</v>
      </c>
      <c r="U44" s="206">
        <v>0</v>
      </c>
      <c r="V44" s="206">
        <v>1</v>
      </c>
      <c r="W44" s="206">
        <v>0</v>
      </c>
      <c r="X44" s="206">
        <v>1</v>
      </c>
      <c r="Y44" s="206">
        <v>0</v>
      </c>
      <c r="Z44" s="206">
        <v>0</v>
      </c>
      <c r="AA44" s="206">
        <v>1</v>
      </c>
      <c r="AB44" s="206">
        <v>1</v>
      </c>
      <c r="AC44" s="206">
        <v>1</v>
      </c>
      <c r="AD44" s="206">
        <v>1</v>
      </c>
      <c r="AE44" s="206">
        <v>0</v>
      </c>
      <c r="AF44" s="244">
        <v>2</v>
      </c>
      <c r="AG44" s="207">
        <v>12</v>
      </c>
      <c r="AH44" s="207"/>
      <c r="AI44" s="206"/>
      <c r="AJ44" s="206"/>
      <c r="AK44" s="206"/>
      <c r="AL44" s="206"/>
      <c r="AM44" s="206"/>
      <c r="AN44" s="206"/>
      <c r="AO44" s="206"/>
    </row>
    <row r="45" spans="1:41" ht="13.5" customHeight="1">
      <c r="A45" s="4" t="s">
        <v>1459</v>
      </c>
      <c r="B45" s="24" t="s">
        <v>1759</v>
      </c>
      <c r="C45" s="195">
        <v>2019</v>
      </c>
      <c r="D45" s="195" t="s">
        <v>2912</v>
      </c>
      <c r="E45" s="5">
        <v>4393</v>
      </c>
      <c r="F45" s="35" t="s">
        <v>324</v>
      </c>
      <c r="G45" s="207">
        <v>1</v>
      </c>
      <c r="H45" s="207">
        <v>1</v>
      </c>
      <c r="I45" s="207">
        <v>1</v>
      </c>
      <c r="J45" s="207">
        <v>1</v>
      </c>
      <c r="K45" s="207">
        <v>1</v>
      </c>
      <c r="L45" s="207">
        <v>1</v>
      </c>
      <c r="M45" s="207">
        <v>1</v>
      </c>
      <c r="N45" s="207">
        <v>1</v>
      </c>
      <c r="O45" s="207">
        <v>1</v>
      </c>
      <c r="P45" s="207">
        <v>1</v>
      </c>
      <c r="Q45" s="207">
        <v>1</v>
      </c>
      <c r="R45" s="207">
        <v>1</v>
      </c>
      <c r="S45" s="207">
        <v>1</v>
      </c>
      <c r="T45" s="207">
        <v>1</v>
      </c>
      <c r="U45" s="207">
        <v>1</v>
      </c>
      <c r="V45" s="207">
        <v>1</v>
      </c>
      <c r="W45" s="207">
        <v>1</v>
      </c>
      <c r="X45" s="207">
        <v>1</v>
      </c>
      <c r="Y45" s="207">
        <v>1</v>
      </c>
      <c r="Z45" s="207">
        <v>1</v>
      </c>
      <c r="AA45" s="207">
        <v>1</v>
      </c>
      <c r="AB45" s="207">
        <v>1</v>
      </c>
      <c r="AC45" s="207">
        <v>1</v>
      </c>
      <c r="AD45" s="207">
        <v>1</v>
      </c>
      <c r="AE45" s="207">
        <v>1</v>
      </c>
      <c r="AF45" s="244">
        <v>15</v>
      </c>
      <c r="AG45" s="207">
        <v>25</v>
      </c>
      <c r="AH45" s="15" t="s">
        <v>2727</v>
      </c>
      <c r="AL45" s="5" t="s">
        <v>1672</v>
      </c>
      <c r="AO45" s="5" t="s">
        <v>1672</v>
      </c>
    </row>
    <row r="46" spans="1:41" ht="13.5" customHeight="1">
      <c r="A46" s="4" t="s">
        <v>1459</v>
      </c>
      <c r="B46" s="24" t="s">
        <v>1759</v>
      </c>
      <c r="C46" s="195">
        <v>2019</v>
      </c>
      <c r="D46" s="195" t="s">
        <v>2912</v>
      </c>
      <c r="E46" s="5">
        <v>1429</v>
      </c>
      <c r="F46" s="35" t="s">
        <v>924</v>
      </c>
      <c r="G46" s="207">
        <v>1</v>
      </c>
      <c r="H46" s="207">
        <v>1</v>
      </c>
      <c r="I46" s="207">
        <v>1</v>
      </c>
      <c r="J46" s="207">
        <v>1</v>
      </c>
      <c r="K46" s="207">
        <v>0</v>
      </c>
      <c r="L46" s="207">
        <v>1</v>
      </c>
      <c r="M46" s="207">
        <v>1</v>
      </c>
      <c r="N46" s="207">
        <v>1</v>
      </c>
      <c r="O46" s="207">
        <v>1</v>
      </c>
      <c r="P46" s="207">
        <v>0</v>
      </c>
      <c r="Q46" s="207">
        <v>1</v>
      </c>
      <c r="R46" s="207">
        <v>1</v>
      </c>
      <c r="S46" s="207">
        <v>1</v>
      </c>
      <c r="T46" s="207">
        <v>0</v>
      </c>
      <c r="U46" s="207">
        <v>1</v>
      </c>
      <c r="V46" s="207">
        <v>1</v>
      </c>
      <c r="W46" s="207">
        <v>1</v>
      </c>
      <c r="X46" s="207">
        <v>1</v>
      </c>
      <c r="Y46" s="207">
        <v>1</v>
      </c>
      <c r="Z46" s="207">
        <v>1</v>
      </c>
      <c r="AA46" s="207">
        <v>1</v>
      </c>
      <c r="AB46" s="207">
        <v>1</v>
      </c>
      <c r="AC46" s="207">
        <v>1</v>
      </c>
      <c r="AD46" s="207">
        <v>0</v>
      </c>
      <c r="AE46" s="207">
        <v>1</v>
      </c>
      <c r="AF46" s="244">
        <v>0.5</v>
      </c>
      <c r="AG46" s="207">
        <v>21</v>
      </c>
      <c r="AH46" s="15"/>
    </row>
    <row r="47" spans="1:41" ht="13.5" customHeight="1">
      <c r="A47" s="4" t="s">
        <v>1459</v>
      </c>
      <c r="B47" s="24" t="s">
        <v>1759</v>
      </c>
      <c r="C47" s="195">
        <v>2019</v>
      </c>
      <c r="D47" s="195" t="s">
        <v>2912</v>
      </c>
      <c r="E47" s="5">
        <v>1423</v>
      </c>
      <c r="F47" s="35" t="s">
        <v>928</v>
      </c>
      <c r="G47" s="207">
        <v>1</v>
      </c>
      <c r="H47" s="207">
        <v>1</v>
      </c>
      <c r="I47" s="207">
        <v>0</v>
      </c>
      <c r="J47" s="207">
        <v>1</v>
      </c>
      <c r="K47" s="207">
        <v>1</v>
      </c>
      <c r="L47" s="207">
        <v>1</v>
      </c>
      <c r="M47" s="207">
        <v>1</v>
      </c>
      <c r="N47" s="207">
        <v>1</v>
      </c>
      <c r="O47" s="207">
        <v>1</v>
      </c>
      <c r="P47" s="207">
        <v>1</v>
      </c>
      <c r="Q47" s="207">
        <v>1</v>
      </c>
      <c r="R47" s="207">
        <v>0</v>
      </c>
      <c r="S47" s="207">
        <v>1</v>
      </c>
      <c r="T47" s="207">
        <v>1</v>
      </c>
      <c r="U47" s="207">
        <v>1</v>
      </c>
      <c r="V47" s="207">
        <v>0</v>
      </c>
      <c r="W47" s="207">
        <v>0</v>
      </c>
      <c r="X47" s="207">
        <v>1</v>
      </c>
      <c r="Y47" s="207">
        <v>1</v>
      </c>
      <c r="Z47" s="207">
        <v>0</v>
      </c>
      <c r="AA47" s="207">
        <v>1</v>
      </c>
      <c r="AB47" s="207">
        <v>1</v>
      </c>
      <c r="AC47" s="207">
        <v>1</v>
      </c>
      <c r="AD47" s="207">
        <v>1</v>
      </c>
      <c r="AE47" s="207">
        <v>1</v>
      </c>
      <c r="AF47" s="244">
        <v>0.5</v>
      </c>
      <c r="AG47" s="207">
        <v>20</v>
      </c>
      <c r="AH47" s="15"/>
    </row>
    <row r="48" spans="1:41" ht="13.5" customHeight="1">
      <c r="A48" s="4" t="s">
        <v>1459</v>
      </c>
      <c r="B48" s="24" t="s">
        <v>1759</v>
      </c>
      <c r="C48" s="195">
        <v>2019</v>
      </c>
      <c r="D48" s="195" t="s">
        <v>2912</v>
      </c>
      <c r="E48" s="5">
        <v>323</v>
      </c>
      <c r="F48" s="35" t="s">
        <v>109</v>
      </c>
      <c r="G48" s="207">
        <v>1</v>
      </c>
      <c r="H48" s="207">
        <v>1</v>
      </c>
      <c r="I48" s="207">
        <v>1</v>
      </c>
      <c r="J48" s="207">
        <v>0</v>
      </c>
      <c r="K48" s="207">
        <v>0</v>
      </c>
      <c r="L48" s="207">
        <v>1</v>
      </c>
      <c r="M48" s="207">
        <v>0</v>
      </c>
      <c r="N48" s="207">
        <v>1</v>
      </c>
      <c r="O48" s="207">
        <v>0</v>
      </c>
      <c r="P48" s="207">
        <v>0</v>
      </c>
      <c r="Q48" s="207">
        <v>1</v>
      </c>
      <c r="R48" s="207">
        <v>0</v>
      </c>
      <c r="S48" s="207">
        <v>0</v>
      </c>
      <c r="T48" s="207">
        <v>0</v>
      </c>
      <c r="U48" s="207">
        <v>1</v>
      </c>
      <c r="V48" s="207">
        <v>0</v>
      </c>
      <c r="W48" s="207">
        <v>1</v>
      </c>
      <c r="X48" s="207">
        <v>1</v>
      </c>
      <c r="Y48" s="207">
        <v>0</v>
      </c>
      <c r="Z48" s="207">
        <v>1</v>
      </c>
      <c r="AA48" s="207">
        <v>1</v>
      </c>
      <c r="AB48" s="207">
        <v>0</v>
      </c>
      <c r="AC48" s="207">
        <v>1</v>
      </c>
      <c r="AD48" s="207">
        <v>0</v>
      </c>
      <c r="AE48" s="207">
        <v>0</v>
      </c>
      <c r="AF48" s="244">
        <v>0.1</v>
      </c>
      <c r="AG48" s="207">
        <v>12</v>
      </c>
      <c r="AH48" s="15"/>
    </row>
    <row r="49" spans="1:41" ht="13.5" customHeight="1">
      <c r="A49" s="4" t="s">
        <v>1459</v>
      </c>
      <c r="B49" s="24" t="s">
        <v>1759</v>
      </c>
      <c r="C49" s="195">
        <v>2019</v>
      </c>
      <c r="D49" s="195" t="s">
        <v>2912</v>
      </c>
      <c r="E49" s="5" t="e">
        <v>#N/A</v>
      </c>
      <c r="F49" s="35" t="s">
        <v>2821</v>
      </c>
      <c r="G49" s="207">
        <v>1</v>
      </c>
      <c r="H49" s="207">
        <v>1</v>
      </c>
      <c r="I49" s="207">
        <v>0</v>
      </c>
      <c r="J49" s="207">
        <v>0</v>
      </c>
      <c r="K49" s="207">
        <v>1</v>
      </c>
      <c r="L49" s="207">
        <v>0</v>
      </c>
      <c r="M49" s="207">
        <v>0</v>
      </c>
      <c r="N49" s="207">
        <v>1</v>
      </c>
      <c r="O49" s="207">
        <v>0</v>
      </c>
      <c r="P49" s="207">
        <v>0</v>
      </c>
      <c r="Q49" s="207">
        <v>1</v>
      </c>
      <c r="R49" s="207">
        <v>1</v>
      </c>
      <c r="S49" s="207">
        <v>0</v>
      </c>
      <c r="T49" s="207">
        <v>0</v>
      </c>
      <c r="U49" s="207">
        <v>1</v>
      </c>
      <c r="V49" s="207">
        <v>0</v>
      </c>
      <c r="W49" s="207">
        <v>1</v>
      </c>
      <c r="X49" s="207">
        <v>1</v>
      </c>
      <c r="Y49" s="207">
        <v>1</v>
      </c>
      <c r="Z49" s="207">
        <v>0</v>
      </c>
      <c r="AA49" s="207">
        <v>0</v>
      </c>
      <c r="AB49" s="207">
        <v>0</v>
      </c>
      <c r="AC49" s="207">
        <v>0</v>
      </c>
      <c r="AD49" s="207">
        <v>0</v>
      </c>
      <c r="AE49" s="207">
        <v>0</v>
      </c>
      <c r="AF49" s="244">
        <v>1</v>
      </c>
      <c r="AG49" s="207">
        <v>10</v>
      </c>
      <c r="AH49" s="15"/>
    </row>
    <row r="50" spans="1:41" ht="13.5" customHeight="1">
      <c r="A50" s="4" t="s">
        <v>1459</v>
      </c>
      <c r="B50" s="24" t="s">
        <v>1759</v>
      </c>
      <c r="C50" s="195">
        <v>2019</v>
      </c>
      <c r="D50" s="195" t="s">
        <v>2912</v>
      </c>
      <c r="E50" s="5">
        <v>1059</v>
      </c>
      <c r="F50" s="35" t="s">
        <v>1087</v>
      </c>
      <c r="G50" s="210">
        <v>1</v>
      </c>
      <c r="H50" s="210">
        <v>1</v>
      </c>
      <c r="I50" s="210">
        <v>1</v>
      </c>
      <c r="J50" s="210">
        <v>1</v>
      </c>
      <c r="K50" s="210">
        <v>1</v>
      </c>
      <c r="L50" s="210">
        <v>1</v>
      </c>
      <c r="M50" s="210">
        <v>1</v>
      </c>
      <c r="N50" s="210">
        <v>1</v>
      </c>
      <c r="O50" s="210">
        <v>1</v>
      </c>
      <c r="P50" s="210">
        <v>1</v>
      </c>
      <c r="Q50" s="210">
        <v>1</v>
      </c>
      <c r="R50" s="210">
        <v>1</v>
      </c>
      <c r="S50" s="210">
        <v>1</v>
      </c>
      <c r="T50" s="210">
        <v>1</v>
      </c>
      <c r="U50" s="210">
        <v>1</v>
      </c>
      <c r="V50" s="210">
        <v>1</v>
      </c>
      <c r="W50" s="210">
        <v>1</v>
      </c>
      <c r="X50" s="210">
        <v>1</v>
      </c>
      <c r="Y50" s="210">
        <v>1</v>
      </c>
      <c r="Z50" s="210">
        <v>0</v>
      </c>
      <c r="AA50" s="210">
        <v>1</v>
      </c>
      <c r="AB50" s="210">
        <v>1</v>
      </c>
      <c r="AC50" s="210">
        <v>1</v>
      </c>
      <c r="AD50" s="210">
        <v>1</v>
      </c>
      <c r="AE50" s="210">
        <v>1</v>
      </c>
      <c r="AF50" s="244">
        <v>2</v>
      </c>
      <c r="AG50" s="207">
        <v>24</v>
      </c>
      <c r="AH50" s="15"/>
    </row>
    <row r="51" spans="1:41" ht="13.5" customHeight="1">
      <c r="A51" s="4" t="s">
        <v>1459</v>
      </c>
      <c r="B51" s="24" t="s">
        <v>1759</v>
      </c>
      <c r="C51" s="195">
        <v>2019</v>
      </c>
      <c r="D51" s="195" t="s">
        <v>2912</v>
      </c>
      <c r="E51" s="5">
        <v>855</v>
      </c>
      <c r="F51" s="35" t="s">
        <v>1170</v>
      </c>
      <c r="G51" s="210">
        <v>1</v>
      </c>
      <c r="H51" s="210">
        <v>1</v>
      </c>
      <c r="I51" s="210">
        <v>0</v>
      </c>
      <c r="J51" s="210">
        <v>1</v>
      </c>
      <c r="K51" s="210">
        <v>1</v>
      </c>
      <c r="L51" s="210">
        <v>0</v>
      </c>
      <c r="M51" s="210">
        <v>1</v>
      </c>
      <c r="N51" s="210">
        <v>1</v>
      </c>
      <c r="O51" s="210">
        <v>1</v>
      </c>
      <c r="P51" s="210">
        <v>1</v>
      </c>
      <c r="Q51" s="210">
        <v>0</v>
      </c>
      <c r="R51" s="210">
        <v>1</v>
      </c>
      <c r="S51" s="210">
        <v>0</v>
      </c>
      <c r="T51" s="210">
        <v>1</v>
      </c>
      <c r="U51" s="210">
        <v>1</v>
      </c>
      <c r="V51" s="210">
        <v>0</v>
      </c>
      <c r="W51" s="210">
        <v>1</v>
      </c>
      <c r="X51" s="210">
        <v>0</v>
      </c>
      <c r="Y51" s="210">
        <v>1</v>
      </c>
      <c r="Z51" s="210">
        <v>1</v>
      </c>
      <c r="AA51" s="210">
        <v>1</v>
      </c>
      <c r="AB51" s="210">
        <v>1</v>
      </c>
      <c r="AC51" s="210">
        <v>0</v>
      </c>
      <c r="AD51" s="210">
        <v>1</v>
      </c>
      <c r="AE51" s="210">
        <v>1</v>
      </c>
      <c r="AF51" s="244">
        <v>2</v>
      </c>
      <c r="AG51" s="207">
        <v>18</v>
      </c>
      <c r="AH51" s="16"/>
    </row>
    <row r="52" spans="1:41" ht="13.5" customHeight="1">
      <c r="A52" s="4" t="s">
        <v>1459</v>
      </c>
      <c r="B52" s="24" t="s">
        <v>1759</v>
      </c>
      <c r="C52" s="195">
        <v>2019</v>
      </c>
      <c r="D52" s="195" t="s">
        <v>2912</v>
      </c>
      <c r="E52" s="5" t="e">
        <v>#N/A</v>
      </c>
      <c r="F52" s="35" t="s">
        <v>2823</v>
      </c>
      <c r="G52" s="207">
        <v>0</v>
      </c>
      <c r="H52" s="207">
        <v>1</v>
      </c>
      <c r="I52" s="207">
        <v>0</v>
      </c>
      <c r="J52" s="207">
        <v>1</v>
      </c>
      <c r="K52" s="207">
        <v>1</v>
      </c>
      <c r="L52" s="207">
        <v>1</v>
      </c>
      <c r="M52" s="207">
        <v>1</v>
      </c>
      <c r="N52" s="207">
        <v>0</v>
      </c>
      <c r="O52" s="207">
        <v>1</v>
      </c>
      <c r="P52" s="207">
        <v>1</v>
      </c>
      <c r="Q52" s="207">
        <v>1</v>
      </c>
      <c r="R52" s="207">
        <v>1</v>
      </c>
      <c r="S52" s="207">
        <v>1</v>
      </c>
      <c r="T52" s="207">
        <v>1</v>
      </c>
      <c r="U52" s="207">
        <v>1</v>
      </c>
      <c r="V52" s="207">
        <v>1</v>
      </c>
      <c r="W52" s="207">
        <v>0</v>
      </c>
      <c r="X52" s="207">
        <v>0</v>
      </c>
      <c r="Y52" s="207">
        <v>1</v>
      </c>
      <c r="Z52" s="207">
        <v>0</v>
      </c>
      <c r="AA52" s="207">
        <v>1</v>
      </c>
      <c r="AB52" s="207">
        <v>0</v>
      </c>
      <c r="AC52" s="207">
        <v>1</v>
      </c>
      <c r="AD52" s="207">
        <v>1</v>
      </c>
      <c r="AE52" s="207">
        <v>0</v>
      </c>
      <c r="AF52" s="244">
        <v>0.1</v>
      </c>
      <c r="AG52" s="207">
        <v>17</v>
      </c>
      <c r="AH52" s="15"/>
    </row>
    <row r="53" spans="1:41" ht="13.5" customHeight="1">
      <c r="A53" s="4" t="s">
        <v>1459</v>
      </c>
      <c r="B53" s="24" t="s">
        <v>1759</v>
      </c>
      <c r="C53" s="195">
        <v>2019</v>
      </c>
      <c r="D53" s="195" t="s">
        <v>2912</v>
      </c>
      <c r="E53" s="5">
        <v>613</v>
      </c>
      <c r="F53" s="35" t="s">
        <v>1278</v>
      </c>
      <c r="G53" s="207">
        <v>1</v>
      </c>
      <c r="H53" s="207">
        <v>1</v>
      </c>
      <c r="I53" s="207">
        <v>1</v>
      </c>
      <c r="J53" s="207">
        <v>1</v>
      </c>
      <c r="K53" s="207">
        <v>1</v>
      </c>
      <c r="L53" s="207">
        <v>1</v>
      </c>
      <c r="M53" s="207">
        <v>1</v>
      </c>
      <c r="N53" s="207">
        <v>0</v>
      </c>
      <c r="O53" s="207">
        <v>1</v>
      </c>
      <c r="P53" s="207">
        <v>0</v>
      </c>
      <c r="Q53" s="207">
        <v>0</v>
      </c>
      <c r="R53" s="207">
        <v>0</v>
      </c>
      <c r="S53" s="207">
        <v>1</v>
      </c>
      <c r="T53" s="207">
        <v>1</v>
      </c>
      <c r="U53" s="207">
        <v>0</v>
      </c>
      <c r="V53" s="207">
        <v>0</v>
      </c>
      <c r="W53" s="207">
        <v>0</v>
      </c>
      <c r="X53" s="207">
        <v>0</v>
      </c>
      <c r="Y53" s="207">
        <v>1</v>
      </c>
      <c r="Z53" s="207">
        <v>0</v>
      </c>
      <c r="AA53" s="207">
        <v>0</v>
      </c>
      <c r="AB53" s="207">
        <v>0</v>
      </c>
      <c r="AC53" s="207">
        <v>0</v>
      </c>
      <c r="AD53" s="207">
        <v>0</v>
      </c>
      <c r="AE53" s="207">
        <v>0</v>
      </c>
      <c r="AF53" s="244">
        <v>3</v>
      </c>
      <c r="AG53" s="207">
        <v>11</v>
      </c>
      <c r="AH53" s="15"/>
    </row>
    <row r="54" spans="1:41" ht="13.5" customHeight="1">
      <c r="A54" s="4" t="s">
        <v>1459</v>
      </c>
      <c r="B54" s="24" t="s">
        <v>1759</v>
      </c>
      <c r="C54" s="195">
        <v>2019</v>
      </c>
      <c r="D54" s="195" t="s">
        <v>2912</v>
      </c>
      <c r="E54" s="5">
        <v>1179</v>
      </c>
      <c r="F54" s="21" t="s">
        <v>1037</v>
      </c>
      <c r="G54" s="207">
        <v>0</v>
      </c>
      <c r="H54" s="207">
        <v>1</v>
      </c>
      <c r="I54" s="207">
        <v>1</v>
      </c>
      <c r="J54" s="207">
        <v>1</v>
      </c>
      <c r="K54" s="207">
        <v>0</v>
      </c>
      <c r="L54" s="207">
        <v>0</v>
      </c>
      <c r="M54" s="207">
        <v>1</v>
      </c>
      <c r="N54" s="207">
        <v>1</v>
      </c>
      <c r="O54" s="207">
        <v>1</v>
      </c>
      <c r="P54" s="207">
        <v>0</v>
      </c>
      <c r="Q54" s="207">
        <v>0</v>
      </c>
      <c r="R54" s="207">
        <v>0</v>
      </c>
      <c r="S54" s="207">
        <v>1</v>
      </c>
      <c r="T54" s="207">
        <v>1</v>
      </c>
      <c r="U54" s="207">
        <v>1</v>
      </c>
      <c r="V54" s="207">
        <v>1</v>
      </c>
      <c r="W54" s="207">
        <v>1</v>
      </c>
      <c r="X54" s="207">
        <v>1</v>
      </c>
      <c r="Y54" s="207">
        <v>1</v>
      </c>
      <c r="Z54" s="207">
        <v>0</v>
      </c>
      <c r="AA54" s="207">
        <v>1</v>
      </c>
      <c r="AB54" s="207">
        <v>1</v>
      </c>
      <c r="AC54" s="207">
        <v>1</v>
      </c>
      <c r="AD54" s="207">
        <v>0</v>
      </c>
      <c r="AE54" s="207">
        <v>1</v>
      </c>
      <c r="AF54" s="244">
        <v>6</v>
      </c>
      <c r="AG54" s="207">
        <v>17</v>
      </c>
      <c r="AH54" s="15"/>
    </row>
    <row r="55" spans="1:41" ht="13.5" customHeight="1">
      <c r="A55" s="4" t="s">
        <v>1459</v>
      </c>
      <c r="B55" s="24" t="s">
        <v>1759</v>
      </c>
      <c r="C55" s="195">
        <v>2019</v>
      </c>
      <c r="D55" s="195" t="s">
        <v>2912</v>
      </c>
      <c r="E55" s="5">
        <v>587</v>
      </c>
      <c r="F55" s="35" t="s">
        <v>1292</v>
      </c>
      <c r="G55" s="207">
        <v>0</v>
      </c>
      <c r="H55" s="207">
        <v>1</v>
      </c>
      <c r="I55" s="207">
        <v>1</v>
      </c>
      <c r="J55" s="207">
        <v>1</v>
      </c>
      <c r="K55" s="207">
        <v>1</v>
      </c>
      <c r="L55" s="207">
        <v>1</v>
      </c>
      <c r="M55" s="207">
        <v>1</v>
      </c>
      <c r="N55" s="207">
        <v>1</v>
      </c>
      <c r="O55" s="207">
        <v>1</v>
      </c>
      <c r="P55" s="207">
        <v>1</v>
      </c>
      <c r="Q55" s="207">
        <v>0</v>
      </c>
      <c r="R55" s="207">
        <v>0</v>
      </c>
      <c r="S55" s="207">
        <v>1</v>
      </c>
      <c r="T55" s="207">
        <v>1</v>
      </c>
      <c r="U55" s="207">
        <v>1</v>
      </c>
      <c r="V55" s="207">
        <v>1</v>
      </c>
      <c r="W55" s="207">
        <v>1</v>
      </c>
      <c r="X55" s="207">
        <v>1</v>
      </c>
      <c r="Y55" s="207">
        <v>1</v>
      </c>
      <c r="Z55" s="207">
        <v>1</v>
      </c>
      <c r="AA55" s="207">
        <v>1</v>
      </c>
      <c r="AB55" s="207">
        <v>1</v>
      </c>
      <c r="AC55" s="207">
        <v>1</v>
      </c>
      <c r="AD55" s="207">
        <v>1</v>
      </c>
      <c r="AE55" s="207">
        <v>1</v>
      </c>
      <c r="AF55" s="244">
        <v>1</v>
      </c>
      <c r="AG55" s="207">
        <v>22</v>
      </c>
      <c r="AH55" s="15"/>
    </row>
    <row r="56" spans="1:41" ht="13.5" customHeight="1">
      <c r="A56" s="4" t="s">
        <v>1459</v>
      </c>
      <c r="B56" s="24" t="s">
        <v>1759</v>
      </c>
      <c r="C56" s="195">
        <v>2019</v>
      </c>
      <c r="D56" s="195" t="s">
        <v>2912</v>
      </c>
      <c r="E56" s="5">
        <v>384</v>
      </c>
      <c r="F56" s="35" t="s">
        <v>72</v>
      </c>
      <c r="G56" s="207">
        <v>0</v>
      </c>
      <c r="H56" s="207">
        <v>0</v>
      </c>
      <c r="I56" s="207">
        <v>0</v>
      </c>
      <c r="J56" s="207">
        <v>0</v>
      </c>
      <c r="K56" s="207">
        <v>1</v>
      </c>
      <c r="L56" s="207">
        <v>0</v>
      </c>
      <c r="M56" s="207">
        <v>0</v>
      </c>
      <c r="N56" s="207">
        <v>0</v>
      </c>
      <c r="O56" s="207">
        <v>0</v>
      </c>
      <c r="P56" s="207">
        <v>0</v>
      </c>
      <c r="Q56" s="207">
        <v>0</v>
      </c>
      <c r="R56" s="207">
        <v>0</v>
      </c>
      <c r="S56" s="207">
        <v>0</v>
      </c>
      <c r="T56" s="207">
        <v>0</v>
      </c>
      <c r="U56" s="207">
        <v>0</v>
      </c>
      <c r="V56" s="207">
        <v>0</v>
      </c>
      <c r="W56" s="207">
        <v>1</v>
      </c>
      <c r="X56" s="207">
        <v>0</v>
      </c>
      <c r="Y56" s="207">
        <v>1</v>
      </c>
      <c r="Z56" s="207">
        <v>0</v>
      </c>
      <c r="AA56" s="207">
        <v>0</v>
      </c>
      <c r="AB56" s="207">
        <v>0</v>
      </c>
      <c r="AC56" s="207">
        <v>1</v>
      </c>
      <c r="AD56" s="207">
        <v>1</v>
      </c>
      <c r="AE56" s="207">
        <v>0</v>
      </c>
      <c r="AF56" s="244">
        <v>4</v>
      </c>
      <c r="AG56" s="207">
        <v>5</v>
      </c>
      <c r="AH56" s="15"/>
    </row>
    <row r="57" spans="1:41" ht="13.5" customHeight="1">
      <c r="A57" s="4" t="s">
        <v>1459</v>
      </c>
      <c r="B57" s="24" t="s">
        <v>1759</v>
      </c>
      <c r="C57" s="195">
        <v>2019</v>
      </c>
      <c r="D57" s="195" t="s">
        <v>2912</v>
      </c>
      <c r="E57" s="5">
        <v>706</v>
      </c>
      <c r="F57" s="35" t="s">
        <v>1236</v>
      </c>
      <c r="G57" s="207">
        <v>0</v>
      </c>
      <c r="H57" s="207">
        <v>0</v>
      </c>
      <c r="I57" s="207">
        <v>0</v>
      </c>
      <c r="J57" s="207">
        <v>0</v>
      </c>
      <c r="K57" s="207">
        <v>1</v>
      </c>
      <c r="L57" s="207">
        <v>0</v>
      </c>
      <c r="M57" s="207">
        <v>0</v>
      </c>
      <c r="N57" s="207">
        <v>0</v>
      </c>
      <c r="O57" s="207">
        <v>0</v>
      </c>
      <c r="P57" s="207">
        <v>0</v>
      </c>
      <c r="Q57" s="207">
        <v>0</v>
      </c>
      <c r="R57" s="207">
        <v>0</v>
      </c>
      <c r="S57" s="207">
        <v>0</v>
      </c>
      <c r="T57" s="207">
        <v>0</v>
      </c>
      <c r="U57" s="207">
        <v>0</v>
      </c>
      <c r="V57" s="207">
        <v>0</v>
      </c>
      <c r="W57" s="207">
        <v>0</v>
      </c>
      <c r="X57" s="207">
        <v>0</v>
      </c>
      <c r="Y57" s="207">
        <v>0</v>
      </c>
      <c r="Z57" s="207">
        <v>0</v>
      </c>
      <c r="AA57" s="207">
        <v>0</v>
      </c>
      <c r="AB57" s="207">
        <v>0</v>
      </c>
      <c r="AC57" s="207">
        <v>0</v>
      </c>
      <c r="AD57" s="207">
        <v>0</v>
      </c>
      <c r="AE57" s="207">
        <v>0</v>
      </c>
      <c r="AF57" s="244">
        <v>0.1</v>
      </c>
      <c r="AG57" s="207">
        <v>1</v>
      </c>
      <c r="AH57" s="15"/>
    </row>
    <row r="58" spans="1:41" ht="13.5" customHeight="1">
      <c r="A58" s="4" t="s">
        <v>1459</v>
      </c>
      <c r="B58" s="24" t="s">
        <v>1759</v>
      </c>
      <c r="C58" s="195">
        <v>2019</v>
      </c>
      <c r="D58" s="195" t="s">
        <v>2912</v>
      </c>
      <c r="E58" s="5">
        <v>2868</v>
      </c>
      <c r="F58" s="35" t="s">
        <v>497</v>
      </c>
      <c r="G58" s="207">
        <v>0</v>
      </c>
      <c r="H58" s="207">
        <v>0</v>
      </c>
      <c r="I58" s="207">
        <v>0</v>
      </c>
      <c r="J58" s="207">
        <v>0</v>
      </c>
      <c r="K58" s="207">
        <v>1</v>
      </c>
      <c r="L58" s="207">
        <v>0</v>
      </c>
      <c r="M58" s="207">
        <v>0</v>
      </c>
      <c r="N58" s="207">
        <v>0</v>
      </c>
      <c r="O58" s="207">
        <v>1</v>
      </c>
      <c r="P58" s="207">
        <v>1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44">
        <v>2</v>
      </c>
      <c r="AG58" s="207">
        <v>3</v>
      </c>
      <c r="AH58" s="15"/>
    </row>
    <row r="59" spans="1:41" ht="13.5" customHeight="1">
      <c r="A59" s="4" t="s">
        <v>1459</v>
      </c>
      <c r="B59" s="24" t="s">
        <v>1759</v>
      </c>
      <c r="C59" s="195">
        <v>2019</v>
      </c>
      <c r="D59" s="195" t="s">
        <v>2912</v>
      </c>
      <c r="E59" s="5">
        <v>1043</v>
      </c>
      <c r="F59" s="35" t="s">
        <v>1096</v>
      </c>
      <c r="G59" s="207">
        <v>0</v>
      </c>
      <c r="H59" s="207">
        <v>0</v>
      </c>
      <c r="I59" s="207">
        <v>0</v>
      </c>
      <c r="J59" s="207">
        <v>0</v>
      </c>
      <c r="K59" s="207">
        <v>1</v>
      </c>
      <c r="L59" s="207">
        <v>0</v>
      </c>
      <c r="M59" s="207">
        <v>0</v>
      </c>
      <c r="N59" s="207">
        <v>0</v>
      </c>
      <c r="O59" s="207">
        <v>0</v>
      </c>
      <c r="P59" s="207">
        <v>0</v>
      </c>
      <c r="Q59" s="207">
        <v>1</v>
      </c>
      <c r="R59" s="207">
        <v>1</v>
      </c>
      <c r="S59" s="207">
        <v>0</v>
      </c>
      <c r="T59" s="207">
        <v>0</v>
      </c>
      <c r="U59" s="207">
        <v>0</v>
      </c>
      <c r="V59" s="207">
        <v>0</v>
      </c>
      <c r="W59" s="207">
        <v>0</v>
      </c>
      <c r="X59" s="207">
        <v>0</v>
      </c>
      <c r="Y59" s="207">
        <v>0</v>
      </c>
      <c r="Z59" s="207">
        <v>0</v>
      </c>
      <c r="AA59" s="207">
        <v>0</v>
      </c>
      <c r="AB59" s="207">
        <v>0</v>
      </c>
      <c r="AC59" s="207">
        <v>0</v>
      </c>
      <c r="AD59" s="207">
        <v>0</v>
      </c>
      <c r="AE59" s="207">
        <v>0</v>
      </c>
      <c r="AF59" s="244">
        <v>0.1</v>
      </c>
      <c r="AG59" s="207">
        <v>3</v>
      </c>
      <c r="AH59" s="15"/>
    </row>
    <row r="60" spans="1:41" ht="13.5" customHeight="1">
      <c r="A60" s="4" t="s">
        <v>1459</v>
      </c>
      <c r="B60" s="24" t="s">
        <v>1759</v>
      </c>
      <c r="C60" s="195">
        <v>2019</v>
      </c>
      <c r="D60" s="195" t="s">
        <v>2912</v>
      </c>
      <c r="E60" s="5">
        <v>3046</v>
      </c>
      <c r="F60" s="21" t="s">
        <v>445</v>
      </c>
      <c r="G60" s="207">
        <v>0</v>
      </c>
      <c r="H60" s="207">
        <v>0</v>
      </c>
      <c r="I60" s="207">
        <v>0</v>
      </c>
      <c r="J60" s="207">
        <v>0</v>
      </c>
      <c r="K60" s="207">
        <v>0</v>
      </c>
      <c r="L60" s="207">
        <v>0</v>
      </c>
      <c r="M60" s="207">
        <v>1</v>
      </c>
      <c r="N60" s="207">
        <v>0</v>
      </c>
      <c r="O60" s="207">
        <v>0</v>
      </c>
      <c r="P60" s="207">
        <v>0</v>
      </c>
      <c r="Q60" s="207">
        <v>0</v>
      </c>
      <c r="R60" s="207">
        <v>0</v>
      </c>
      <c r="S60" s="207">
        <v>0</v>
      </c>
      <c r="T60" s="207">
        <v>0</v>
      </c>
      <c r="U60" s="207">
        <v>0</v>
      </c>
      <c r="V60" s="207">
        <v>0</v>
      </c>
      <c r="W60" s="207">
        <v>0</v>
      </c>
      <c r="X60" s="207">
        <v>0</v>
      </c>
      <c r="Y60" s="207">
        <v>0</v>
      </c>
      <c r="Z60" s="207">
        <v>0</v>
      </c>
      <c r="AA60" s="207">
        <v>0</v>
      </c>
      <c r="AB60" s="207">
        <v>0</v>
      </c>
      <c r="AC60" s="207">
        <v>0</v>
      </c>
      <c r="AD60" s="207">
        <v>0</v>
      </c>
      <c r="AE60" s="207">
        <v>0</v>
      </c>
      <c r="AF60" s="244">
        <v>0.1</v>
      </c>
      <c r="AG60" s="207">
        <v>1</v>
      </c>
      <c r="AH60" s="15" t="s">
        <v>2727</v>
      </c>
      <c r="AL60" s="5" t="s">
        <v>1672</v>
      </c>
      <c r="AO60" s="5" t="s">
        <v>1672</v>
      </c>
    </row>
    <row r="61" spans="1:41" ht="13.5" customHeight="1">
      <c r="A61" s="4" t="s">
        <v>1459</v>
      </c>
      <c r="B61" s="24" t="s">
        <v>1759</v>
      </c>
      <c r="C61" s="195">
        <v>2019</v>
      </c>
      <c r="D61" s="195" t="s">
        <v>2912</v>
      </c>
      <c r="E61" s="5" t="e">
        <v>#N/A</v>
      </c>
      <c r="F61" s="35" t="s">
        <v>2011</v>
      </c>
      <c r="G61" s="207">
        <v>0</v>
      </c>
      <c r="H61" s="207">
        <v>0</v>
      </c>
      <c r="I61" s="207">
        <v>0</v>
      </c>
      <c r="J61" s="207">
        <v>0</v>
      </c>
      <c r="K61" s="207">
        <v>1</v>
      </c>
      <c r="L61" s="207">
        <v>0</v>
      </c>
      <c r="M61" s="207">
        <v>0</v>
      </c>
      <c r="N61" s="207">
        <v>1</v>
      </c>
      <c r="O61" s="207">
        <v>0</v>
      </c>
      <c r="P61" s="207">
        <v>0</v>
      </c>
      <c r="Q61" s="207">
        <v>1</v>
      </c>
      <c r="R61" s="207">
        <v>0</v>
      </c>
      <c r="S61" s="207">
        <v>0</v>
      </c>
      <c r="T61" s="207">
        <v>0</v>
      </c>
      <c r="U61" s="207">
        <v>0</v>
      </c>
      <c r="V61" s="207">
        <v>1</v>
      </c>
      <c r="W61" s="207">
        <v>0</v>
      </c>
      <c r="X61" s="207">
        <v>1</v>
      </c>
      <c r="Y61" s="207">
        <v>1</v>
      </c>
      <c r="Z61" s="207">
        <v>1</v>
      </c>
      <c r="AA61" s="207">
        <v>0</v>
      </c>
      <c r="AB61" s="207">
        <v>0</v>
      </c>
      <c r="AC61" s="207">
        <v>0</v>
      </c>
      <c r="AD61" s="207">
        <v>0</v>
      </c>
      <c r="AE61" s="207">
        <v>1</v>
      </c>
      <c r="AF61" s="244">
        <v>0.1</v>
      </c>
      <c r="AG61" s="207">
        <v>8</v>
      </c>
      <c r="AH61" s="15"/>
    </row>
    <row r="62" spans="1:41" ht="13.5" customHeight="1">
      <c r="A62" s="4" t="s">
        <v>1459</v>
      </c>
      <c r="B62" s="24" t="s">
        <v>1759</v>
      </c>
      <c r="C62" s="195">
        <v>2019</v>
      </c>
      <c r="D62" s="195" t="s">
        <v>2912</v>
      </c>
      <c r="E62" s="5">
        <v>415</v>
      </c>
      <c r="F62" s="21" t="s">
        <v>61</v>
      </c>
      <c r="G62" s="207">
        <v>0</v>
      </c>
      <c r="H62" s="207">
        <v>0</v>
      </c>
      <c r="I62" s="207">
        <v>0</v>
      </c>
      <c r="J62" s="207">
        <v>0</v>
      </c>
      <c r="K62" s="207">
        <v>0</v>
      </c>
      <c r="L62" s="207">
        <v>0</v>
      </c>
      <c r="M62" s="207">
        <v>1</v>
      </c>
      <c r="N62" s="207">
        <v>0</v>
      </c>
      <c r="O62" s="207">
        <v>0</v>
      </c>
      <c r="P62" s="207">
        <v>0</v>
      </c>
      <c r="Q62" s="207">
        <v>1</v>
      </c>
      <c r="R62" s="207">
        <v>1</v>
      </c>
      <c r="S62" s="207">
        <v>0</v>
      </c>
      <c r="T62" s="207">
        <v>0</v>
      </c>
      <c r="U62" s="207">
        <v>0</v>
      </c>
      <c r="V62" s="207">
        <v>0</v>
      </c>
      <c r="W62" s="207">
        <v>1</v>
      </c>
      <c r="X62" s="207">
        <v>1</v>
      </c>
      <c r="Y62" s="207">
        <v>1</v>
      </c>
      <c r="Z62" s="207">
        <v>0</v>
      </c>
      <c r="AA62" s="207">
        <v>1</v>
      </c>
      <c r="AB62" s="207">
        <v>1</v>
      </c>
      <c r="AC62" s="207">
        <v>1</v>
      </c>
      <c r="AD62" s="207">
        <v>0</v>
      </c>
      <c r="AE62" s="207">
        <v>1</v>
      </c>
      <c r="AF62" s="244">
        <v>10</v>
      </c>
      <c r="AG62" s="207">
        <v>10</v>
      </c>
      <c r="AH62" s="15"/>
    </row>
    <row r="63" spans="1:41" ht="13.5" customHeight="1">
      <c r="A63" s="4" t="s">
        <v>1459</v>
      </c>
      <c r="B63" s="24" t="s">
        <v>1759</v>
      </c>
      <c r="C63" s="195">
        <v>2019</v>
      </c>
      <c r="D63" s="195" t="s">
        <v>2912</v>
      </c>
      <c r="E63" s="5">
        <v>988</v>
      </c>
      <c r="F63" s="21" t="s">
        <v>1114</v>
      </c>
      <c r="G63" s="207">
        <v>0</v>
      </c>
      <c r="H63" s="207">
        <v>0</v>
      </c>
      <c r="I63" s="207">
        <v>0</v>
      </c>
      <c r="J63" s="207">
        <v>0</v>
      </c>
      <c r="K63" s="207">
        <v>0</v>
      </c>
      <c r="L63" s="207">
        <v>0</v>
      </c>
      <c r="M63" s="207">
        <v>0</v>
      </c>
      <c r="N63" s="207">
        <v>0</v>
      </c>
      <c r="O63" s="207">
        <v>0</v>
      </c>
      <c r="P63" s="207">
        <v>0</v>
      </c>
      <c r="Q63" s="207">
        <v>0</v>
      </c>
      <c r="R63" s="207">
        <v>1</v>
      </c>
      <c r="S63" s="207">
        <v>0</v>
      </c>
      <c r="T63" s="207">
        <v>0</v>
      </c>
      <c r="U63" s="207">
        <v>0</v>
      </c>
      <c r="V63" s="207">
        <v>0</v>
      </c>
      <c r="W63" s="207">
        <v>0</v>
      </c>
      <c r="X63" s="207">
        <v>0</v>
      </c>
      <c r="Y63" s="207">
        <v>1</v>
      </c>
      <c r="Z63" s="207">
        <v>0</v>
      </c>
      <c r="AA63" s="207">
        <v>0</v>
      </c>
      <c r="AB63" s="207">
        <v>1</v>
      </c>
      <c r="AC63" s="207">
        <v>0</v>
      </c>
      <c r="AD63" s="207">
        <v>1</v>
      </c>
      <c r="AE63" s="207">
        <v>0</v>
      </c>
      <c r="AF63" s="244">
        <v>3</v>
      </c>
      <c r="AG63" s="207">
        <v>4</v>
      </c>
      <c r="AH63" s="15"/>
    </row>
    <row r="64" spans="1:41" ht="13.5" customHeight="1">
      <c r="A64" s="4" t="s">
        <v>1459</v>
      </c>
      <c r="B64" s="24" t="s">
        <v>1759</v>
      </c>
      <c r="C64" s="195">
        <v>2019</v>
      </c>
      <c r="D64" s="195" t="s">
        <v>2912</v>
      </c>
      <c r="E64" s="5">
        <v>1333</v>
      </c>
      <c r="F64" s="21" t="s">
        <v>980</v>
      </c>
      <c r="G64" s="207">
        <v>0</v>
      </c>
      <c r="H64" s="207">
        <v>0</v>
      </c>
      <c r="I64" s="207">
        <v>0</v>
      </c>
      <c r="J64" s="207">
        <v>0</v>
      </c>
      <c r="K64" s="207">
        <v>0</v>
      </c>
      <c r="L64" s="207">
        <v>0</v>
      </c>
      <c r="M64" s="207">
        <v>0</v>
      </c>
      <c r="N64" s="207">
        <v>0</v>
      </c>
      <c r="O64" s="207">
        <v>0</v>
      </c>
      <c r="P64" s="207">
        <v>0</v>
      </c>
      <c r="Q64" s="207">
        <v>0</v>
      </c>
      <c r="R64" s="207">
        <v>1</v>
      </c>
      <c r="S64" s="207">
        <v>0</v>
      </c>
      <c r="T64" s="207">
        <v>0</v>
      </c>
      <c r="U64" s="207">
        <v>0</v>
      </c>
      <c r="V64" s="207">
        <v>0</v>
      </c>
      <c r="W64" s="207">
        <v>1</v>
      </c>
      <c r="X64" s="207">
        <v>0</v>
      </c>
      <c r="Y64" s="207">
        <v>1</v>
      </c>
      <c r="Z64" s="207">
        <v>0</v>
      </c>
      <c r="AA64" s="207">
        <v>0</v>
      </c>
      <c r="AB64" s="207">
        <v>0</v>
      </c>
      <c r="AC64" s="207">
        <v>0</v>
      </c>
      <c r="AD64" s="207">
        <v>0</v>
      </c>
      <c r="AE64" s="207">
        <v>0</v>
      </c>
      <c r="AF64" s="244">
        <v>0.5</v>
      </c>
      <c r="AG64" s="207">
        <v>3</v>
      </c>
      <c r="AH64" s="15"/>
    </row>
    <row r="65" spans="1:41" ht="13.5" customHeight="1">
      <c r="A65" s="4" t="s">
        <v>1459</v>
      </c>
      <c r="B65" s="24" t="s">
        <v>1759</v>
      </c>
      <c r="C65" s="195">
        <v>2019</v>
      </c>
      <c r="D65" s="195" t="s">
        <v>2912</v>
      </c>
      <c r="E65" s="5">
        <v>788</v>
      </c>
      <c r="F65" s="21" t="s">
        <v>1199</v>
      </c>
      <c r="G65" s="207">
        <v>0</v>
      </c>
      <c r="H65" s="207">
        <v>0</v>
      </c>
      <c r="I65" s="207">
        <v>0</v>
      </c>
      <c r="J65" s="207">
        <v>0</v>
      </c>
      <c r="K65" s="207">
        <v>0</v>
      </c>
      <c r="L65" s="207">
        <v>0</v>
      </c>
      <c r="M65" s="207">
        <v>0</v>
      </c>
      <c r="N65" s="207">
        <v>0</v>
      </c>
      <c r="O65" s="207">
        <v>0</v>
      </c>
      <c r="P65" s="207">
        <v>0</v>
      </c>
      <c r="Q65" s="207">
        <v>0</v>
      </c>
      <c r="R65" s="207">
        <v>1</v>
      </c>
      <c r="S65" s="207">
        <v>0</v>
      </c>
      <c r="T65" s="207">
        <v>0</v>
      </c>
      <c r="U65" s="207">
        <v>0</v>
      </c>
      <c r="V65" s="207">
        <v>0</v>
      </c>
      <c r="W65" s="207">
        <v>0</v>
      </c>
      <c r="X65" s="207">
        <v>0</v>
      </c>
      <c r="Y65" s="207">
        <v>0</v>
      </c>
      <c r="Z65" s="207">
        <v>0</v>
      </c>
      <c r="AA65" s="207">
        <v>0</v>
      </c>
      <c r="AB65" s="207">
        <v>0</v>
      </c>
      <c r="AC65" s="207">
        <v>0</v>
      </c>
      <c r="AD65" s="207">
        <v>0</v>
      </c>
      <c r="AE65" s="207">
        <v>0</v>
      </c>
      <c r="AF65" s="244">
        <v>0.5</v>
      </c>
      <c r="AG65" s="207">
        <v>1</v>
      </c>
      <c r="AH65" s="15"/>
    </row>
    <row r="66" spans="1:41" ht="13.5" customHeight="1">
      <c r="A66" s="4" t="s">
        <v>1459</v>
      </c>
      <c r="B66" s="24" t="s">
        <v>1759</v>
      </c>
      <c r="C66" s="195">
        <v>2019</v>
      </c>
      <c r="D66" s="195" t="s">
        <v>2912</v>
      </c>
      <c r="E66" s="5">
        <v>725</v>
      </c>
      <c r="F66" s="35" t="s">
        <v>1228</v>
      </c>
      <c r="G66" s="207">
        <v>0</v>
      </c>
      <c r="H66" s="207">
        <v>0</v>
      </c>
      <c r="I66" s="207">
        <v>0</v>
      </c>
      <c r="J66" s="207">
        <v>0</v>
      </c>
      <c r="K66" s="207">
        <v>0</v>
      </c>
      <c r="L66" s="207">
        <v>0</v>
      </c>
      <c r="M66" s="207">
        <v>0</v>
      </c>
      <c r="N66" s="207">
        <v>0</v>
      </c>
      <c r="O66" s="207">
        <v>0</v>
      </c>
      <c r="P66" s="207">
        <v>0</v>
      </c>
      <c r="Q66" s="207">
        <v>1</v>
      </c>
      <c r="R66" s="207">
        <v>0</v>
      </c>
      <c r="S66" s="207">
        <v>0</v>
      </c>
      <c r="T66" s="207">
        <v>0</v>
      </c>
      <c r="U66" s="207">
        <v>0</v>
      </c>
      <c r="V66" s="207">
        <v>0</v>
      </c>
      <c r="W66" s="207">
        <v>0</v>
      </c>
      <c r="X66" s="207">
        <v>0</v>
      </c>
      <c r="Y66" s="207">
        <v>0</v>
      </c>
      <c r="Z66" s="207">
        <v>0</v>
      </c>
      <c r="AA66" s="207">
        <v>0</v>
      </c>
      <c r="AB66" s="207">
        <v>0</v>
      </c>
      <c r="AC66" s="207">
        <v>0</v>
      </c>
      <c r="AD66" s="207">
        <v>0</v>
      </c>
      <c r="AE66" s="207">
        <v>0</v>
      </c>
      <c r="AF66" s="244">
        <v>0.1</v>
      </c>
      <c r="AG66" s="207">
        <v>1</v>
      </c>
      <c r="AH66" s="15"/>
    </row>
    <row r="67" spans="1:41" ht="13.5" customHeight="1">
      <c r="A67" s="4" t="s">
        <v>1459</v>
      </c>
      <c r="B67" s="24" t="s">
        <v>1759</v>
      </c>
      <c r="C67" s="195">
        <v>2019</v>
      </c>
      <c r="D67" s="195" t="s">
        <v>2912</v>
      </c>
      <c r="E67" s="5">
        <v>800</v>
      </c>
      <c r="F67" s="199" t="s">
        <v>1193</v>
      </c>
      <c r="G67" s="210">
        <v>0</v>
      </c>
      <c r="H67" s="210">
        <v>0</v>
      </c>
      <c r="I67" s="210">
        <v>0</v>
      </c>
      <c r="J67" s="210">
        <v>0</v>
      </c>
      <c r="K67" s="210">
        <v>0</v>
      </c>
      <c r="L67" s="210">
        <v>0</v>
      </c>
      <c r="M67" s="210">
        <v>0</v>
      </c>
      <c r="N67" s="210">
        <v>0</v>
      </c>
      <c r="O67" s="210">
        <v>0</v>
      </c>
      <c r="P67" s="210">
        <v>0</v>
      </c>
      <c r="Q67" s="210">
        <v>0</v>
      </c>
      <c r="R67" s="210">
        <v>0</v>
      </c>
      <c r="S67" s="210">
        <v>0</v>
      </c>
      <c r="T67" s="210">
        <v>1</v>
      </c>
      <c r="U67" s="210">
        <v>0</v>
      </c>
      <c r="V67" s="210">
        <v>0</v>
      </c>
      <c r="W67" s="210">
        <v>0</v>
      </c>
      <c r="X67" s="210">
        <v>0</v>
      </c>
      <c r="Y67" s="210">
        <v>0</v>
      </c>
      <c r="Z67" s="210">
        <v>0</v>
      </c>
      <c r="AA67" s="210">
        <v>0</v>
      </c>
      <c r="AB67" s="210">
        <v>0</v>
      </c>
      <c r="AC67" s="210">
        <v>0</v>
      </c>
      <c r="AD67" s="210">
        <v>0</v>
      </c>
      <c r="AE67" s="210">
        <v>0</v>
      </c>
      <c r="AF67" s="244">
        <v>0.1</v>
      </c>
      <c r="AG67" s="207">
        <v>1</v>
      </c>
      <c r="AH67" s="16"/>
    </row>
    <row r="68" spans="1:41" ht="13.5" customHeight="1">
      <c r="A68" s="4" t="s">
        <v>1459</v>
      </c>
      <c r="B68" s="24" t="s">
        <v>1759</v>
      </c>
      <c r="C68" s="195">
        <v>2019</v>
      </c>
      <c r="D68" s="195" t="s">
        <v>2912</v>
      </c>
      <c r="E68" s="5">
        <v>914</v>
      </c>
      <c r="F68" s="35" t="s">
        <v>1145</v>
      </c>
      <c r="G68" s="207">
        <v>0</v>
      </c>
      <c r="H68" s="207">
        <v>0</v>
      </c>
      <c r="I68" s="207">
        <v>0</v>
      </c>
      <c r="J68" s="207">
        <v>0</v>
      </c>
      <c r="K68" s="207">
        <v>0</v>
      </c>
      <c r="L68" s="207">
        <v>0</v>
      </c>
      <c r="M68" s="207">
        <v>0</v>
      </c>
      <c r="N68" s="207">
        <v>0</v>
      </c>
      <c r="O68" s="207">
        <v>0</v>
      </c>
      <c r="P68" s="207">
        <v>0</v>
      </c>
      <c r="Q68" s="207">
        <v>0</v>
      </c>
      <c r="R68" s="207">
        <v>0</v>
      </c>
      <c r="S68" s="207">
        <v>0</v>
      </c>
      <c r="T68" s="207">
        <v>0</v>
      </c>
      <c r="U68" s="207">
        <v>0</v>
      </c>
      <c r="V68" s="207">
        <v>1</v>
      </c>
      <c r="W68" s="207">
        <v>1</v>
      </c>
      <c r="X68" s="207">
        <v>0</v>
      </c>
      <c r="Y68" s="207">
        <v>0</v>
      </c>
      <c r="Z68" s="207">
        <v>0</v>
      </c>
      <c r="AA68" s="207">
        <v>0</v>
      </c>
      <c r="AB68" s="207">
        <v>0</v>
      </c>
      <c r="AC68" s="207">
        <v>0</v>
      </c>
      <c r="AD68" s="207">
        <v>0</v>
      </c>
      <c r="AE68" s="207">
        <v>0</v>
      </c>
      <c r="AF68" s="244">
        <v>1</v>
      </c>
      <c r="AG68" s="207">
        <v>2</v>
      </c>
      <c r="AH68" s="15"/>
    </row>
    <row r="69" spans="1:41" ht="13.5" customHeight="1">
      <c r="A69" s="4" t="s">
        <v>1459</v>
      </c>
      <c r="B69" s="24" t="s">
        <v>1759</v>
      </c>
      <c r="C69" s="195">
        <v>2019</v>
      </c>
      <c r="D69" s="195" t="s">
        <v>2912</v>
      </c>
      <c r="E69" s="5" t="e">
        <v>#N/A</v>
      </c>
      <c r="F69" s="35" t="s">
        <v>2849</v>
      </c>
      <c r="G69" s="207">
        <v>0</v>
      </c>
      <c r="H69" s="207">
        <v>0</v>
      </c>
      <c r="I69" s="207">
        <v>0</v>
      </c>
      <c r="J69" s="207">
        <v>0</v>
      </c>
      <c r="K69" s="207">
        <v>0</v>
      </c>
      <c r="L69" s="207">
        <v>0</v>
      </c>
      <c r="M69" s="207">
        <v>0</v>
      </c>
      <c r="N69" s="207">
        <v>0</v>
      </c>
      <c r="O69" s="207">
        <v>0</v>
      </c>
      <c r="P69" s="207">
        <v>0</v>
      </c>
      <c r="Q69" s="207">
        <v>0</v>
      </c>
      <c r="R69" s="207">
        <v>0</v>
      </c>
      <c r="S69" s="207">
        <v>0</v>
      </c>
      <c r="T69" s="207">
        <v>0</v>
      </c>
      <c r="U69" s="207">
        <v>0</v>
      </c>
      <c r="V69" s="207">
        <v>0</v>
      </c>
      <c r="W69" s="207">
        <v>0</v>
      </c>
      <c r="X69" s="207">
        <v>0</v>
      </c>
      <c r="Y69" s="207">
        <v>1</v>
      </c>
      <c r="Z69" s="207">
        <v>0</v>
      </c>
      <c r="AA69" s="207">
        <v>0</v>
      </c>
      <c r="AB69" s="207">
        <v>1</v>
      </c>
      <c r="AC69" s="207">
        <v>1</v>
      </c>
      <c r="AD69" s="207">
        <v>1</v>
      </c>
      <c r="AE69" s="207">
        <v>0</v>
      </c>
      <c r="AF69" s="244">
        <v>5</v>
      </c>
      <c r="AG69" s="207">
        <v>4</v>
      </c>
      <c r="AH69" s="15"/>
    </row>
    <row r="70" spans="1:41" ht="13.5" customHeight="1">
      <c r="A70" s="4" t="s">
        <v>1459</v>
      </c>
      <c r="B70" s="24" t="s">
        <v>1759</v>
      </c>
      <c r="C70" s="195">
        <v>2019</v>
      </c>
      <c r="D70" s="195" t="s">
        <v>2912</v>
      </c>
      <c r="E70" s="5">
        <v>680</v>
      </c>
      <c r="F70" s="35" t="s">
        <v>1251</v>
      </c>
      <c r="G70" s="207">
        <v>0</v>
      </c>
      <c r="H70" s="207">
        <v>0</v>
      </c>
      <c r="I70" s="207">
        <v>0</v>
      </c>
      <c r="J70" s="207">
        <v>0</v>
      </c>
      <c r="K70" s="207">
        <v>0</v>
      </c>
      <c r="L70" s="207">
        <v>0</v>
      </c>
      <c r="M70" s="207">
        <v>0</v>
      </c>
      <c r="N70" s="207">
        <v>0</v>
      </c>
      <c r="O70" s="207">
        <v>0</v>
      </c>
      <c r="P70" s="207">
        <v>0</v>
      </c>
      <c r="Q70" s="207">
        <v>0</v>
      </c>
      <c r="R70" s="207">
        <v>0</v>
      </c>
      <c r="S70" s="207">
        <v>0</v>
      </c>
      <c r="T70" s="207">
        <v>0</v>
      </c>
      <c r="U70" s="207">
        <v>0</v>
      </c>
      <c r="V70" s="207">
        <v>0</v>
      </c>
      <c r="W70" s="207">
        <v>0</v>
      </c>
      <c r="X70" s="207">
        <v>0</v>
      </c>
      <c r="Y70" s="207">
        <v>1</v>
      </c>
      <c r="Z70" s="207">
        <v>0</v>
      </c>
      <c r="AA70" s="207">
        <v>0</v>
      </c>
      <c r="AB70" s="207">
        <v>0</v>
      </c>
      <c r="AC70" s="207">
        <v>0</v>
      </c>
      <c r="AD70" s="207">
        <v>0</v>
      </c>
      <c r="AE70" s="207">
        <v>0</v>
      </c>
      <c r="AF70" s="244">
        <v>0.1</v>
      </c>
      <c r="AG70" s="207">
        <v>1</v>
      </c>
      <c r="AH70" s="15"/>
    </row>
    <row r="71" spans="1:41" ht="13.5" customHeight="1">
      <c r="A71" s="4" t="s">
        <v>1459</v>
      </c>
      <c r="B71" s="24" t="s">
        <v>1759</v>
      </c>
      <c r="C71" s="195">
        <v>2019</v>
      </c>
      <c r="D71" s="195" t="s">
        <v>2912</v>
      </c>
      <c r="E71" s="5">
        <v>1239</v>
      </c>
      <c r="F71" s="35" t="s">
        <v>1015</v>
      </c>
      <c r="G71" s="207">
        <v>0</v>
      </c>
      <c r="H71" s="207">
        <v>0</v>
      </c>
      <c r="I71" s="207">
        <v>0</v>
      </c>
      <c r="J71" s="207">
        <v>0</v>
      </c>
      <c r="K71" s="207">
        <v>0</v>
      </c>
      <c r="L71" s="207">
        <v>0</v>
      </c>
      <c r="M71" s="207">
        <v>0</v>
      </c>
      <c r="N71" s="207">
        <v>0</v>
      </c>
      <c r="O71" s="207">
        <v>0</v>
      </c>
      <c r="P71" s="207">
        <v>0</v>
      </c>
      <c r="Q71" s="207">
        <v>0</v>
      </c>
      <c r="R71" s="207">
        <v>0</v>
      </c>
      <c r="S71" s="207">
        <v>0</v>
      </c>
      <c r="T71" s="207">
        <v>0</v>
      </c>
      <c r="U71" s="207">
        <v>0</v>
      </c>
      <c r="V71" s="207">
        <v>0</v>
      </c>
      <c r="W71" s="207">
        <v>0</v>
      </c>
      <c r="X71" s="207">
        <v>0</v>
      </c>
      <c r="Y71" s="207">
        <v>0</v>
      </c>
      <c r="Z71" s="207">
        <v>0</v>
      </c>
      <c r="AA71" s="207">
        <v>1</v>
      </c>
      <c r="AB71" s="207">
        <v>1</v>
      </c>
      <c r="AC71" s="207">
        <v>0</v>
      </c>
      <c r="AD71" s="207">
        <v>0</v>
      </c>
      <c r="AE71" s="207">
        <v>0</v>
      </c>
      <c r="AF71" s="244">
        <v>0.1</v>
      </c>
      <c r="AG71" s="207">
        <v>2</v>
      </c>
      <c r="AH71" s="15"/>
    </row>
    <row r="72" spans="1:41" ht="13.5" customHeight="1">
      <c r="A72" s="4" t="s">
        <v>1459</v>
      </c>
      <c r="B72" s="24" t="s">
        <v>1759</v>
      </c>
      <c r="C72" s="195">
        <v>2019</v>
      </c>
      <c r="D72" s="195" t="s">
        <v>2912</v>
      </c>
      <c r="E72" s="5">
        <v>2807</v>
      </c>
      <c r="F72" s="35" t="s">
        <v>517</v>
      </c>
      <c r="G72" s="207">
        <v>1</v>
      </c>
      <c r="H72" s="207">
        <v>0</v>
      </c>
      <c r="I72" s="207">
        <v>0</v>
      </c>
      <c r="J72" s="207">
        <v>0</v>
      </c>
      <c r="K72" s="207">
        <v>0</v>
      </c>
      <c r="L72" s="207">
        <v>0</v>
      </c>
      <c r="M72" s="207">
        <v>0</v>
      </c>
      <c r="N72" s="207">
        <v>0</v>
      </c>
      <c r="O72" s="207">
        <v>0</v>
      </c>
      <c r="P72" s="207">
        <v>0</v>
      </c>
      <c r="Q72" s="207">
        <v>0</v>
      </c>
      <c r="R72" s="207">
        <v>0</v>
      </c>
      <c r="S72" s="207">
        <v>0</v>
      </c>
      <c r="T72" s="207">
        <v>0</v>
      </c>
      <c r="U72" s="207">
        <v>0</v>
      </c>
      <c r="V72" s="207">
        <v>0</v>
      </c>
      <c r="W72" s="207">
        <v>0</v>
      </c>
      <c r="X72" s="207">
        <v>0</v>
      </c>
      <c r="Y72" s="207">
        <v>0</v>
      </c>
      <c r="Z72" s="207">
        <v>0</v>
      </c>
      <c r="AA72" s="207">
        <v>0</v>
      </c>
      <c r="AB72" s="207">
        <v>0</v>
      </c>
      <c r="AC72" s="207">
        <v>0</v>
      </c>
      <c r="AD72" s="207">
        <v>0</v>
      </c>
      <c r="AE72" s="207">
        <v>0</v>
      </c>
      <c r="AF72" s="244">
        <v>0.1</v>
      </c>
      <c r="AG72" s="207">
        <v>1</v>
      </c>
      <c r="AH72" s="15" t="s">
        <v>2727</v>
      </c>
      <c r="AL72" s="5" t="s">
        <v>1672</v>
      </c>
      <c r="AO72" s="5" t="s">
        <v>1672</v>
      </c>
    </row>
    <row r="73" spans="1:41" ht="13.5" customHeight="1">
      <c r="A73" s="4" t="s">
        <v>1459</v>
      </c>
      <c r="B73" s="24" t="s">
        <v>1759</v>
      </c>
      <c r="C73" s="195">
        <v>2019</v>
      </c>
      <c r="D73" s="195" t="s">
        <v>2912</v>
      </c>
      <c r="E73" s="5">
        <v>990</v>
      </c>
      <c r="F73" s="18" t="s">
        <v>1112</v>
      </c>
      <c r="G73" s="210">
        <v>1</v>
      </c>
      <c r="H73" s="210">
        <v>1</v>
      </c>
      <c r="I73" s="210">
        <v>1</v>
      </c>
      <c r="J73" s="210">
        <v>1</v>
      </c>
      <c r="K73" s="219">
        <v>0</v>
      </c>
      <c r="L73" s="210">
        <v>1</v>
      </c>
      <c r="M73" s="210">
        <v>1</v>
      </c>
      <c r="N73" s="210">
        <v>1</v>
      </c>
      <c r="O73" s="210">
        <v>1</v>
      </c>
      <c r="P73" s="210">
        <v>1</v>
      </c>
      <c r="Q73" s="210">
        <v>1</v>
      </c>
      <c r="R73" s="219">
        <v>0</v>
      </c>
      <c r="S73" s="219">
        <v>0</v>
      </c>
      <c r="T73" s="210">
        <v>1</v>
      </c>
      <c r="U73" s="210">
        <v>1</v>
      </c>
      <c r="V73" s="219">
        <v>0</v>
      </c>
      <c r="W73" s="210">
        <v>1</v>
      </c>
      <c r="X73" s="210">
        <v>1</v>
      </c>
      <c r="Y73" s="219">
        <v>0</v>
      </c>
      <c r="Z73" s="219">
        <v>0</v>
      </c>
      <c r="AA73" s="219">
        <v>0</v>
      </c>
      <c r="AB73" s="210">
        <v>1</v>
      </c>
      <c r="AC73" s="219">
        <v>0</v>
      </c>
      <c r="AD73" s="210">
        <v>1</v>
      </c>
      <c r="AE73" s="210">
        <v>1</v>
      </c>
      <c r="AF73" s="219">
        <v>1</v>
      </c>
      <c r="AG73" s="207">
        <v>17</v>
      </c>
      <c r="AH73" s="15"/>
    </row>
    <row r="74" spans="1:41" ht="13.5" customHeight="1">
      <c r="A74" s="4" t="s">
        <v>1459</v>
      </c>
      <c r="B74" s="24" t="s">
        <v>1759</v>
      </c>
      <c r="C74" s="195">
        <v>2019</v>
      </c>
      <c r="D74" s="195" t="s">
        <v>2912</v>
      </c>
      <c r="E74" s="5" t="e">
        <v>#N/A</v>
      </c>
      <c r="F74" s="18" t="s">
        <v>2715</v>
      </c>
      <c r="G74" s="210">
        <v>1</v>
      </c>
      <c r="H74" s="219">
        <v>0</v>
      </c>
      <c r="I74" s="219">
        <v>0</v>
      </c>
      <c r="J74" s="219">
        <v>0</v>
      </c>
      <c r="K74" s="210">
        <v>1</v>
      </c>
      <c r="L74" s="219">
        <v>0</v>
      </c>
      <c r="M74" s="219">
        <v>0</v>
      </c>
      <c r="N74" s="219">
        <v>0</v>
      </c>
      <c r="O74" s="219">
        <v>0</v>
      </c>
      <c r="P74" s="219">
        <v>0</v>
      </c>
      <c r="Q74" s="219">
        <v>0</v>
      </c>
      <c r="R74" s="219">
        <v>0</v>
      </c>
      <c r="S74" s="219">
        <v>0</v>
      </c>
      <c r="T74" s="210">
        <v>1</v>
      </c>
      <c r="U74" s="219">
        <v>0</v>
      </c>
      <c r="V74" s="219">
        <v>0</v>
      </c>
      <c r="W74" s="219">
        <v>0</v>
      </c>
      <c r="X74" s="219">
        <v>0</v>
      </c>
      <c r="Y74" s="219">
        <v>0</v>
      </c>
      <c r="Z74" s="219">
        <v>0</v>
      </c>
      <c r="AA74" s="219">
        <v>0</v>
      </c>
      <c r="AB74" s="219">
        <v>0</v>
      </c>
      <c r="AC74" s="219">
        <v>0</v>
      </c>
      <c r="AD74" s="219">
        <v>0</v>
      </c>
      <c r="AE74" s="219">
        <v>0</v>
      </c>
      <c r="AF74" s="219">
        <v>0.1</v>
      </c>
      <c r="AG74" s="207">
        <v>3</v>
      </c>
      <c r="AH74" s="15" t="s">
        <v>2727</v>
      </c>
      <c r="AL74" s="5" t="s">
        <v>1672</v>
      </c>
      <c r="AO74" s="5" t="s">
        <v>1672</v>
      </c>
    </row>
    <row r="75" spans="1:41" ht="13.5" customHeight="1">
      <c r="A75" s="4" t="s">
        <v>1459</v>
      </c>
      <c r="B75" s="24" t="s">
        <v>1759</v>
      </c>
      <c r="C75" s="195">
        <v>2019</v>
      </c>
      <c r="D75" s="195" t="s">
        <v>2912</v>
      </c>
      <c r="E75" s="5">
        <v>886</v>
      </c>
      <c r="F75" s="18" t="s">
        <v>1157</v>
      </c>
      <c r="G75" s="220">
        <v>0</v>
      </c>
      <c r="H75" s="220">
        <v>0</v>
      </c>
      <c r="I75" s="220">
        <v>0</v>
      </c>
      <c r="J75" s="209">
        <v>1</v>
      </c>
      <c r="K75" s="220">
        <v>0</v>
      </c>
      <c r="L75" s="220">
        <v>0</v>
      </c>
      <c r="M75" s="220">
        <v>0</v>
      </c>
      <c r="N75" s="220">
        <v>0</v>
      </c>
      <c r="O75" s="220">
        <v>0</v>
      </c>
      <c r="P75" s="220">
        <v>0</v>
      </c>
      <c r="Q75" s="220">
        <v>0</v>
      </c>
      <c r="R75" s="220">
        <v>0</v>
      </c>
      <c r="S75" s="220">
        <v>0</v>
      </c>
      <c r="T75" s="220">
        <v>0</v>
      </c>
      <c r="U75" s="220">
        <v>0</v>
      </c>
      <c r="V75" s="220">
        <v>0</v>
      </c>
      <c r="W75" s="220">
        <v>0</v>
      </c>
      <c r="X75" s="220">
        <v>0</v>
      </c>
      <c r="Y75" s="220">
        <v>0</v>
      </c>
      <c r="Z75" s="220">
        <v>0</v>
      </c>
      <c r="AA75" s="220">
        <v>0</v>
      </c>
      <c r="AB75" s="220">
        <v>0</v>
      </c>
      <c r="AC75" s="220">
        <v>0</v>
      </c>
      <c r="AD75" s="220">
        <v>0</v>
      </c>
      <c r="AE75" s="220">
        <v>0</v>
      </c>
      <c r="AF75" s="220">
        <v>0.1</v>
      </c>
      <c r="AG75" s="207">
        <v>1</v>
      </c>
      <c r="AH75" s="15"/>
    </row>
    <row r="76" spans="1:41" ht="13.5" customHeight="1">
      <c r="A76" s="4" t="s">
        <v>1459</v>
      </c>
      <c r="B76" s="24" t="s">
        <v>1759</v>
      </c>
      <c r="C76" s="195">
        <v>2019</v>
      </c>
      <c r="D76" s="195" t="s">
        <v>2912</v>
      </c>
      <c r="E76" s="5">
        <v>2822</v>
      </c>
      <c r="F76" s="18" t="s">
        <v>514</v>
      </c>
      <c r="G76" s="220">
        <v>0</v>
      </c>
      <c r="H76" s="220">
        <v>0</v>
      </c>
      <c r="I76" s="209">
        <v>1</v>
      </c>
      <c r="J76" s="220">
        <v>0</v>
      </c>
      <c r="K76" s="209">
        <v>1</v>
      </c>
      <c r="L76" s="220">
        <v>0</v>
      </c>
      <c r="M76" s="220">
        <v>0</v>
      </c>
      <c r="N76" s="220">
        <v>0</v>
      </c>
      <c r="O76" s="220">
        <v>0</v>
      </c>
      <c r="P76" s="220">
        <v>0</v>
      </c>
      <c r="Q76" s="220">
        <v>0</v>
      </c>
      <c r="R76" s="220">
        <v>0</v>
      </c>
      <c r="S76" s="220">
        <v>0</v>
      </c>
      <c r="T76" s="220">
        <v>0</v>
      </c>
      <c r="U76" s="220">
        <v>0</v>
      </c>
      <c r="V76" s="220">
        <v>0</v>
      </c>
      <c r="W76" s="220">
        <v>0</v>
      </c>
      <c r="X76" s="220">
        <v>0</v>
      </c>
      <c r="Y76" s="220">
        <v>0</v>
      </c>
      <c r="Z76" s="220">
        <v>0</v>
      </c>
      <c r="AA76" s="220">
        <v>0</v>
      </c>
      <c r="AB76" s="220">
        <v>0</v>
      </c>
      <c r="AC76" s="220">
        <v>0</v>
      </c>
      <c r="AD76" s="220">
        <v>0</v>
      </c>
      <c r="AE76" s="220">
        <v>0</v>
      </c>
      <c r="AF76" s="220">
        <v>0.5</v>
      </c>
      <c r="AG76" s="207">
        <v>2</v>
      </c>
      <c r="AH76" s="15" t="s">
        <v>2727</v>
      </c>
      <c r="AL76" s="5" t="s">
        <v>1672</v>
      </c>
      <c r="AO76" s="5" t="s">
        <v>1672</v>
      </c>
    </row>
    <row r="77" spans="1:41" ht="13.5" customHeight="1">
      <c r="A77" s="4" t="s">
        <v>1459</v>
      </c>
      <c r="B77" s="24" t="s">
        <v>1759</v>
      </c>
      <c r="C77" s="195">
        <v>2019</v>
      </c>
      <c r="D77" s="195" t="s">
        <v>2912</v>
      </c>
      <c r="E77" s="5" t="e">
        <v>#N/A</v>
      </c>
      <c r="F77" s="18" t="s">
        <v>2826</v>
      </c>
      <c r="G77" s="220">
        <v>0</v>
      </c>
      <c r="H77" s="220">
        <v>0</v>
      </c>
      <c r="I77" s="220">
        <v>0</v>
      </c>
      <c r="J77" s="220">
        <v>0</v>
      </c>
      <c r="K77" s="220">
        <v>0</v>
      </c>
      <c r="L77" s="220">
        <v>0</v>
      </c>
      <c r="M77" s="220">
        <v>0</v>
      </c>
      <c r="N77" s="220">
        <v>0</v>
      </c>
      <c r="O77" s="209">
        <v>1</v>
      </c>
      <c r="P77" s="220">
        <v>0</v>
      </c>
      <c r="Q77" s="220">
        <v>0</v>
      </c>
      <c r="R77" s="220">
        <v>0</v>
      </c>
      <c r="S77" s="220">
        <v>0</v>
      </c>
      <c r="T77" s="220">
        <v>0</v>
      </c>
      <c r="U77" s="220">
        <v>0</v>
      </c>
      <c r="V77" s="220">
        <v>0</v>
      </c>
      <c r="W77" s="209">
        <v>1</v>
      </c>
      <c r="X77" s="220">
        <v>0</v>
      </c>
      <c r="Y77" s="220">
        <v>0</v>
      </c>
      <c r="Z77" s="220">
        <v>0</v>
      </c>
      <c r="AA77" s="220">
        <v>0</v>
      </c>
      <c r="AB77" s="220">
        <v>0</v>
      </c>
      <c r="AC77" s="220">
        <v>0</v>
      </c>
      <c r="AD77" s="220">
        <v>0</v>
      </c>
      <c r="AE77" s="220">
        <v>0</v>
      </c>
      <c r="AF77" s="220">
        <v>0.5</v>
      </c>
      <c r="AG77" s="207">
        <v>2</v>
      </c>
      <c r="AH77" s="15"/>
    </row>
    <row r="78" spans="1:41" ht="13.5" customHeight="1">
      <c r="A78" s="4" t="s">
        <v>1459</v>
      </c>
      <c r="B78" s="24" t="s">
        <v>1759</v>
      </c>
      <c r="C78" s="195">
        <v>2019</v>
      </c>
      <c r="D78" s="195" t="s">
        <v>2912</v>
      </c>
      <c r="E78" s="5">
        <v>630</v>
      </c>
      <c r="F78" s="18" t="s">
        <v>1269</v>
      </c>
      <c r="G78" s="220">
        <v>0</v>
      </c>
      <c r="H78" s="220">
        <v>0</v>
      </c>
      <c r="I78" s="220">
        <v>0</v>
      </c>
      <c r="J78" s="220">
        <v>0</v>
      </c>
      <c r="K78" s="220">
        <v>0</v>
      </c>
      <c r="L78" s="220">
        <v>0</v>
      </c>
      <c r="M78" s="220">
        <v>0</v>
      </c>
      <c r="N78" s="220">
        <v>0</v>
      </c>
      <c r="O78" s="209">
        <v>1</v>
      </c>
      <c r="P78" s="220">
        <v>0</v>
      </c>
      <c r="Q78" s="220">
        <v>0</v>
      </c>
      <c r="R78" s="220">
        <v>0</v>
      </c>
      <c r="S78" s="220">
        <v>0</v>
      </c>
      <c r="T78" s="220">
        <v>0</v>
      </c>
      <c r="U78" s="220">
        <v>0</v>
      </c>
      <c r="V78" s="220">
        <v>0</v>
      </c>
      <c r="W78" s="220">
        <v>0</v>
      </c>
      <c r="X78" s="220">
        <v>0</v>
      </c>
      <c r="Y78" s="220">
        <v>0</v>
      </c>
      <c r="Z78" s="220">
        <v>0</v>
      </c>
      <c r="AA78" s="220">
        <v>0</v>
      </c>
      <c r="AB78" s="220">
        <v>0</v>
      </c>
      <c r="AC78" s="220">
        <v>0</v>
      </c>
      <c r="AD78" s="220">
        <v>0</v>
      </c>
      <c r="AE78" s="220">
        <v>0</v>
      </c>
      <c r="AF78" s="220">
        <v>0.1</v>
      </c>
      <c r="AG78" s="207">
        <v>1</v>
      </c>
      <c r="AH78" s="15"/>
    </row>
    <row r="79" spans="1:41" ht="13.5" customHeight="1">
      <c r="A79" s="4" t="s">
        <v>1459</v>
      </c>
      <c r="B79" s="24" t="s">
        <v>1759</v>
      </c>
      <c r="C79" s="195">
        <v>2019</v>
      </c>
      <c r="D79" s="195" t="s">
        <v>2912</v>
      </c>
      <c r="E79" s="5">
        <v>465</v>
      </c>
      <c r="F79" s="18" t="s">
        <v>33</v>
      </c>
      <c r="G79" s="220">
        <v>0</v>
      </c>
      <c r="H79" s="220">
        <v>0</v>
      </c>
      <c r="I79" s="220">
        <v>0</v>
      </c>
      <c r="J79" s="220">
        <v>0</v>
      </c>
      <c r="K79" s="220">
        <v>0</v>
      </c>
      <c r="L79" s="220">
        <v>0</v>
      </c>
      <c r="M79" s="220">
        <v>0</v>
      </c>
      <c r="N79" s="220">
        <v>0</v>
      </c>
      <c r="O79" s="220">
        <v>0</v>
      </c>
      <c r="P79" s="220">
        <v>0</v>
      </c>
      <c r="Q79" s="220">
        <v>0</v>
      </c>
      <c r="R79" s="220">
        <v>0</v>
      </c>
      <c r="S79" s="209">
        <v>1</v>
      </c>
      <c r="T79" s="220">
        <v>0</v>
      </c>
      <c r="U79" s="220">
        <v>0</v>
      </c>
      <c r="V79" s="220">
        <v>0</v>
      </c>
      <c r="W79" s="220">
        <v>0</v>
      </c>
      <c r="X79" s="220">
        <v>0</v>
      </c>
      <c r="Y79" s="220">
        <v>0</v>
      </c>
      <c r="Z79" s="220">
        <v>0</v>
      </c>
      <c r="AA79" s="220">
        <v>0</v>
      </c>
      <c r="AB79" s="220">
        <v>0</v>
      </c>
      <c r="AC79" s="220">
        <v>0</v>
      </c>
      <c r="AD79" s="220">
        <v>0</v>
      </c>
      <c r="AE79" s="220">
        <v>0</v>
      </c>
      <c r="AF79" s="220">
        <v>1</v>
      </c>
      <c r="AG79" s="207">
        <v>1</v>
      </c>
      <c r="AH79" s="15"/>
    </row>
    <row r="80" spans="1:41" ht="13.5" customHeight="1">
      <c r="A80" s="4" t="s">
        <v>1459</v>
      </c>
      <c r="B80" s="24" t="s">
        <v>1759</v>
      </c>
      <c r="C80" s="195">
        <v>2019</v>
      </c>
      <c r="D80" s="195" t="s">
        <v>2912</v>
      </c>
      <c r="E80" s="5">
        <v>2807</v>
      </c>
      <c r="F80" s="18" t="s">
        <v>517</v>
      </c>
      <c r="G80" s="220">
        <v>0</v>
      </c>
      <c r="H80" s="220">
        <v>0</v>
      </c>
      <c r="I80" s="220">
        <v>0</v>
      </c>
      <c r="J80" s="220">
        <v>0</v>
      </c>
      <c r="K80" s="220">
        <v>0</v>
      </c>
      <c r="L80" s="220">
        <v>0</v>
      </c>
      <c r="M80" s="220">
        <v>0</v>
      </c>
      <c r="N80" s="220">
        <v>0</v>
      </c>
      <c r="O80" s="220">
        <v>0</v>
      </c>
      <c r="P80" s="220">
        <v>0</v>
      </c>
      <c r="Q80" s="220">
        <v>0</v>
      </c>
      <c r="R80" s="220">
        <v>0</v>
      </c>
      <c r="S80" s="220">
        <v>0</v>
      </c>
      <c r="T80" s="220">
        <v>0</v>
      </c>
      <c r="U80" s="220">
        <v>0</v>
      </c>
      <c r="V80" s="209">
        <v>1</v>
      </c>
      <c r="W80" s="209">
        <v>1</v>
      </c>
      <c r="X80" s="220">
        <v>0</v>
      </c>
      <c r="Y80" s="220">
        <v>0</v>
      </c>
      <c r="Z80" s="220">
        <v>0</v>
      </c>
      <c r="AA80" s="220">
        <v>0</v>
      </c>
      <c r="AB80" s="209">
        <v>1</v>
      </c>
      <c r="AC80" s="209">
        <v>1</v>
      </c>
      <c r="AD80" s="220">
        <v>0</v>
      </c>
      <c r="AE80" s="220">
        <v>0</v>
      </c>
      <c r="AF80" s="220">
        <v>1</v>
      </c>
      <c r="AG80" s="207">
        <v>4</v>
      </c>
      <c r="AH80" s="15" t="s">
        <v>2727</v>
      </c>
      <c r="AL80" s="5" t="s">
        <v>1672</v>
      </c>
      <c r="AO80" s="5" t="s">
        <v>1672</v>
      </c>
    </row>
    <row r="81" spans="1:41" ht="13.5" customHeight="1">
      <c r="A81" s="4" t="s">
        <v>1459</v>
      </c>
      <c r="B81" s="24" t="s">
        <v>1759</v>
      </c>
      <c r="C81" s="195">
        <v>2019</v>
      </c>
      <c r="D81" s="195" t="s">
        <v>2912</v>
      </c>
      <c r="E81" s="5">
        <v>521</v>
      </c>
      <c r="F81" s="18" t="s">
        <v>7</v>
      </c>
      <c r="G81" s="220">
        <v>0</v>
      </c>
      <c r="H81" s="220">
        <v>0</v>
      </c>
      <c r="I81" s="220">
        <v>0</v>
      </c>
      <c r="J81" s="220">
        <v>0</v>
      </c>
      <c r="K81" s="220">
        <v>0</v>
      </c>
      <c r="L81" s="220">
        <v>0</v>
      </c>
      <c r="M81" s="220">
        <v>0</v>
      </c>
      <c r="N81" s="220">
        <v>0</v>
      </c>
      <c r="O81" s="220">
        <v>0</v>
      </c>
      <c r="P81" s="220">
        <v>0</v>
      </c>
      <c r="Q81" s="220">
        <v>0</v>
      </c>
      <c r="R81" s="220">
        <v>0</v>
      </c>
      <c r="S81" s="220">
        <v>0</v>
      </c>
      <c r="T81" s="220">
        <v>0</v>
      </c>
      <c r="U81" s="220">
        <v>0</v>
      </c>
      <c r="V81" s="220">
        <v>0</v>
      </c>
      <c r="W81" s="220">
        <v>0</v>
      </c>
      <c r="X81" s="220">
        <v>0</v>
      </c>
      <c r="Y81" s="220">
        <v>0</v>
      </c>
      <c r="Z81" s="220">
        <v>0</v>
      </c>
      <c r="AA81" s="220">
        <v>0</v>
      </c>
      <c r="AB81" s="220">
        <v>0</v>
      </c>
      <c r="AC81" s="209">
        <v>1</v>
      </c>
      <c r="AD81" s="220">
        <v>0</v>
      </c>
      <c r="AE81" s="220">
        <v>0</v>
      </c>
      <c r="AF81" s="220">
        <v>1</v>
      </c>
      <c r="AG81" s="207">
        <v>1</v>
      </c>
      <c r="AH81" s="15"/>
    </row>
    <row r="82" spans="1:41" ht="13.5" customHeight="1">
      <c r="A82" s="4" t="s">
        <v>1459</v>
      </c>
      <c r="B82" s="24" t="s">
        <v>1759</v>
      </c>
      <c r="C82" s="195">
        <v>2019</v>
      </c>
      <c r="D82" s="195" t="s">
        <v>2912</v>
      </c>
      <c r="E82" s="5">
        <v>1445</v>
      </c>
      <c r="F82" s="18" t="s">
        <v>920</v>
      </c>
      <c r="G82" s="220">
        <v>0</v>
      </c>
      <c r="H82" s="220">
        <v>0</v>
      </c>
      <c r="I82" s="220">
        <v>0</v>
      </c>
      <c r="J82" s="220">
        <v>0</v>
      </c>
      <c r="K82" s="209">
        <v>1</v>
      </c>
      <c r="L82" s="220">
        <v>0</v>
      </c>
      <c r="M82" s="220">
        <v>0</v>
      </c>
      <c r="N82" s="220">
        <v>0</v>
      </c>
      <c r="O82" s="220">
        <v>0</v>
      </c>
      <c r="P82" s="220">
        <v>0</v>
      </c>
      <c r="Q82" s="220">
        <v>0</v>
      </c>
      <c r="R82" s="220">
        <v>0</v>
      </c>
      <c r="S82" s="220">
        <v>0</v>
      </c>
      <c r="T82" s="220">
        <v>0</v>
      </c>
      <c r="U82" s="220">
        <v>0</v>
      </c>
      <c r="V82" s="220">
        <v>0</v>
      </c>
      <c r="W82" s="220">
        <v>0</v>
      </c>
      <c r="X82" s="220">
        <v>0</v>
      </c>
      <c r="Y82" s="220">
        <v>0</v>
      </c>
      <c r="Z82" s="220">
        <v>0</v>
      </c>
      <c r="AA82" s="220">
        <v>0</v>
      </c>
      <c r="AB82" s="220">
        <v>0</v>
      </c>
      <c r="AC82" s="220">
        <v>0</v>
      </c>
      <c r="AD82" s="220">
        <v>0</v>
      </c>
      <c r="AE82" s="220">
        <v>0</v>
      </c>
      <c r="AF82" s="220">
        <v>1</v>
      </c>
      <c r="AG82" s="207">
        <v>1</v>
      </c>
      <c r="AH82" s="246"/>
    </row>
    <row r="83" spans="1:41" ht="13.5" customHeight="1">
      <c r="A83" s="4" t="s">
        <v>1459</v>
      </c>
      <c r="B83" s="24" t="s">
        <v>1759</v>
      </c>
      <c r="C83" s="195">
        <v>2019</v>
      </c>
      <c r="D83" s="195" t="s">
        <v>2912</v>
      </c>
      <c r="E83" s="5">
        <v>1914</v>
      </c>
      <c r="F83" s="18" t="s">
        <v>791</v>
      </c>
      <c r="G83" s="220">
        <v>0</v>
      </c>
      <c r="H83" s="220">
        <v>0</v>
      </c>
      <c r="I83" s="220">
        <v>0</v>
      </c>
      <c r="J83" s="220">
        <v>0</v>
      </c>
      <c r="K83" s="209">
        <v>1</v>
      </c>
      <c r="L83" s="220">
        <v>0</v>
      </c>
      <c r="M83" s="220">
        <v>0</v>
      </c>
      <c r="N83" s="220">
        <v>0</v>
      </c>
      <c r="O83" s="220">
        <v>0</v>
      </c>
      <c r="P83" s="220">
        <v>0</v>
      </c>
      <c r="Q83" s="220">
        <v>0</v>
      </c>
      <c r="R83" s="220">
        <v>0</v>
      </c>
      <c r="S83" s="220">
        <v>0</v>
      </c>
      <c r="T83" s="220">
        <v>0</v>
      </c>
      <c r="U83" s="220">
        <v>0</v>
      </c>
      <c r="V83" s="220">
        <v>0</v>
      </c>
      <c r="W83" s="220">
        <v>0</v>
      </c>
      <c r="X83" s="220">
        <v>0</v>
      </c>
      <c r="Y83" s="220">
        <v>0</v>
      </c>
      <c r="Z83" s="220">
        <v>0</v>
      </c>
      <c r="AA83" s="220">
        <v>0</v>
      </c>
      <c r="AB83" s="220">
        <v>0</v>
      </c>
      <c r="AC83" s="220">
        <v>0</v>
      </c>
      <c r="AD83" s="220">
        <v>0</v>
      </c>
      <c r="AE83" s="220">
        <v>0</v>
      </c>
      <c r="AF83" s="220">
        <v>1</v>
      </c>
      <c r="AG83" s="207">
        <v>1</v>
      </c>
      <c r="AH83" s="246"/>
    </row>
    <row r="84" spans="1:41" ht="13.5" customHeight="1">
      <c r="A84" s="4" t="s">
        <v>1459</v>
      </c>
      <c r="B84" s="24" t="s">
        <v>1759</v>
      </c>
      <c r="C84" s="195">
        <v>2019</v>
      </c>
      <c r="D84" s="195" t="s">
        <v>2912</v>
      </c>
      <c r="E84" s="5" t="e">
        <v>#N/A</v>
      </c>
      <c r="F84" s="35" t="s">
        <v>2827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1</v>
      </c>
      <c r="AE84" s="207">
        <v>0</v>
      </c>
      <c r="AF84" s="219">
        <v>0.1</v>
      </c>
      <c r="AG84" s="207">
        <v>1</v>
      </c>
      <c r="AH84" s="15"/>
    </row>
    <row r="85" spans="1:41" ht="13.5" customHeight="1">
      <c r="A85" s="4" t="s">
        <v>1459</v>
      </c>
      <c r="B85" s="24" t="s">
        <v>1759</v>
      </c>
      <c r="C85" s="195">
        <v>2019</v>
      </c>
      <c r="D85" s="203" t="s">
        <v>2913</v>
      </c>
      <c r="E85" s="5" t="e">
        <v>#N/A</v>
      </c>
      <c r="F85" s="35" t="s">
        <v>2823</v>
      </c>
      <c r="G85" s="207">
        <v>1</v>
      </c>
      <c r="H85" s="207">
        <v>1</v>
      </c>
      <c r="I85" s="207">
        <v>0</v>
      </c>
      <c r="J85" s="207">
        <v>1</v>
      </c>
      <c r="K85" s="207">
        <v>1</v>
      </c>
      <c r="L85" s="207">
        <v>1</v>
      </c>
      <c r="M85" s="207">
        <v>1</v>
      </c>
      <c r="N85" s="207">
        <v>0</v>
      </c>
      <c r="O85" s="207">
        <v>1</v>
      </c>
      <c r="P85" s="207">
        <v>0</v>
      </c>
      <c r="Q85" s="207">
        <v>1</v>
      </c>
      <c r="R85" s="207">
        <v>1</v>
      </c>
      <c r="S85" s="207">
        <v>1</v>
      </c>
      <c r="T85" s="207">
        <v>1</v>
      </c>
      <c r="U85" s="207">
        <v>1</v>
      </c>
      <c r="V85" s="207">
        <v>1</v>
      </c>
      <c r="W85" s="207">
        <v>1</v>
      </c>
      <c r="X85" s="207">
        <v>0</v>
      </c>
      <c r="Y85" s="207">
        <v>0</v>
      </c>
      <c r="Z85" s="207">
        <v>1</v>
      </c>
      <c r="AA85" s="207">
        <v>0</v>
      </c>
      <c r="AB85" s="207">
        <v>0</v>
      </c>
      <c r="AC85" s="207">
        <v>1</v>
      </c>
      <c r="AD85" s="207">
        <v>0</v>
      </c>
      <c r="AE85" s="207">
        <v>1</v>
      </c>
      <c r="AF85" s="207">
        <v>5</v>
      </c>
      <c r="AG85" s="207">
        <v>17</v>
      </c>
      <c r="AH85" s="15"/>
    </row>
    <row r="86" spans="1:41" ht="13.5" customHeight="1">
      <c r="A86" s="4" t="s">
        <v>1459</v>
      </c>
      <c r="B86" s="24" t="s">
        <v>1759</v>
      </c>
      <c r="C86" s="195">
        <v>2019</v>
      </c>
      <c r="D86" s="203" t="s">
        <v>2913</v>
      </c>
      <c r="E86" s="5">
        <v>2611</v>
      </c>
      <c r="F86" s="35" t="s">
        <v>614</v>
      </c>
      <c r="G86" s="210">
        <v>1</v>
      </c>
      <c r="H86" s="210">
        <v>0</v>
      </c>
      <c r="I86" s="210">
        <v>0</v>
      </c>
      <c r="J86" s="210">
        <v>1</v>
      </c>
      <c r="K86" s="210">
        <v>0</v>
      </c>
      <c r="L86" s="210">
        <v>0</v>
      </c>
      <c r="M86" s="210">
        <v>0</v>
      </c>
      <c r="N86" s="210">
        <v>0</v>
      </c>
      <c r="O86" s="210">
        <v>1</v>
      </c>
      <c r="P86" s="210">
        <v>1</v>
      </c>
      <c r="Q86" s="210">
        <v>0</v>
      </c>
      <c r="R86" s="210">
        <v>0</v>
      </c>
      <c r="S86" s="210">
        <v>0</v>
      </c>
      <c r="T86" s="210">
        <v>1</v>
      </c>
      <c r="U86" s="210">
        <v>1</v>
      </c>
      <c r="V86" s="210">
        <v>1</v>
      </c>
      <c r="W86" s="210">
        <v>0</v>
      </c>
      <c r="X86" s="210">
        <v>0</v>
      </c>
      <c r="Y86" s="210">
        <v>1</v>
      </c>
      <c r="Z86" s="210">
        <v>0</v>
      </c>
      <c r="AA86" s="210">
        <v>0</v>
      </c>
      <c r="AB86" s="210">
        <v>0</v>
      </c>
      <c r="AC86" s="210">
        <v>0</v>
      </c>
      <c r="AD86" s="210">
        <v>0</v>
      </c>
      <c r="AE86" s="210">
        <v>0</v>
      </c>
      <c r="AF86" s="207">
        <v>2</v>
      </c>
      <c r="AG86" s="207">
        <v>8</v>
      </c>
      <c r="AH86" s="16"/>
    </row>
    <row r="87" spans="1:41" ht="13.5" customHeight="1">
      <c r="A87" s="4" t="s">
        <v>1459</v>
      </c>
      <c r="B87" s="24" t="s">
        <v>1759</v>
      </c>
      <c r="C87" s="195">
        <v>2019</v>
      </c>
      <c r="D87" s="203" t="s">
        <v>2913</v>
      </c>
      <c r="E87" s="5">
        <v>1272</v>
      </c>
      <c r="F87" s="35" t="s">
        <v>1002</v>
      </c>
      <c r="G87" s="207">
        <v>0</v>
      </c>
      <c r="H87" s="207">
        <v>1</v>
      </c>
      <c r="I87" s="207">
        <v>0</v>
      </c>
      <c r="J87" s="207">
        <v>1</v>
      </c>
      <c r="K87" s="207">
        <v>0</v>
      </c>
      <c r="L87" s="207">
        <v>0</v>
      </c>
      <c r="M87" s="207">
        <v>0</v>
      </c>
      <c r="N87" s="207">
        <v>1</v>
      </c>
      <c r="O87" s="207">
        <v>0</v>
      </c>
      <c r="P87" s="207">
        <v>0</v>
      </c>
      <c r="Q87" s="207">
        <v>1</v>
      </c>
      <c r="R87" s="207">
        <v>0</v>
      </c>
      <c r="S87" s="207">
        <v>0</v>
      </c>
      <c r="T87" s="207">
        <v>0</v>
      </c>
      <c r="U87" s="207">
        <v>0</v>
      </c>
      <c r="V87" s="207">
        <v>1</v>
      </c>
      <c r="W87" s="207">
        <v>0</v>
      </c>
      <c r="X87" s="207">
        <v>0</v>
      </c>
      <c r="Y87" s="207">
        <v>0</v>
      </c>
      <c r="Z87" s="207">
        <v>0</v>
      </c>
      <c r="AA87" s="207">
        <v>0</v>
      </c>
      <c r="AB87" s="207">
        <v>0</v>
      </c>
      <c r="AC87" s="207">
        <v>0</v>
      </c>
      <c r="AD87" s="207">
        <v>0</v>
      </c>
      <c r="AE87" s="207">
        <v>0</v>
      </c>
      <c r="AF87" s="207">
        <v>2</v>
      </c>
      <c r="AG87" s="207">
        <v>5</v>
      </c>
      <c r="AH87" s="15"/>
    </row>
    <row r="88" spans="1:41" ht="13.5" customHeight="1">
      <c r="A88" s="4" t="s">
        <v>1459</v>
      </c>
      <c r="B88" s="24" t="s">
        <v>1759</v>
      </c>
      <c r="C88" s="195">
        <v>2019</v>
      </c>
      <c r="D88" s="203" t="s">
        <v>2913</v>
      </c>
      <c r="E88" s="5">
        <v>4393</v>
      </c>
      <c r="F88" s="35" t="s">
        <v>324</v>
      </c>
      <c r="G88" s="207">
        <v>0</v>
      </c>
      <c r="H88" s="207">
        <v>1</v>
      </c>
      <c r="I88" s="207">
        <v>0</v>
      </c>
      <c r="J88" s="207">
        <v>1</v>
      </c>
      <c r="K88" s="207">
        <v>1</v>
      </c>
      <c r="L88" s="207">
        <v>0</v>
      </c>
      <c r="M88" s="207">
        <v>1</v>
      </c>
      <c r="N88" s="207">
        <v>1</v>
      </c>
      <c r="O88" s="207">
        <v>0</v>
      </c>
      <c r="P88" s="207">
        <v>1</v>
      </c>
      <c r="Q88" s="207">
        <v>0</v>
      </c>
      <c r="R88" s="207">
        <v>0</v>
      </c>
      <c r="S88" s="207">
        <v>1</v>
      </c>
      <c r="T88" s="207">
        <v>1</v>
      </c>
      <c r="U88" s="207">
        <v>1</v>
      </c>
      <c r="V88" s="207">
        <v>0</v>
      </c>
      <c r="W88" s="207">
        <v>1</v>
      </c>
      <c r="X88" s="207">
        <v>0</v>
      </c>
      <c r="Y88" s="207">
        <v>1</v>
      </c>
      <c r="Z88" s="207">
        <v>1</v>
      </c>
      <c r="AA88" s="207">
        <v>0</v>
      </c>
      <c r="AB88" s="207">
        <v>1</v>
      </c>
      <c r="AC88" s="207">
        <v>1</v>
      </c>
      <c r="AD88" s="207">
        <v>1</v>
      </c>
      <c r="AE88" s="207">
        <v>0</v>
      </c>
      <c r="AF88" s="207">
        <v>8</v>
      </c>
      <c r="AG88" s="207">
        <v>15</v>
      </c>
      <c r="AH88" s="15" t="s">
        <v>2727</v>
      </c>
      <c r="AL88" s="5" t="s">
        <v>1672</v>
      </c>
      <c r="AO88" s="5" t="s">
        <v>1672</v>
      </c>
    </row>
    <row r="89" spans="1:41" ht="13.5" customHeight="1">
      <c r="A89" s="4" t="s">
        <v>1459</v>
      </c>
      <c r="B89" s="24" t="s">
        <v>1759</v>
      </c>
      <c r="C89" s="195">
        <v>2019</v>
      </c>
      <c r="D89" s="203" t="s">
        <v>2913</v>
      </c>
      <c r="E89" s="5">
        <v>2868</v>
      </c>
      <c r="F89" s="35" t="s">
        <v>497</v>
      </c>
      <c r="G89" s="207">
        <v>0</v>
      </c>
      <c r="H89" s="207">
        <v>1</v>
      </c>
      <c r="I89" s="207">
        <v>1</v>
      </c>
      <c r="J89" s="207">
        <v>1</v>
      </c>
      <c r="K89" s="207">
        <v>1</v>
      </c>
      <c r="L89" s="207">
        <v>1</v>
      </c>
      <c r="M89" s="207">
        <v>1</v>
      </c>
      <c r="N89" s="207">
        <v>1</v>
      </c>
      <c r="O89" s="207">
        <v>1</v>
      </c>
      <c r="P89" s="207">
        <v>1</v>
      </c>
      <c r="Q89" s="207">
        <v>1</v>
      </c>
      <c r="R89" s="207">
        <v>1</v>
      </c>
      <c r="S89" s="207">
        <v>1</v>
      </c>
      <c r="T89" s="207">
        <v>1</v>
      </c>
      <c r="U89" s="207">
        <v>1</v>
      </c>
      <c r="V89" s="207">
        <v>1</v>
      </c>
      <c r="W89" s="207">
        <v>1</v>
      </c>
      <c r="X89" s="207">
        <v>1</v>
      </c>
      <c r="Y89" s="207">
        <v>1</v>
      </c>
      <c r="Z89" s="207">
        <v>1</v>
      </c>
      <c r="AA89" s="207">
        <v>1</v>
      </c>
      <c r="AB89" s="207">
        <v>1</v>
      </c>
      <c r="AC89" s="207">
        <v>1</v>
      </c>
      <c r="AD89" s="207">
        <v>1</v>
      </c>
      <c r="AE89" s="207">
        <v>1</v>
      </c>
      <c r="AF89" s="207">
        <v>70</v>
      </c>
      <c r="AG89" s="207">
        <v>24</v>
      </c>
      <c r="AH89" s="15"/>
    </row>
    <row r="90" spans="1:41" ht="13.5" customHeight="1">
      <c r="A90" s="4" t="s">
        <v>1459</v>
      </c>
      <c r="B90" s="24" t="s">
        <v>1759</v>
      </c>
      <c r="C90" s="195">
        <v>2019</v>
      </c>
      <c r="D90" s="203" t="s">
        <v>2913</v>
      </c>
      <c r="E90" s="5">
        <v>706</v>
      </c>
      <c r="F90" s="35" t="s">
        <v>1236</v>
      </c>
      <c r="G90" s="207">
        <v>0</v>
      </c>
      <c r="H90" s="207">
        <v>1</v>
      </c>
      <c r="I90" s="207">
        <v>0</v>
      </c>
      <c r="J90" s="207">
        <v>0</v>
      </c>
      <c r="K90" s="207">
        <v>0</v>
      </c>
      <c r="L90" s="207">
        <v>0</v>
      </c>
      <c r="M90" s="207">
        <v>0</v>
      </c>
      <c r="N90" s="207">
        <v>0</v>
      </c>
      <c r="O90" s="207">
        <v>0</v>
      </c>
      <c r="P90" s="207">
        <v>0</v>
      </c>
      <c r="Q90" s="207">
        <v>0</v>
      </c>
      <c r="R90" s="207">
        <v>0</v>
      </c>
      <c r="S90" s="207">
        <v>0</v>
      </c>
      <c r="T90" s="207">
        <v>0</v>
      </c>
      <c r="U90" s="207">
        <v>0</v>
      </c>
      <c r="V90" s="207">
        <v>0</v>
      </c>
      <c r="W90" s="207">
        <v>0</v>
      </c>
      <c r="X90" s="207">
        <v>0</v>
      </c>
      <c r="Y90" s="207">
        <v>0</v>
      </c>
      <c r="Z90" s="207">
        <v>0</v>
      </c>
      <c r="AA90" s="207">
        <v>0</v>
      </c>
      <c r="AB90" s="207">
        <v>0</v>
      </c>
      <c r="AC90" s="207">
        <v>0</v>
      </c>
      <c r="AD90" s="207">
        <v>0</v>
      </c>
      <c r="AE90" s="207">
        <v>0</v>
      </c>
      <c r="AF90" s="207">
        <v>1</v>
      </c>
      <c r="AG90" s="207">
        <v>1</v>
      </c>
      <c r="AH90" s="15"/>
    </row>
    <row r="91" spans="1:41" ht="13.5" customHeight="1">
      <c r="A91" s="4" t="s">
        <v>1459</v>
      </c>
      <c r="B91" s="24" t="s">
        <v>1759</v>
      </c>
      <c r="C91" s="195">
        <v>2019</v>
      </c>
      <c r="D91" s="203" t="s">
        <v>2913</v>
      </c>
      <c r="E91" s="5">
        <v>447</v>
      </c>
      <c r="F91" s="35" t="s">
        <v>42</v>
      </c>
      <c r="G91" s="207">
        <v>0</v>
      </c>
      <c r="H91" s="207">
        <v>1</v>
      </c>
      <c r="I91" s="207">
        <v>1</v>
      </c>
      <c r="J91" s="207">
        <v>0</v>
      </c>
      <c r="K91" s="207">
        <v>0</v>
      </c>
      <c r="L91" s="207">
        <v>0</v>
      </c>
      <c r="M91" s="207">
        <v>0</v>
      </c>
      <c r="N91" s="207">
        <v>1</v>
      </c>
      <c r="O91" s="207">
        <v>1</v>
      </c>
      <c r="P91" s="207">
        <v>1</v>
      </c>
      <c r="Q91" s="207">
        <v>0</v>
      </c>
      <c r="R91" s="207">
        <v>0</v>
      </c>
      <c r="S91" s="207">
        <v>0</v>
      </c>
      <c r="T91" s="207">
        <v>0</v>
      </c>
      <c r="U91" s="207">
        <v>0</v>
      </c>
      <c r="V91" s="207">
        <v>0</v>
      </c>
      <c r="W91" s="207">
        <v>0</v>
      </c>
      <c r="X91" s="207">
        <v>0</v>
      </c>
      <c r="Y91" s="207">
        <v>1</v>
      </c>
      <c r="Z91" s="207">
        <v>0</v>
      </c>
      <c r="AA91" s="207">
        <v>1</v>
      </c>
      <c r="AB91" s="207">
        <v>0</v>
      </c>
      <c r="AC91" s="207">
        <v>1</v>
      </c>
      <c r="AD91" s="207">
        <v>1</v>
      </c>
      <c r="AE91" s="207">
        <v>0</v>
      </c>
      <c r="AF91" s="207">
        <v>4</v>
      </c>
      <c r="AG91" s="207">
        <v>9</v>
      </c>
      <c r="AH91" s="15"/>
    </row>
    <row r="92" spans="1:41" ht="13.5" customHeight="1">
      <c r="A92" s="4" t="s">
        <v>1459</v>
      </c>
      <c r="B92" s="24" t="s">
        <v>1759</v>
      </c>
      <c r="C92" s="195">
        <v>2019</v>
      </c>
      <c r="D92" s="203" t="s">
        <v>2913</v>
      </c>
      <c r="E92" s="5" t="e">
        <v>#N/A</v>
      </c>
      <c r="F92" s="35" t="s">
        <v>2160</v>
      </c>
      <c r="G92" s="207">
        <v>0</v>
      </c>
      <c r="H92" s="207">
        <v>0</v>
      </c>
      <c r="I92" s="207">
        <v>1</v>
      </c>
      <c r="J92" s="207">
        <v>0</v>
      </c>
      <c r="K92" s="207">
        <v>0</v>
      </c>
      <c r="L92" s="207">
        <v>0</v>
      </c>
      <c r="M92" s="207">
        <v>0</v>
      </c>
      <c r="N92" s="207">
        <v>1</v>
      </c>
      <c r="O92" s="207">
        <v>0</v>
      </c>
      <c r="P92" s="207">
        <v>0</v>
      </c>
      <c r="Q92" s="207">
        <v>0</v>
      </c>
      <c r="R92" s="207">
        <v>0</v>
      </c>
      <c r="S92" s="207">
        <v>0</v>
      </c>
      <c r="T92" s="207">
        <v>0</v>
      </c>
      <c r="U92" s="207">
        <v>0</v>
      </c>
      <c r="V92" s="207">
        <v>0</v>
      </c>
      <c r="W92" s="207">
        <v>0</v>
      </c>
      <c r="X92" s="207">
        <v>0</v>
      </c>
      <c r="Y92" s="207">
        <v>0</v>
      </c>
      <c r="Z92" s="207">
        <v>0</v>
      </c>
      <c r="AA92" s="207">
        <v>0</v>
      </c>
      <c r="AB92" s="207">
        <v>0</v>
      </c>
      <c r="AC92" s="207">
        <v>0</v>
      </c>
      <c r="AD92" s="207">
        <v>0</v>
      </c>
      <c r="AE92" s="207">
        <v>0</v>
      </c>
      <c r="AF92" s="207">
        <v>0.5</v>
      </c>
      <c r="AG92" s="207">
        <v>2</v>
      </c>
      <c r="AH92" s="15" t="s">
        <v>2727</v>
      </c>
      <c r="AL92" s="5" t="s">
        <v>1672</v>
      </c>
      <c r="AO92" s="5" t="s">
        <v>1672</v>
      </c>
    </row>
    <row r="93" spans="1:41" ht="13.5" customHeight="1">
      <c r="A93" s="4" t="s">
        <v>1459</v>
      </c>
      <c r="B93" s="24" t="s">
        <v>1759</v>
      </c>
      <c r="C93" s="195">
        <v>2019</v>
      </c>
      <c r="D93" s="203" t="s">
        <v>2913</v>
      </c>
      <c r="E93" s="5">
        <v>1411</v>
      </c>
      <c r="F93" s="35" t="s">
        <v>934</v>
      </c>
      <c r="G93" s="207">
        <v>1</v>
      </c>
      <c r="H93" s="207">
        <v>0</v>
      </c>
      <c r="I93" s="207">
        <v>1</v>
      </c>
      <c r="J93" s="207">
        <v>0</v>
      </c>
      <c r="K93" s="207">
        <v>0</v>
      </c>
      <c r="L93" s="207">
        <v>0</v>
      </c>
      <c r="M93" s="207">
        <v>0</v>
      </c>
      <c r="N93" s="207">
        <v>0</v>
      </c>
      <c r="O93" s="207">
        <v>0</v>
      </c>
      <c r="P93" s="207">
        <v>0</v>
      </c>
      <c r="Q93" s="207">
        <v>0</v>
      </c>
      <c r="R93" s="207">
        <v>0</v>
      </c>
      <c r="S93" s="207">
        <v>0</v>
      </c>
      <c r="T93" s="207">
        <v>0</v>
      </c>
      <c r="U93" s="207">
        <v>0</v>
      </c>
      <c r="V93" s="207">
        <v>0</v>
      </c>
      <c r="W93" s="207">
        <v>0</v>
      </c>
      <c r="X93" s="207">
        <v>0</v>
      </c>
      <c r="Y93" s="207">
        <v>0</v>
      </c>
      <c r="Z93" s="207">
        <v>0</v>
      </c>
      <c r="AA93" s="207">
        <v>0</v>
      </c>
      <c r="AB93" s="207">
        <v>0</v>
      </c>
      <c r="AC93" s="207">
        <v>0</v>
      </c>
      <c r="AD93" s="207">
        <v>0</v>
      </c>
      <c r="AE93" s="207">
        <v>0</v>
      </c>
      <c r="AF93" s="207">
        <v>0.1</v>
      </c>
      <c r="AG93" s="207">
        <v>2</v>
      </c>
      <c r="AH93" s="15"/>
    </row>
    <row r="94" spans="1:41" ht="13.5" customHeight="1">
      <c r="A94" s="4" t="s">
        <v>1459</v>
      </c>
      <c r="B94" s="24" t="s">
        <v>1759</v>
      </c>
      <c r="C94" s="195">
        <v>2019</v>
      </c>
      <c r="D94" s="203" t="s">
        <v>2913</v>
      </c>
      <c r="E94" s="5" t="e">
        <v>#N/A</v>
      </c>
      <c r="F94" s="21" t="s">
        <v>2828</v>
      </c>
      <c r="G94" s="207">
        <v>0</v>
      </c>
      <c r="H94" s="207">
        <v>0</v>
      </c>
      <c r="I94" s="207">
        <v>1</v>
      </c>
      <c r="J94" s="207">
        <v>0</v>
      </c>
      <c r="K94" s="207">
        <v>0</v>
      </c>
      <c r="L94" s="207">
        <v>1</v>
      </c>
      <c r="M94" s="207">
        <v>0</v>
      </c>
      <c r="N94" s="207">
        <v>0</v>
      </c>
      <c r="O94" s="207">
        <v>0</v>
      </c>
      <c r="P94" s="207">
        <v>0</v>
      </c>
      <c r="Q94" s="207">
        <v>1</v>
      </c>
      <c r="R94" s="207">
        <v>1</v>
      </c>
      <c r="S94" s="207">
        <v>0</v>
      </c>
      <c r="T94" s="207">
        <v>0</v>
      </c>
      <c r="U94" s="207">
        <v>1</v>
      </c>
      <c r="V94" s="207">
        <v>0</v>
      </c>
      <c r="W94" s="207">
        <v>0</v>
      </c>
      <c r="X94" s="207">
        <v>0</v>
      </c>
      <c r="Y94" s="207">
        <v>0</v>
      </c>
      <c r="Z94" s="210">
        <v>1</v>
      </c>
      <c r="AA94" s="207">
        <v>0</v>
      </c>
      <c r="AB94" s="207">
        <v>0</v>
      </c>
      <c r="AC94" s="207">
        <v>1</v>
      </c>
      <c r="AD94" s="207">
        <v>0</v>
      </c>
      <c r="AE94" s="207">
        <v>0</v>
      </c>
      <c r="AF94" s="207">
        <v>8</v>
      </c>
      <c r="AG94" s="207">
        <v>7</v>
      </c>
      <c r="AH94" s="15" t="s">
        <v>2727</v>
      </c>
      <c r="AL94" s="5" t="s">
        <v>1672</v>
      </c>
      <c r="AO94" s="5" t="s">
        <v>1672</v>
      </c>
    </row>
    <row r="95" spans="1:41" ht="13.5" customHeight="1">
      <c r="A95" s="4" t="s">
        <v>1459</v>
      </c>
      <c r="B95" s="24" t="s">
        <v>1759</v>
      </c>
      <c r="C95" s="195">
        <v>2019</v>
      </c>
      <c r="D95" s="203" t="s">
        <v>2913</v>
      </c>
      <c r="E95" s="5">
        <v>558</v>
      </c>
      <c r="F95" s="35" t="s">
        <v>1305</v>
      </c>
      <c r="G95" s="207">
        <v>0</v>
      </c>
      <c r="H95" s="207">
        <v>0</v>
      </c>
      <c r="I95" s="207">
        <v>1</v>
      </c>
      <c r="J95" s="207">
        <v>0</v>
      </c>
      <c r="K95" s="207">
        <v>0</v>
      </c>
      <c r="L95" s="207">
        <v>0</v>
      </c>
      <c r="M95" s="207">
        <v>0</v>
      </c>
      <c r="N95" s="207">
        <v>0</v>
      </c>
      <c r="O95" s="207">
        <v>0</v>
      </c>
      <c r="P95" s="207">
        <v>0</v>
      </c>
      <c r="Q95" s="207">
        <v>0</v>
      </c>
      <c r="R95" s="207">
        <v>0</v>
      </c>
      <c r="S95" s="207">
        <v>0</v>
      </c>
      <c r="T95" s="207">
        <v>0</v>
      </c>
      <c r="U95" s="207">
        <v>0</v>
      </c>
      <c r="V95" s="207">
        <v>0</v>
      </c>
      <c r="W95" s="207">
        <v>0</v>
      </c>
      <c r="X95" s="207">
        <v>0</v>
      </c>
      <c r="Y95" s="207">
        <v>0</v>
      </c>
      <c r="Z95" s="207">
        <v>0</v>
      </c>
      <c r="AA95" s="207">
        <v>0</v>
      </c>
      <c r="AB95" s="207">
        <v>0</v>
      </c>
      <c r="AC95" s="207">
        <v>0</v>
      </c>
      <c r="AD95" s="207">
        <v>0</v>
      </c>
      <c r="AE95" s="207">
        <v>0</v>
      </c>
      <c r="AF95" s="207">
        <v>0.5</v>
      </c>
      <c r="AG95" s="207">
        <v>1</v>
      </c>
      <c r="AH95" s="15"/>
    </row>
    <row r="96" spans="1:41" ht="13.5" customHeight="1">
      <c r="A96" s="4" t="s">
        <v>1459</v>
      </c>
      <c r="B96" s="24" t="s">
        <v>1759</v>
      </c>
      <c r="C96" s="195">
        <v>2019</v>
      </c>
      <c r="D96" s="203" t="s">
        <v>2913</v>
      </c>
      <c r="E96" s="5">
        <v>194</v>
      </c>
      <c r="F96" s="35" t="s">
        <v>167</v>
      </c>
      <c r="G96" s="210">
        <v>0</v>
      </c>
      <c r="H96" s="210">
        <v>0</v>
      </c>
      <c r="I96" s="210">
        <v>0</v>
      </c>
      <c r="J96" s="210">
        <v>1</v>
      </c>
      <c r="K96" s="210">
        <v>0</v>
      </c>
      <c r="L96" s="210">
        <v>0</v>
      </c>
      <c r="M96" s="210">
        <v>0</v>
      </c>
      <c r="N96" s="210">
        <v>0</v>
      </c>
      <c r="O96" s="210">
        <v>1</v>
      </c>
      <c r="P96" s="210">
        <v>1</v>
      </c>
      <c r="Q96" s="210">
        <v>1</v>
      </c>
      <c r="R96" s="210">
        <v>0</v>
      </c>
      <c r="S96" s="210">
        <v>0</v>
      </c>
      <c r="T96" s="210">
        <v>1</v>
      </c>
      <c r="U96" s="210">
        <v>1</v>
      </c>
      <c r="V96" s="210">
        <v>0</v>
      </c>
      <c r="W96" s="210">
        <v>0</v>
      </c>
      <c r="X96" s="210">
        <v>0</v>
      </c>
      <c r="Y96" s="210">
        <v>1</v>
      </c>
      <c r="Z96" s="210">
        <v>1</v>
      </c>
      <c r="AA96" s="210">
        <v>0</v>
      </c>
      <c r="AB96" s="210">
        <v>0</v>
      </c>
      <c r="AC96" s="210">
        <v>0</v>
      </c>
      <c r="AD96" s="210">
        <v>0</v>
      </c>
      <c r="AE96" s="210">
        <v>0</v>
      </c>
      <c r="AF96" s="207">
        <v>1</v>
      </c>
      <c r="AG96" s="207">
        <v>8</v>
      </c>
      <c r="AH96" s="16"/>
    </row>
    <row r="97" spans="1:34" ht="13.5" customHeight="1">
      <c r="A97" s="4" t="s">
        <v>1459</v>
      </c>
      <c r="B97" s="24" t="s">
        <v>1759</v>
      </c>
      <c r="C97" s="195">
        <v>2019</v>
      </c>
      <c r="D97" s="203" t="s">
        <v>2913</v>
      </c>
      <c r="E97" s="5" t="e">
        <v>#N/A</v>
      </c>
      <c r="F97" s="35" t="s">
        <v>2829</v>
      </c>
      <c r="G97" s="207">
        <v>0</v>
      </c>
      <c r="H97" s="207">
        <v>0</v>
      </c>
      <c r="I97" s="207">
        <v>0</v>
      </c>
      <c r="J97" s="207">
        <v>0</v>
      </c>
      <c r="K97" s="207">
        <v>1</v>
      </c>
      <c r="L97" s="207">
        <v>0</v>
      </c>
      <c r="M97" s="207">
        <v>0</v>
      </c>
      <c r="N97" s="207">
        <v>1</v>
      </c>
      <c r="O97" s="207">
        <v>1</v>
      </c>
      <c r="P97" s="207">
        <v>0</v>
      </c>
      <c r="Q97" s="207">
        <v>0</v>
      </c>
      <c r="R97" s="207">
        <v>0</v>
      </c>
      <c r="S97" s="207">
        <v>0</v>
      </c>
      <c r="T97" s="207">
        <v>0</v>
      </c>
      <c r="U97" s="207">
        <v>0</v>
      </c>
      <c r="V97" s="207">
        <v>0</v>
      </c>
      <c r="W97" s="207">
        <v>0</v>
      </c>
      <c r="X97" s="207">
        <v>0</v>
      </c>
      <c r="Y97" s="207">
        <v>0</v>
      </c>
      <c r="Z97" s="207">
        <v>0</v>
      </c>
      <c r="AA97" s="207">
        <v>0</v>
      </c>
      <c r="AB97" s="207">
        <v>0</v>
      </c>
      <c r="AC97" s="207">
        <v>0</v>
      </c>
      <c r="AD97" s="207">
        <v>0</v>
      </c>
      <c r="AE97" s="207">
        <v>0</v>
      </c>
      <c r="AF97" s="207">
        <v>2</v>
      </c>
      <c r="AG97" s="207">
        <v>3</v>
      </c>
      <c r="AH97" s="15"/>
    </row>
    <row r="98" spans="1:34" ht="13.5" customHeight="1">
      <c r="A98" s="4" t="s">
        <v>1459</v>
      </c>
      <c r="B98" s="24" t="s">
        <v>1759</v>
      </c>
      <c r="C98" s="195">
        <v>2019</v>
      </c>
      <c r="D98" s="203" t="s">
        <v>2913</v>
      </c>
      <c r="E98" s="5">
        <v>680</v>
      </c>
      <c r="F98" s="35" t="s">
        <v>1251</v>
      </c>
      <c r="G98" s="207">
        <v>0</v>
      </c>
      <c r="H98" s="207">
        <v>0</v>
      </c>
      <c r="I98" s="207">
        <v>0</v>
      </c>
      <c r="J98" s="207">
        <v>0</v>
      </c>
      <c r="K98" s="207">
        <v>1</v>
      </c>
      <c r="L98" s="207">
        <v>0</v>
      </c>
      <c r="M98" s="207">
        <v>0</v>
      </c>
      <c r="N98" s="207">
        <v>0</v>
      </c>
      <c r="O98" s="207">
        <v>0</v>
      </c>
      <c r="P98" s="207">
        <v>0</v>
      </c>
      <c r="Q98" s="207">
        <v>1</v>
      </c>
      <c r="R98" s="207">
        <v>1</v>
      </c>
      <c r="S98" s="207">
        <v>1</v>
      </c>
      <c r="T98" s="207">
        <v>1</v>
      </c>
      <c r="U98" s="207">
        <v>1</v>
      </c>
      <c r="V98" s="207">
        <v>1</v>
      </c>
      <c r="W98" s="207">
        <v>1</v>
      </c>
      <c r="X98" s="207">
        <v>1</v>
      </c>
      <c r="Y98" s="207">
        <v>1</v>
      </c>
      <c r="Z98" s="207">
        <v>1</v>
      </c>
      <c r="AA98" s="207">
        <v>1</v>
      </c>
      <c r="AB98" s="207">
        <v>1</v>
      </c>
      <c r="AC98" s="207">
        <v>1</v>
      </c>
      <c r="AD98" s="207">
        <v>0</v>
      </c>
      <c r="AE98" s="207">
        <v>1</v>
      </c>
      <c r="AF98" s="207">
        <v>10</v>
      </c>
      <c r="AG98" s="207">
        <v>15</v>
      </c>
      <c r="AH98" s="15"/>
    </row>
    <row r="99" spans="1:34" ht="13.5" customHeight="1">
      <c r="A99" s="4" t="s">
        <v>1459</v>
      </c>
      <c r="B99" s="24" t="s">
        <v>1759</v>
      </c>
      <c r="C99" s="195">
        <v>2019</v>
      </c>
      <c r="D99" s="203" t="s">
        <v>2913</v>
      </c>
      <c r="E99" s="5">
        <v>122</v>
      </c>
      <c r="F99" s="35" t="s">
        <v>200</v>
      </c>
      <c r="G99" s="207">
        <v>0</v>
      </c>
      <c r="H99" s="207">
        <v>0</v>
      </c>
      <c r="I99" s="207">
        <v>0</v>
      </c>
      <c r="J99" s="207">
        <v>0</v>
      </c>
      <c r="K99" s="207">
        <v>1</v>
      </c>
      <c r="L99" s="207">
        <v>0</v>
      </c>
      <c r="M99" s="207">
        <v>0</v>
      </c>
      <c r="N99" s="207">
        <v>0</v>
      </c>
      <c r="O99" s="207">
        <v>0</v>
      </c>
      <c r="P99" s="207">
        <v>1</v>
      </c>
      <c r="Q99" s="207">
        <v>0</v>
      </c>
      <c r="R99" s="207">
        <v>1</v>
      </c>
      <c r="S99" s="207">
        <v>1</v>
      </c>
      <c r="T99" s="207">
        <v>0</v>
      </c>
      <c r="U99" s="207">
        <v>1</v>
      </c>
      <c r="V99" s="207">
        <v>0</v>
      </c>
      <c r="W99" s="207">
        <v>1</v>
      </c>
      <c r="X99" s="207">
        <v>1</v>
      </c>
      <c r="Y99" s="207">
        <v>1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7">
        <v>0.5</v>
      </c>
      <c r="AG99" s="207">
        <v>8</v>
      </c>
      <c r="AH99" s="15"/>
    </row>
    <row r="100" spans="1:34" ht="13.5" customHeight="1">
      <c r="A100" s="4" t="s">
        <v>1459</v>
      </c>
      <c r="B100" s="24" t="s">
        <v>1759</v>
      </c>
      <c r="C100" s="195">
        <v>2019</v>
      </c>
      <c r="D100" s="203" t="s">
        <v>2913</v>
      </c>
      <c r="E100" s="5">
        <v>605</v>
      </c>
      <c r="F100" s="35" t="s">
        <v>1285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1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7">
        <v>2</v>
      </c>
      <c r="AG100" s="207">
        <v>1</v>
      </c>
      <c r="AH100" s="15"/>
    </row>
    <row r="101" spans="1:34" ht="13.5" customHeight="1">
      <c r="A101" s="4" t="s">
        <v>1459</v>
      </c>
      <c r="B101" s="24" t="s">
        <v>1759</v>
      </c>
      <c r="C101" s="195">
        <v>2019</v>
      </c>
      <c r="D101" s="203" t="s">
        <v>2913</v>
      </c>
      <c r="E101" s="5">
        <v>1393</v>
      </c>
      <c r="F101" s="35" t="s">
        <v>949</v>
      </c>
      <c r="G101" s="207">
        <v>0</v>
      </c>
      <c r="H101" s="207">
        <v>0</v>
      </c>
      <c r="I101" s="207">
        <v>0</v>
      </c>
      <c r="J101" s="207">
        <v>0</v>
      </c>
      <c r="K101" s="207">
        <v>0</v>
      </c>
      <c r="L101" s="207">
        <v>0</v>
      </c>
      <c r="M101" s="207">
        <v>0</v>
      </c>
      <c r="N101" s="207">
        <v>0</v>
      </c>
      <c r="O101" s="207">
        <v>1</v>
      </c>
      <c r="P101" s="207">
        <v>1</v>
      </c>
      <c r="Q101" s="207">
        <v>0</v>
      </c>
      <c r="R101" s="207">
        <v>0</v>
      </c>
      <c r="S101" s="207">
        <v>0</v>
      </c>
      <c r="T101" s="207">
        <v>0</v>
      </c>
      <c r="U101" s="207">
        <v>1</v>
      </c>
      <c r="V101" s="207">
        <v>0</v>
      </c>
      <c r="W101" s="207">
        <v>0</v>
      </c>
      <c r="X101" s="207">
        <v>0</v>
      </c>
      <c r="Y101" s="207">
        <v>1</v>
      </c>
      <c r="Z101" s="207">
        <v>0</v>
      </c>
      <c r="AA101" s="207">
        <v>0</v>
      </c>
      <c r="AB101" s="207">
        <v>0</v>
      </c>
      <c r="AC101" s="207">
        <v>0</v>
      </c>
      <c r="AD101" s="207">
        <v>1</v>
      </c>
      <c r="AE101" s="207">
        <v>1</v>
      </c>
      <c r="AF101" s="207">
        <v>0.5</v>
      </c>
      <c r="AG101" s="207">
        <v>6</v>
      </c>
      <c r="AH101" s="15"/>
    </row>
    <row r="102" spans="1:34" ht="13.5" customHeight="1">
      <c r="A102" s="4" t="s">
        <v>1459</v>
      </c>
      <c r="B102" s="24" t="s">
        <v>1759</v>
      </c>
      <c r="C102" s="195">
        <v>2019</v>
      </c>
      <c r="D102" s="203" t="s">
        <v>2913</v>
      </c>
      <c r="E102" s="5">
        <v>504</v>
      </c>
      <c r="F102" s="35" t="s">
        <v>16</v>
      </c>
      <c r="G102" s="210">
        <v>0</v>
      </c>
      <c r="H102" s="210">
        <v>0</v>
      </c>
      <c r="I102" s="210">
        <v>0</v>
      </c>
      <c r="J102" s="210">
        <v>0</v>
      </c>
      <c r="K102" s="210">
        <v>0</v>
      </c>
      <c r="L102" s="210">
        <v>0</v>
      </c>
      <c r="M102" s="210">
        <v>0</v>
      </c>
      <c r="N102" s="210">
        <v>0</v>
      </c>
      <c r="O102" s="210">
        <v>0</v>
      </c>
      <c r="P102" s="210">
        <v>1</v>
      </c>
      <c r="Q102" s="210">
        <v>0</v>
      </c>
      <c r="R102" s="210">
        <v>0</v>
      </c>
      <c r="S102" s="210">
        <v>0</v>
      </c>
      <c r="T102" s="210">
        <v>0</v>
      </c>
      <c r="U102" s="210">
        <v>0</v>
      </c>
      <c r="V102" s="210">
        <v>0</v>
      </c>
      <c r="W102" s="210">
        <v>0</v>
      </c>
      <c r="X102" s="210">
        <v>0</v>
      </c>
      <c r="Y102" s="210">
        <v>0</v>
      </c>
      <c r="Z102" s="210">
        <v>1</v>
      </c>
      <c r="AA102" s="210">
        <v>0</v>
      </c>
      <c r="AB102" s="210">
        <v>0</v>
      </c>
      <c r="AC102" s="210">
        <v>0</v>
      </c>
      <c r="AD102" s="210">
        <v>0</v>
      </c>
      <c r="AE102" s="210">
        <v>0</v>
      </c>
      <c r="AF102" s="207">
        <v>0.1</v>
      </c>
      <c r="AG102" s="207">
        <v>2</v>
      </c>
      <c r="AH102" s="16"/>
    </row>
    <row r="103" spans="1:34" ht="13.5" customHeight="1">
      <c r="A103" s="4" t="s">
        <v>1459</v>
      </c>
      <c r="B103" s="24" t="s">
        <v>1759</v>
      </c>
      <c r="C103" s="195">
        <v>2019</v>
      </c>
      <c r="D103" s="203" t="s">
        <v>2913</v>
      </c>
      <c r="E103" s="5">
        <v>576</v>
      </c>
      <c r="F103" s="21" t="s">
        <v>1298</v>
      </c>
      <c r="G103" s="210">
        <v>0</v>
      </c>
      <c r="H103" s="210">
        <v>0</v>
      </c>
      <c r="I103" s="210">
        <v>0</v>
      </c>
      <c r="J103" s="210">
        <v>0</v>
      </c>
      <c r="K103" s="210">
        <v>0</v>
      </c>
      <c r="L103" s="210">
        <v>0</v>
      </c>
      <c r="M103" s="210">
        <v>0</v>
      </c>
      <c r="N103" s="210">
        <v>0</v>
      </c>
      <c r="O103" s="210">
        <v>0</v>
      </c>
      <c r="P103" s="210">
        <v>1</v>
      </c>
      <c r="Q103" s="210">
        <v>0</v>
      </c>
      <c r="R103" s="210">
        <v>1</v>
      </c>
      <c r="S103" s="210">
        <v>0</v>
      </c>
      <c r="T103" s="210">
        <v>0</v>
      </c>
      <c r="U103" s="210">
        <v>1</v>
      </c>
      <c r="V103" s="210">
        <v>0</v>
      </c>
      <c r="W103" s="210">
        <v>0</v>
      </c>
      <c r="X103" s="210">
        <v>0</v>
      </c>
      <c r="Y103" s="210">
        <v>1</v>
      </c>
      <c r="Z103" s="210">
        <v>0</v>
      </c>
      <c r="AA103" s="210">
        <v>0</v>
      </c>
      <c r="AB103" s="210">
        <v>0</v>
      </c>
      <c r="AC103" s="210">
        <v>1</v>
      </c>
      <c r="AD103" s="210">
        <v>1</v>
      </c>
      <c r="AE103" s="210">
        <v>0</v>
      </c>
      <c r="AF103" s="207">
        <v>0.5</v>
      </c>
      <c r="AG103" s="207">
        <v>6</v>
      </c>
      <c r="AH103" s="16"/>
    </row>
    <row r="104" spans="1:34" ht="13.5" customHeight="1">
      <c r="A104" s="4" t="s">
        <v>1459</v>
      </c>
      <c r="B104" s="24" t="s">
        <v>1759</v>
      </c>
      <c r="C104" s="195">
        <v>2019</v>
      </c>
      <c r="D104" s="203" t="s">
        <v>2913</v>
      </c>
      <c r="E104" s="5">
        <v>1321</v>
      </c>
      <c r="F104" s="35" t="s">
        <v>986</v>
      </c>
      <c r="G104" s="210">
        <v>0</v>
      </c>
      <c r="H104" s="210">
        <v>0</v>
      </c>
      <c r="I104" s="210">
        <v>0</v>
      </c>
      <c r="J104" s="210">
        <v>0</v>
      </c>
      <c r="K104" s="210">
        <v>0</v>
      </c>
      <c r="L104" s="210">
        <v>0</v>
      </c>
      <c r="M104" s="210">
        <v>0</v>
      </c>
      <c r="N104" s="210">
        <v>0</v>
      </c>
      <c r="O104" s="210">
        <v>0</v>
      </c>
      <c r="P104" s="210">
        <v>0</v>
      </c>
      <c r="Q104" s="210">
        <v>1</v>
      </c>
      <c r="R104" s="210">
        <v>0</v>
      </c>
      <c r="S104" s="210">
        <v>0</v>
      </c>
      <c r="T104" s="210">
        <v>0</v>
      </c>
      <c r="U104" s="210">
        <v>0</v>
      </c>
      <c r="V104" s="210">
        <v>0</v>
      </c>
      <c r="W104" s="210">
        <v>0</v>
      </c>
      <c r="X104" s="210">
        <v>0</v>
      </c>
      <c r="Y104" s="210">
        <v>0</v>
      </c>
      <c r="Z104" s="210">
        <v>0</v>
      </c>
      <c r="AA104" s="210">
        <v>0</v>
      </c>
      <c r="AB104" s="210">
        <v>0</v>
      </c>
      <c r="AC104" s="210">
        <v>0</v>
      </c>
      <c r="AD104" s="210">
        <v>0</v>
      </c>
      <c r="AE104" s="210">
        <v>0</v>
      </c>
      <c r="AF104" s="207">
        <v>0.1</v>
      </c>
      <c r="AG104" s="207">
        <v>1</v>
      </c>
      <c r="AH104" s="16"/>
    </row>
    <row r="105" spans="1:34" ht="13.5" customHeight="1">
      <c r="A105" s="4" t="s">
        <v>1459</v>
      </c>
      <c r="B105" s="24" t="s">
        <v>1759</v>
      </c>
      <c r="C105" s="195">
        <v>2019</v>
      </c>
      <c r="D105" s="203" t="s">
        <v>2913</v>
      </c>
      <c r="E105" s="5">
        <v>769</v>
      </c>
      <c r="F105" s="35" t="s">
        <v>1206</v>
      </c>
      <c r="G105" s="210">
        <v>0</v>
      </c>
      <c r="H105" s="210">
        <v>0</v>
      </c>
      <c r="I105" s="210">
        <v>0</v>
      </c>
      <c r="J105" s="210">
        <v>0</v>
      </c>
      <c r="K105" s="210">
        <v>0</v>
      </c>
      <c r="L105" s="210">
        <v>0</v>
      </c>
      <c r="M105" s="210">
        <v>0</v>
      </c>
      <c r="N105" s="210">
        <v>0</v>
      </c>
      <c r="O105" s="210">
        <v>0</v>
      </c>
      <c r="P105" s="210">
        <v>0</v>
      </c>
      <c r="Q105" s="210">
        <v>0</v>
      </c>
      <c r="R105" s="210">
        <v>0</v>
      </c>
      <c r="S105" s="210">
        <v>0</v>
      </c>
      <c r="T105" s="210">
        <v>0</v>
      </c>
      <c r="U105" s="210">
        <v>1</v>
      </c>
      <c r="V105" s="210">
        <v>0</v>
      </c>
      <c r="W105" s="210">
        <v>0</v>
      </c>
      <c r="X105" s="210">
        <v>0</v>
      </c>
      <c r="Y105" s="210">
        <v>0</v>
      </c>
      <c r="Z105" s="210">
        <v>0</v>
      </c>
      <c r="AA105" s="210">
        <v>0</v>
      </c>
      <c r="AB105" s="210">
        <v>0</v>
      </c>
      <c r="AC105" s="210">
        <v>0</v>
      </c>
      <c r="AD105" s="210">
        <v>0</v>
      </c>
      <c r="AE105" s="210">
        <v>1</v>
      </c>
      <c r="AF105" s="207">
        <v>0.5</v>
      </c>
      <c r="AG105" s="207">
        <v>2</v>
      </c>
      <c r="AH105" s="16"/>
    </row>
    <row r="106" spans="1:34" ht="13.5" customHeight="1">
      <c r="A106" s="4" t="s">
        <v>1459</v>
      </c>
      <c r="B106" s="24" t="s">
        <v>1759</v>
      </c>
      <c r="C106" s="195">
        <v>2019</v>
      </c>
      <c r="D106" s="203" t="s">
        <v>2913</v>
      </c>
      <c r="E106" s="5" t="e">
        <v>#N/A</v>
      </c>
      <c r="F106" s="35" t="s">
        <v>2827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1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1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7">
        <v>0.1</v>
      </c>
      <c r="AG106" s="207">
        <v>2</v>
      </c>
      <c r="AH106" s="15"/>
    </row>
    <row r="107" spans="1:34" ht="13.5" customHeight="1">
      <c r="A107" s="4" t="s">
        <v>1459</v>
      </c>
      <c r="B107" s="24" t="s">
        <v>1759</v>
      </c>
      <c r="C107" s="195">
        <v>2019</v>
      </c>
      <c r="D107" s="203" t="s">
        <v>2913</v>
      </c>
      <c r="E107" s="5">
        <v>914</v>
      </c>
      <c r="F107" s="35" t="s">
        <v>1145</v>
      </c>
      <c r="G107" s="210">
        <v>0</v>
      </c>
      <c r="H107" s="210">
        <v>0</v>
      </c>
      <c r="I107" s="210">
        <v>0</v>
      </c>
      <c r="J107" s="210">
        <v>0</v>
      </c>
      <c r="K107" s="210">
        <v>0</v>
      </c>
      <c r="L107" s="210">
        <v>0</v>
      </c>
      <c r="M107" s="210">
        <v>0</v>
      </c>
      <c r="N107" s="210">
        <v>0</v>
      </c>
      <c r="O107" s="210">
        <v>0</v>
      </c>
      <c r="P107" s="210">
        <v>0</v>
      </c>
      <c r="Q107" s="210">
        <v>0</v>
      </c>
      <c r="R107" s="210">
        <v>0</v>
      </c>
      <c r="S107" s="210">
        <v>0</v>
      </c>
      <c r="T107" s="210">
        <v>0</v>
      </c>
      <c r="U107" s="210">
        <v>1</v>
      </c>
      <c r="V107" s="210">
        <v>0</v>
      </c>
      <c r="W107" s="210">
        <v>0</v>
      </c>
      <c r="X107" s="210">
        <v>0</v>
      </c>
      <c r="Y107" s="210">
        <v>0</v>
      </c>
      <c r="Z107" s="210">
        <v>0</v>
      </c>
      <c r="AA107" s="210">
        <v>0</v>
      </c>
      <c r="AB107" s="210">
        <v>0</v>
      </c>
      <c r="AC107" s="210">
        <v>0</v>
      </c>
      <c r="AD107" s="210">
        <v>0</v>
      </c>
      <c r="AE107" s="210">
        <v>1</v>
      </c>
      <c r="AF107" s="207">
        <v>0.1</v>
      </c>
      <c r="AG107" s="207">
        <v>2</v>
      </c>
      <c r="AH107" s="15"/>
    </row>
    <row r="108" spans="1:34" ht="13.5" customHeight="1">
      <c r="A108" s="4" t="s">
        <v>1459</v>
      </c>
      <c r="B108" s="24" t="s">
        <v>1759</v>
      </c>
      <c r="C108" s="195">
        <v>2019</v>
      </c>
      <c r="D108" s="203" t="s">
        <v>2913</v>
      </c>
      <c r="E108" s="5">
        <v>800</v>
      </c>
      <c r="F108" s="199" t="s">
        <v>1193</v>
      </c>
      <c r="G108" s="210">
        <v>0</v>
      </c>
      <c r="H108" s="210">
        <v>0</v>
      </c>
      <c r="I108" s="210">
        <v>0</v>
      </c>
      <c r="J108" s="210">
        <v>0</v>
      </c>
      <c r="K108" s="210">
        <v>0</v>
      </c>
      <c r="L108" s="210">
        <v>0</v>
      </c>
      <c r="M108" s="210">
        <v>0</v>
      </c>
      <c r="N108" s="210">
        <v>0</v>
      </c>
      <c r="O108" s="210">
        <v>0</v>
      </c>
      <c r="P108" s="210">
        <v>0</v>
      </c>
      <c r="Q108" s="210">
        <v>0</v>
      </c>
      <c r="R108" s="210">
        <v>0</v>
      </c>
      <c r="S108" s="210">
        <v>0</v>
      </c>
      <c r="T108" s="210">
        <v>0</v>
      </c>
      <c r="U108" s="210">
        <v>0</v>
      </c>
      <c r="V108" s="210">
        <v>1</v>
      </c>
      <c r="W108" s="210">
        <v>0</v>
      </c>
      <c r="X108" s="210">
        <v>0</v>
      </c>
      <c r="Y108" s="210">
        <v>0</v>
      </c>
      <c r="Z108" s="210">
        <v>0</v>
      </c>
      <c r="AA108" s="210">
        <v>0</v>
      </c>
      <c r="AB108" s="210">
        <v>0</v>
      </c>
      <c r="AC108" s="210">
        <v>0</v>
      </c>
      <c r="AD108" s="210">
        <v>0</v>
      </c>
      <c r="AE108" s="210">
        <v>0</v>
      </c>
      <c r="AF108" s="207">
        <v>0.1</v>
      </c>
      <c r="AG108" s="207">
        <v>1</v>
      </c>
      <c r="AH108" s="16"/>
    </row>
    <row r="109" spans="1:34" ht="13.5" customHeight="1">
      <c r="A109" s="4" t="s">
        <v>1459</v>
      </c>
      <c r="B109" s="24" t="s">
        <v>1759</v>
      </c>
      <c r="C109" s="195">
        <v>2019</v>
      </c>
      <c r="D109" s="203" t="s">
        <v>2913</v>
      </c>
      <c r="E109" s="5" t="e">
        <v>#N/A</v>
      </c>
      <c r="F109" s="35" t="s">
        <v>2830</v>
      </c>
      <c r="G109" s="210">
        <v>0</v>
      </c>
      <c r="H109" s="210">
        <v>0</v>
      </c>
      <c r="I109" s="210">
        <v>0</v>
      </c>
      <c r="J109" s="210">
        <v>0</v>
      </c>
      <c r="K109" s="210">
        <v>0</v>
      </c>
      <c r="L109" s="210">
        <v>0</v>
      </c>
      <c r="M109" s="210">
        <v>0</v>
      </c>
      <c r="N109" s="210">
        <v>0</v>
      </c>
      <c r="O109" s="210">
        <v>0</v>
      </c>
      <c r="P109" s="210">
        <v>0</v>
      </c>
      <c r="Q109" s="210">
        <v>0</v>
      </c>
      <c r="R109" s="210">
        <v>0</v>
      </c>
      <c r="S109" s="210">
        <v>0</v>
      </c>
      <c r="T109" s="210">
        <v>0</v>
      </c>
      <c r="U109" s="210">
        <v>1</v>
      </c>
      <c r="V109" s="210">
        <v>0</v>
      </c>
      <c r="W109" s="210">
        <v>0</v>
      </c>
      <c r="X109" s="210">
        <v>0</v>
      </c>
      <c r="Y109" s="210">
        <v>0</v>
      </c>
      <c r="Z109" s="210">
        <v>0</v>
      </c>
      <c r="AA109" s="210">
        <v>0</v>
      </c>
      <c r="AB109" s="210">
        <v>0</v>
      </c>
      <c r="AC109" s="210">
        <v>0</v>
      </c>
      <c r="AD109" s="210">
        <v>0</v>
      </c>
      <c r="AE109" s="210">
        <v>0</v>
      </c>
      <c r="AF109" s="207">
        <v>0.1</v>
      </c>
      <c r="AG109" s="207">
        <v>1</v>
      </c>
      <c r="AH109" s="16"/>
    </row>
    <row r="110" spans="1:34" ht="13.5" customHeight="1">
      <c r="A110" s="4" t="s">
        <v>1459</v>
      </c>
      <c r="B110" s="24" t="s">
        <v>1759</v>
      </c>
      <c r="C110" s="195">
        <v>2019</v>
      </c>
      <c r="D110" s="203" t="s">
        <v>2913</v>
      </c>
      <c r="E110" s="5" t="e">
        <v>#N/A</v>
      </c>
      <c r="F110" s="35" t="s">
        <v>1936</v>
      </c>
      <c r="G110" s="210">
        <v>0</v>
      </c>
      <c r="H110" s="210">
        <v>0</v>
      </c>
      <c r="I110" s="210">
        <v>0</v>
      </c>
      <c r="J110" s="210">
        <v>0</v>
      </c>
      <c r="K110" s="210">
        <v>0</v>
      </c>
      <c r="L110" s="210">
        <v>0</v>
      </c>
      <c r="M110" s="210">
        <v>0</v>
      </c>
      <c r="N110" s="210">
        <v>0</v>
      </c>
      <c r="O110" s="210">
        <v>0</v>
      </c>
      <c r="P110" s="210">
        <v>0</v>
      </c>
      <c r="Q110" s="210">
        <v>0</v>
      </c>
      <c r="R110" s="210">
        <v>0</v>
      </c>
      <c r="S110" s="210">
        <v>0</v>
      </c>
      <c r="T110" s="210">
        <v>0</v>
      </c>
      <c r="U110" s="210">
        <v>0</v>
      </c>
      <c r="V110" s="210">
        <v>1</v>
      </c>
      <c r="W110" s="210">
        <v>1</v>
      </c>
      <c r="X110" s="210">
        <v>0</v>
      </c>
      <c r="Y110" s="210">
        <v>0</v>
      </c>
      <c r="Z110" s="210">
        <v>0</v>
      </c>
      <c r="AA110" s="210">
        <v>0</v>
      </c>
      <c r="AB110" s="210">
        <v>0</v>
      </c>
      <c r="AC110" s="210">
        <v>0</v>
      </c>
      <c r="AD110" s="210">
        <v>0</v>
      </c>
      <c r="AE110" s="210">
        <v>0</v>
      </c>
      <c r="AF110" s="207">
        <v>3</v>
      </c>
      <c r="AG110" s="207">
        <v>2</v>
      </c>
      <c r="AH110" s="15"/>
    </row>
    <row r="111" spans="1:34" ht="13.5" customHeight="1">
      <c r="A111" s="4" t="s">
        <v>1459</v>
      </c>
      <c r="B111" s="24" t="s">
        <v>1759</v>
      </c>
      <c r="C111" s="195">
        <v>2019</v>
      </c>
      <c r="D111" s="203" t="s">
        <v>2913</v>
      </c>
      <c r="E111" s="5">
        <v>989</v>
      </c>
      <c r="F111" s="200" t="s">
        <v>1113</v>
      </c>
      <c r="G111" s="210">
        <v>0</v>
      </c>
      <c r="H111" s="210">
        <v>0</v>
      </c>
      <c r="I111" s="210">
        <v>0</v>
      </c>
      <c r="J111" s="210">
        <v>0</v>
      </c>
      <c r="K111" s="210">
        <v>0</v>
      </c>
      <c r="L111" s="210">
        <v>0</v>
      </c>
      <c r="M111" s="210">
        <v>0</v>
      </c>
      <c r="N111" s="210">
        <v>0</v>
      </c>
      <c r="O111" s="210">
        <v>0</v>
      </c>
      <c r="P111" s="210">
        <v>0</v>
      </c>
      <c r="Q111" s="210">
        <v>0</v>
      </c>
      <c r="R111" s="210">
        <v>0</v>
      </c>
      <c r="S111" s="210">
        <v>0</v>
      </c>
      <c r="T111" s="210">
        <v>0</v>
      </c>
      <c r="U111" s="210">
        <v>0</v>
      </c>
      <c r="V111" s="210">
        <v>0</v>
      </c>
      <c r="W111" s="210">
        <v>1</v>
      </c>
      <c r="X111" s="210">
        <v>0</v>
      </c>
      <c r="Y111" s="210">
        <v>0</v>
      </c>
      <c r="Z111" s="210">
        <v>1</v>
      </c>
      <c r="AA111" s="210">
        <v>0</v>
      </c>
      <c r="AB111" s="210">
        <v>0</v>
      </c>
      <c r="AC111" s="210">
        <v>0</v>
      </c>
      <c r="AD111" s="210">
        <v>0</v>
      </c>
      <c r="AE111" s="210">
        <v>0</v>
      </c>
      <c r="AF111" s="207">
        <v>0.1</v>
      </c>
      <c r="AG111" s="207">
        <v>2</v>
      </c>
      <c r="AH111" s="15"/>
    </row>
    <row r="112" spans="1:34" ht="13.5" customHeight="1">
      <c r="A112" s="4" t="s">
        <v>1459</v>
      </c>
      <c r="B112" s="24" t="s">
        <v>1759</v>
      </c>
      <c r="C112" s="195">
        <v>2019</v>
      </c>
      <c r="D112" s="203" t="s">
        <v>2913</v>
      </c>
      <c r="E112" s="5" t="e">
        <v>#N/A</v>
      </c>
      <c r="F112" s="35" t="s">
        <v>2831</v>
      </c>
      <c r="G112" s="210">
        <v>0</v>
      </c>
      <c r="H112" s="210">
        <v>0</v>
      </c>
      <c r="I112" s="210">
        <v>0</v>
      </c>
      <c r="J112" s="210">
        <v>0</v>
      </c>
      <c r="K112" s="210">
        <v>0</v>
      </c>
      <c r="L112" s="210">
        <v>0</v>
      </c>
      <c r="M112" s="210">
        <v>0</v>
      </c>
      <c r="N112" s="210">
        <v>0</v>
      </c>
      <c r="O112" s="210">
        <v>0</v>
      </c>
      <c r="P112" s="210">
        <v>0</v>
      </c>
      <c r="Q112" s="210">
        <v>0</v>
      </c>
      <c r="R112" s="210">
        <v>0</v>
      </c>
      <c r="S112" s="210">
        <v>0</v>
      </c>
      <c r="T112" s="210">
        <v>0</v>
      </c>
      <c r="U112" s="210">
        <v>0</v>
      </c>
      <c r="V112" s="210">
        <v>0</v>
      </c>
      <c r="W112" s="210">
        <v>0</v>
      </c>
      <c r="X112" s="210">
        <v>0</v>
      </c>
      <c r="Y112" s="210">
        <v>0</v>
      </c>
      <c r="Z112" s="210">
        <v>0</v>
      </c>
      <c r="AA112" s="210">
        <v>0</v>
      </c>
      <c r="AB112" s="210">
        <v>0</v>
      </c>
      <c r="AC112" s="210">
        <v>0</v>
      </c>
      <c r="AD112" s="210">
        <v>1</v>
      </c>
      <c r="AE112" s="210">
        <v>1</v>
      </c>
      <c r="AF112" s="207">
        <v>1</v>
      </c>
      <c r="AG112" s="207">
        <v>2</v>
      </c>
      <c r="AH112" s="15"/>
    </row>
    <row r="113" spans="1:41" ht="13.5" customHeight="1">
      <c r="A113" s="4" t="s">
        <v>1459</v>
      </c>
      <c r="B113" s="24" t="s">
        <v>1759</v>
      </c>
      <c r="C113" s="195">
        <v>2019</v>
      </c>
      <c r="D113" s="203" t="s">
        <v>2913</v>
      </c>
      <c r="E113" s="5">
        <v>362</v>
      </c>
      <c r="F113" s="21" t="s">
        <v>85</v>
      </c>
      <c r="G113" s="210">
        <v>0</v>
      </c>
      <c r="H113" s="210">
        <v>0</v>
      </c>
      <c r="I113" s="210">
        <v>0</v>
      </c>
      <c r="J113" s="210">
        <v>0</v>
      </c>
      <c r="K113" s="210">
        <v>0</v>
      </c>
      <c r="L113" s="210">
        <v>0</v>
      </c>
      <c r="M113" s="210">
        <v>0</v>
      </c>
      <c r="N113" s="210">
        <v>0</v>
      </c>
      <c r="O113" s="210">
        <v>0</v>
      </c>
      <c r="P113" s="210">
        <v>0</v>
      </c>
      <c r="Q113" s="210">
        <v>0</v>
      </c>
      <c r="R113" s="210">
        <v>0</v>
      </c>
      <c r="S113" s="210">
        <v>0</v>
      </c>
      <c r="T113" s="210">
        <v>0</v>
      </c>
      <c r="U113" s="210">
        <v>0</v>
      </c>
      <c r="V113" s="210">
        <v>0</v>
      </c>
      <c r="W113" s="210">
        <v>0</v>
      </c>
      <c r="X113" s="210">
        <v>0</v>
      </c>
      <c r="Y113" s="210">
        <v>0</v>
      </c>
      <c r="Z113" s="210">
        <v>0</v>
      </c>
      <c r="AA113" s="210">
        <v>0</v>
      </c>
      <c r="AB113" s="210">
        <v>0</v>
      </c>
      <c r="AC113" s="210">
        <v>0</v>
      </c>
      <c r="AD113" s="210">
        <v>0</v>
      </c>
      <c r="AE113" s="210">
        <v>1</v>
      </c>
      <c r="AF113" s="207">
        <v>0.1</v>
      </c>
      <c r="AG113" s="207">
        <v>1</v>
      </c>
      <c r="AH113" s="15"/>
    </row>
    <row r="114" spans="1:41" ht="13.5" customHeight="1">
      <c r="A114" s="4" t="s">
        <v>1459</v>
      </c>
      <c r="B114" s="24" t="s">
        <v>1759</v>
      </c>
      <c r="C114" s="195">
        <v>2019</v>
      </c>
      <c r="D114" s="203" t="s">
        <v>2913</v>
      </c>
      <c r="E114" s="5">
        <v>1095</v>
      </c>
      <c r="F114" s="35" t="s">
        <v>1071</v>
      </c>
      <c r="G114" s="210">
        <v>0</v>
      </c>
      <c r="H114" s="210">
        <v>0</v>
      </c>
      <c r="I114" s="210">
        <v>0</v>
      </c>
      <c r="J114" s="210">
        <v>0</v>
      </c>
      <c r="K114" s="210">
        <v>0</v>
      </c>
      <c r="L114" s="210">
        <v>0</v>
      </c>
      <c r="M114" s="210">
        <v>0</v>
      </c>
      <c r="N114" s="210">
        <v>0</v>
      </c>
      <c r="O114" s="210">
        <v>0</v>
      </c>
      <c r="P114" s="210">
        <v>0</v>
      </c>
      <c r="Q114" s="210">
        <v>0</v>
      </c>
      <c r="R114" s="210">
        <v>0</v>
      </c>
      <c r="S114" s="210">
        <v>0</v>
      </c>
      <c r="T114" s="210">
        <v>0</v>
      </c>
      <c r="U114" s="210">
        <v>0</v>
      </c>
      <c r="V114" s="210">
        <v>0</v>
      </c>
      <c r="W114" s="210">
        <v>0</v>
      </c>
      <c r="X114" s="210">
        <v>0</v>
      </c>
      <c r="Y114" s="210">
        <v>0</v>
      </c>
      <c r="Z114" s="210">
        <v>0</v>
      </c>
      <c r="AA114" s="210">
        <v>0</v>
      </c>
      <c r="AB114" s="210">
        <v>0</v>
      </c>
      <c r="AC114" s="210">
        <v>0</v>
      </c>
      <c r="AD114" s="210">
        <v>0</v>
      </c>
      <c r="AE114" s="210">
        <v>1</v>
      </c>
      <c r="AF114" s="207">
        <v>0.1</v>
      </c>
      <c r="AG114" s="207">
        <v>1</v>
      </c>
      <c r="AH114" s="15"/>
    </row>
    <row r="115" spans="1:41" ht="13.5" customHeight="1">
      <c r="A115" s="4" t="s">
        <v>1459</v>
      </c>
      <c r="B115" s="24" t="s">
        <v>1759</v>
      </c>
      <c r="C115" s="195">
        <v>2019</v>
      </c>
      <c r="D115" s="203" t="s">
        <v>2913</v>
      </c>
      <c r="E115" s="5">
        <v>1562</v>
      </c>
      <c r="F115" s="35" t="s">
        <v>889</v>
      </c>
      <c r="G115" s="210">
        <v>0</v>
      </c>
      <c r="H115" s="210">
        <v>0</v>
      </c>
      <c r="I115" s="210">
        <v>0</v>
      </c>
      <c r="J115" s="210">
        <v>0</v>
      </c>
      <c r="K115" s="210">
        <v>0</v>
      </c>
      <c r="L115" s="210">
        <v>0</v>
      </c>
      <c r="M115" s="210">
        <v>0</v>
      </c>
      <c r="N115" s="210">
        <v>0</v>
      </c>
      <c r="O115" s="210">
        <v>0</v>
      </c>
      <c r="P115" s="210">
        <v>0</v>
      </c>
      <c r="Q115" s="210">
        <v>0</v>
      </c>
      <c r="R115" s="210">
        <v>0</v>
      </c>
      <c r="S115" s="210">
        <v>0</v>
      </c>
      <c r="T115" s="210">
        <v>0</v>
      </c>
      <c r="U115" s="210">
        <v>0</v>
      </c>
      <c r="V115" s="210">
        <v>0</v>
      </c>
      <c r="W115" s="210">
        <v>0</v>
      </c>
      <c r="X115" s="210">
        <v>0</v>
      </c>
      <c r="Y115" s="210">
        <v>0</v>
      </c>
      <c r="Z115" s="210">
        <v>0</v>
      </c>
      <c r="AA115" s="210">
        <v>0</v>
      </c>
      <c r="AB115" s="210">
        <v>0</v>
      </c>
      <c r="AC115" s="210">
        <v>0</v>
      </c>
      <c r="AD115" s="210">
        <v>0</v>
      </c>
      <c r="AE115" s="210">
        <v>1</v>
      </c>
      <c r="AF115" s="207">
        <v>0.1</v>
      </c>
      <c r="AG115" s="207">
        <v>1</v>
      </c>
      <c r="AH115" s="16"/>
    </row>
    <row r="116" spans="1:41" ht="13.5" customHeight="1">
      <c r="A116" s="4" t="s">
        <v>1459</v>
      </c>
      <c r="B116" s="24" t="s">
        <v>1759</v>
      </c>
      <c r="C116" s="195">
        <v>2019</v>
      </c>
      <c r="D116" s="203" t="s">
        <v>2913</v>
      </c>
      <c r="E116" s="5">
        <v>475</v>
      </c>
      <c r="F116" s="18" t="s">
        <v>26</v>
      </c>
      <c r="G116" s="220">
        <v>0</v>
      </c>
      <c r="H116" s="220">
        <v>0</v>
      </c>
      <c r="I116" s="220">
        <v>0</v>
      </c>
      <c r="J116" s="220">
        <v>0</v>
      </c>
      <c r="K116" s="220">
        <v>0</v>
      </c>
      <c r="L116" s="220">
        <v>0</v>
      </c>
      <c r="M116" s="209">
        <v>1</v>
      </c>
      <c r="N116" s="220">
        <v>0</v>
      </c>
      <c r="O116" s="220">
        <v>0</v>
      </c>
      <c r="P116" s="220">
        <v>0</v>
      </c>
      <c r="Q116" s="220">
        <v>0</v>
      </c>
      <c r="R116" s="220">
        <v>0</v>
      </c>
      <c r="S116" s="220">
        <v>0</v>
      </c>
      <c r="T116" s="220">
        <v>0</v>
      </c>
      <c r="U116" s="220">
        <v>0</v>
      </c>
      <c r="V116" s="220">
        <v>0</v>
      </c>
      <c r="W116" s="220">
        <v>0</v>
      </c>
      <c r="X116" s="220">
        <v>0</v>
      </c>
      <c r="Y116" s="220">
        <v>0</v>
      </c>
      <c r="Z116" s="220">
        <v>0</v>
      </c>
      <c r="AA116" s="220">
        <v>0</v>
      </c>
      <c r="AB116" s="220">
        <v>0</v>
      </c>
      <c r="AC116" s="220">
        <v>0</v>
      </c>
      <c r="AD116" s="220">
        <v>0</v>
      </c>
      <c r="AE116" s="220">
        <v>0</v>
      </c>
      <c r="AF116" s="243">
        <v>0.2</v>
      </c>
      <c r="AG116" s="207">
        <v>1</v>
      </c>
      <c r="AH116" s="16"/>
    </row>
    <row r="117" spans="1:41" ht="13.5" customHeight="1">
      <c r="A117" s="4" t="s">
        <v>1459</v>
      </c>
      <c r="B117" s="24" t="s">
        <v>1759</v>
      </c>
      <c r="C117" s="195">
        <v>2019</v>
      </c>
      <c r="D117" s="203" t="s">
        <v>2913</v>
      </c>
      <c r="E117" s="5" t="e">
        <v>#N/A</v>
      </c>
      <c r="F117" s="18" t="s">
        <v>2832</v>
      </c>
      <c r="G117" s="220">
        <v>0</v>
      </c>
      <c r="H117" s="220">
        <v>0</v>
      </c>
      <c r="I117" s="220">
        <v>0</v>
      </c>
      <c r="J117" s="220">
        <v>0</v>
      </c>
      <c r="K117" s="220">
        <v>0</v>
      </c>
      <c r="L117" s="220">
        <v>0</v>
      </c>
      <c r="M117" s="220">
        <v>0</v>
      </c>
      <c r="N117" s="220">
        <v>0</v>
      </c>
      <c r="O117" s="220">
        <v>0</v>
      </c>
      <c r="P117" s="220">
        <v>0</v>
      </c>
      <c r="Q117" s="220">
        <v>0</v>
      </c>
      <c r="R117" s="220">
        <v>0</v>
      </c>
      <c r="S117" s="220">
        <v>0</v>
      </c>
      <c r="T117" s="209">
        <v>1</v>
      </c>
      <c r="U117" s="209">
        <v>1</v>
      </c>
      <c r="V117" s="220">
        <v>0</v>
      </c>
      <c r="W117" s="220">
        <v>0</v>
      </c>
      <c r="X117" s="220">
        <v>0</v>
      </c>
      <c r="Y117" s="209">
        <v>1</v>
      </c>
      <c r="Z117" s="220">
        <v>0</v>
      </c>
      <c r="AA117" s="220">
        <v>0</v>
      </c>
      <c r="AB117" s="220">
        <v>0</v>
      </c>
      <c r="AC117" s="220">
        <v>0</v>
      </c>
      <c r="AD117" s="220">
        <v>0</v>
      </c>
      <c r="AE117" s="220">
        <v>0</v>
      </c>
      <c r="AF117" s="220">
        <v>0.1</v>
      </c>
      <c r="AG117" s="207">
        <v>3</v>
      </c>
      <c r="AH117" s="16"/>
    </row>
    <row r="118" spans="1:41" ht="13.5" customHeight="1">
      <c r="A118" s="4" t="s">
        <v>1459</v>
      </c>
      <c r="B118" s="24" t="s">
        <v>1759</v>
      </c>
      <c r="C118" s="195">
        <v>2019</v>
      </c>
      <c r="D118" s="203" t="s">
        <v>2913</v>
      </c>
      <c r="E118" s="5" t="e">
        <v>#N/A</v>
      </c>
      <c r="F118" s="18" t="s">
        <v>2833</v>
      </c>
      <c r="G118" s="220">
        <v>0</v>
      </c>
      <c r="H118" s="220">
        <v>0</v>
      </c>
      <c r="I118" s="220">
        <v>0</v>
      </c>
      <c r="J118" s="220">
        <v>0</v>
      </c>
      <c r="K118" s="220">
        <v>0</v>
      </c>
      <c r="L118" s="220">
        <v>0</v>
      </c>
      <c r="M118" s="220">
        <v>0</v>
      </c>
      <c r="N118" s="220">
        <v>0</v>
      </c>
      <c r="O118" s="220">
        <v>0</v>
      </c>
      <c r="P118" s="220">
        <v>0</v>
      </c>
      <c r="Q118" s="209">
        <v>1</v>
      </c>
      <c r="R118" s="220">
        <v>0</v>
      </c>
      <c r="S118" s="220">
        <v>0</v>
      </c>
      <c r="T118" s="220">
        <v>0</v>
      </c>
      <c r="U118" s="209">
        <v>1</v>
      </c>
      <c r="V118" s="220">
        <v>0</v>
      </c>
      <c r="W118" s="220">
        <v>0</v>
      </c>
      <c r="X118" s="220">
        <v>0</v>
      </c>
      <c r="Y118" s="220">
        <v>0</v>
      </c>
      <c r="Z118" s="220">
        <v>0</v>
      </c>
      <c r="AA118" s="220">
        <v>0</v>
      </c>
      <c r="AB118" s="220">
        <v>0</v>
      </c>
      <c r="AC118" s="220">
        <v>0</v>
      </c>
      <c r="AD118" s="220">
        <v>0</v>
      </c>
      <c r="AE118" s="220">
        <v>0</v>
      </c>
      <c r="AF118" s="220">
        <v>0.1</v>
      </c>
      <c r="AG118" s="207">
        <v>2</v>
      </c>
      <c r="AH118" s="15" t="s">
        <v>2727</v>
      </c>
      <c r="AL118" s="5" t="s">
        <v>1672</v>
      </c>
      <c r="AO118" s="5" t="s">
        <v>1672</v>
      </c>
    </row>
    <row r="119" spans="1:41" ht="13.5" customHeight="1">
      <c r="A119" s="4" t="s">
        <v>1459</v>
      </c>
      <c r="B119" s="24" t="s">
        <v>1759</v>
      </c>
      <c r="C119" s="195">
        <v>2019</v>
      </c>
      <c r="D119" s="203" t="s">
        <v>2913</v>
      </c>
      <c r="E119" s="5">
        <v>995</v>
      </c>
      <c r="F119" s="35" t="s">
        <v>1110</v>
      </c>
      <c r="G119" s="210">
        <v>0</v>
      </c>
      <c r="H119" s="210">
        <v>0</v>
      </c>
      <c r="I119" s="210">
        <v>0</v>
      </c>
      <c r="J119" s="210">
        <v>0</v>
      </c>
      <c r="K119" s="210">
        <v>0</v>
      </c>
      <c r="L119" s="210">
        <v>0</v>
      </c>
      <c r="M119" s="210">
        <v>0</v>
      </c>
      <c r="N119" s="210">
        <v>0</v>
      </c>
      <c r="O119" s="210">
        <v>0</v>
      </c>
      <c r="P119" s="210">
        <v>0</v>
      </c>
      <c r="Q119" s="210">
        <v>0</v>
      </c>
      <c r="R119" s="210">
        <v>0</v>
      </c>
      <c r="S119" s="210">
        <v>0</v>
      </c>
      <c r="T119" s="210">
        <v>0</v>
      </c>
      <c r="U119" s="210">
        <v>0</v>
      </c>
      <c r="V119" s="210">
        <v>0</v>
      </c>
      <c r="W119" s="210">
        <v>0</v>
      </c>
      <c r="X119" s="210">
        <v>0</v>
      </c>
      <c r="Y119" s="210">
        <v>0</v>
      </c>
      <c r="Z119" s="210">
        <v>0</v>
      </c>
      <c r="AA119" s="210">
        <v>0</v>
      </c>
      <c r="AB119" s="210">
        <v>0</v>
      </c>
      <c r="AC119" s="210">
        <v>0</v>
      </c>
      <c r="AD119" s="210">
        <v>0</v>
      </c>
      <c r="AE119" s="210">
        <v>1</v>
      </c>
      <c r="AF119" s="219">
        <v>0.1</v>
      </c>
      <c r="AG119" s="207">
        <v>1</v>
      </c>
      <c r="AH119" s="246"/>
    </row>
    <row r="120" spans="1:41" ht="13.5" customHeight="1">
      <c r="A120" s="4" t="s">
        <v>1459</v>
      </c>
      <c r="B120" s="24" t="s">
        <v>1759</v>
      </c>
      <c r="C120" s="195">
        <v>2019</v>
      </c>
      <c r="D120" s="205" t="s">
        <v>2914</v>
      </c>
      <c r="E120" s="5">
        <v>1179</v>
      </c>
      <c r="F120" s="35" t="s">
        <v>1037</v>
      </c>
      <c r="G120" s="210">
        <v>1</v>
      </c>
      <c r="H120" s="210">
        <v>1</v>
      </c>
      <c r="I120" s="210">
        <v>1</v>
      </c>
      <c r="J120" s="210">
        <v>1</v>
      </c>
      <c r="K120" s="210">
        <v>1</v>
      </c>
      <c r="L120" s="210">
        <v>1</v>
      </c>
      <c r="M120" s="210">
        <v>1</v>
      </c>
      <c r="N120" s="210">
        <v>1</v>
      </c>
      <c r="O120" s="210">
        <v>1</v>
      </c>
      <c r="P120" s="210">
        <v>1</v>
      </c>
      <c r="Q120" s="210">
        <v>1</v>
      </c>
      <c r="R120" s="210">
        <v>1</v>
      </c>
      <c r="S120" s="210">
        <v>1</v>
      </c>
      <c r="T120" s="210">
        <v>1</v>
      </c>
      <c r="U120" s="210">
        <v>1</v>
      </c>
      <c r="V120" s="210">
        <v>1</v>
      </c>
      <c r="W120" s="210">
        <v>1</v>
      </c>
      <c r="X120" s="210">
        <v>1</v>
      </c>
      <c r="Y120" s="210">
        <v>1</v>
      </c>
      <c r="Z120" s="210">
        <v>1</v>
      </c>
      <c r="AA120" s="210">
        <v>1</v>
      </c>
      <c r="AB120" s="210">
        <v>1</v>
      </c>
      <c r="AC120" s="210">
        <v>1</v>
      </c>
      <c r="AD120" s="210">
        <v>1</v>
      </c>
      <c r="AE120" s="210">
        <v>1</v>
      </c>
      <c r="AF120" s="207">
        <v>30</v>
      </c>
      <c r="AG120" s="207">
        <v>25</v>
      </c>
      <c r="AH120" s="15"/>
    </row>
    <row r="121" spans="1:41" ht="13.5" customHeight="1">
      <c r="A121" s="4" t="s">
        <v>1459</v>
      </c>
      <c r="B121" s="24" t="s">
        <v>1759</v>
      </c>
      <c r="C121" s="195">
        <v>2019</v>
      </c>
      <c r="D121" s="205" t="s">
        <v>2914</v>
      </c>
      <c r="E121" s="5">
        <v>914</v>
      </c>
      <c r="F121" s="35" t="s">
        <v>1145</v>
      </c>
      <c r="G121" s="210">
        <v>1</v>
      </c>
      <c r="H121" s="210">
        <v>0</v>
      </c>
      <c r="I121" s="210">
        <v>1</v>
      </c>
      <c r="J121" s="210">
        <v>1</v>
      </c>
      <c r="K121" s="210">
        <v>1</v>
      </c>
      <c r="L121" s="210">
        <v>1</v>
      </c>
      <c r="M121" s="210">
        <v>1</v>
      </c>
      <c r="N121" s="210">
        <v>1</v>
      </c>
      <c r="O121" s="210">
        <v>1</v>
      </c>
      <c r="P121" s="210">
        <v>1</v>
      </c>
      <c r="Q121" s="210">
        <v>1</v>
      </c>
      <c r="R121" s="210">
        <v>1</v>
      </c>
      <c r="S121" s="210">
        <v>1</v>
      </c>
      <c r="T121" s="210">
        <v>1</v>
      </c>
      <c r="U121" s="210">
        <v>1</v>
      </c>
      <c r="V121" s="210">
        <v>1</v>
      </c>
      <c r="W121" s="210">
        <v>1</v>
      </c>
      <c r="X121" s="210">
        <v>1</v>
      </c>
      <c r="Y121" s="210">
        <v>1</v>
      </c>
      <c r="Z121" s="210">
        <v>1</v>
      </c>
      <c r="AA121" s="210">
        <v>1</v>
      </c>
      <c r="AB121" s="210">
        <v>1</v>
      </c>
      <c r="AC121" s="210">
        <v>1</v>
      </c>
      <c r="AD121" s="210">
        <v>1</v>
      </c>
      <c r="AE121" s="210">
        <v>1</v>
      </c>
      <c r="AF121" s="207">
        <v>10</v>
      </c>
      <c r="AG121" s="207">
        <v>24</v>
      </c>
      <c r="AH121" s="15"/>
    </row>
    <row r="122" spans="1:41" ht="13.5" customHeight="1">
      <c r="A122" s="4" t="s">
        <v>1459</v>
      </c>
      <c r="B122" s="24" t="s">
        <v>1759</v>
      </c>
      <c r="C122" s="195">
        <v>2019</v>
      </c>
      <c r="D122" s="205" t="s">
        <v>2914</v>
      </c>
      <c r="E122" s="5">
        <v>706</v>
      </c>
      <c r="F122" s="21" t="s">
        <v>1236</v>
      </c>
      <c r="G122" s="210">
        <v>1</v>
      </c>
      <c r="H122" s="210">
        <v>1</v>
      </c>
      <c r="I122" s="210">
        <v>1</v>
      </c>
      <c r="J122" s="210">
        <v>1</v>
      </c>
      <c r="K122" s="210">
        <v>0</v>
      </c>
      <c r="L122" s="210">
        <v>1</v>
      </c>
      <c r="M122" s="210">
        <v>0</v>
      </c>
      <c r="N122" s="210">
        <v>1</v>
      </c>
      <c r="O122" s="210">
        <v>1</v>
      </c>
      <c r="P122" s="210">
        <v>1</v>
      </c>
      <c r="Q122" s="210">
        <v>0</v>
      </c>
      <c r="R122" s="210">
        <v>0</v>
      </c>
      <c r="S122" s="210">
        <v>1</v>
      </c>
      <c r="T122" s="210">
        <v>1</v>
      </c>
      <c r="U122" s="210">
        <v>1</v>
      </c>
      <c r="V122" s="210">
        <v>1</v>
      </c>
      <c r="W122" s="210">
        <v>0</v>
      </c>
      <c r="X122" s="210">
        <v>0</v>
      </c>
      <c r="Y122" s="210">
        <v>0</v>
      </c>
      <c r="Z122" s="210">
        <v>0</v>
      </c>
      <c r="AA122" s="210">
        <v>0</v>
      </c>
      <c r="AB122" s="210">
        <v>0</v>
      </c>
      <c r="AC122" s="210">
        <v>0</v>
      </c>
      <c r="AD122" s="210">
        <v>0</v>
      </c>
      <c r="AE122" s="210">
        <v>0</v>
      </c>
      <c r="AF122" s="207">
        <v>2</v>
      </c>
      <c r="AG122" s="207">
        <v>12</v>
      </c>
      <c r="AH122" s="15"/>
    </row>
    <row r="123" spans="1:41" ht="13.5" customHeight="1">
      <c r="A123" s="4" t="s">
        <v>1459</v>
      </c>
      <c r="B123" s="24" t="s">
        <v>1759</v>
      </c>
      <c r="C123" s="195">
        <v>2019</v>
      </c>
      <c r="D123" s="205" t="s">
        <v>2914</v>
      </c>
      <c r="E123" s="5">
        <v>800</v>
      </c>
      <c r="F123" s="199" t="s">
        <v>1193</v>
      </c>
      <c r="G123" s="210">
        <v>1</v>
      </c>
      <c r="H123" s="210">
        <v>1</v>
      </c>
      <c r="I123" s="210">
        <v>1</v>
      </c>
      <c r="J123" s="210">
        <v>1</v>
      </c>
      <c r="K123" s="210">
        <v>1</v>
      </c>
      <c r="L123" s="210">
        <v>1</v>
      </c>
      <c r="M123" s="210">
        <v>1</v>
      </c>
      <c r="N123" s="210">
        <v>1</v>
      </c>
      <c r="O123" s="210">
        <v>1</v>
      </c>
      <c r="P123" s="210">
        <v>1</v>
      </c>
      <c r="Q123" s="210">
        <v>1</v>
      </c>
      <c r="R123" s="210">
        <v>1</v>
      </c>
      <c r="S123" s="210">
        <v>1</v>
      </c>
      <c r="T123" s="210">
        <v>1</v>
      </c>
      <c r="U123" s="210">
        <v>1</v>
      </c>
      <c r="V123" s="210">
        <v>1</v>
      </c>
      <c r="W123" s="210">
        <v>1</v>
      </c>
      <c r="X123" s="210">
        <v>1</v>
      </c>
      <c r="Y123" s="210">
        <v>1</v>
      </c>
      <c r="Z123" s="210">
        <v>1</v>
      </c>
      <c r="AA123" s="210">
        <v>1</v>
      </c>
      <c r="AB123" s="210">
        <v>1</v>
      </c>
      <c r="AC123" s="210">
        <v>1</v>
      </c>
      <c r="AD123" s="210">
        <v>1</v>
      </c>
      <c r="AE123" s="210">
        <v>1</v>
      </c>
      <c r="AF123" s="207">
        <v>25</v>
      </c>
      <c r="AG123" s="207">
        <v>25</v>
      </c>
      <c r="AH123" s="15"/>
    </row>
    <row r="124" spans="1:41" ht="13.5" customHeight="1">
      <c r="A124" s="4" t="s">
        <v>1459</v>
      </c>
      <c r="B124" s="24" t="s">
        <v>1759</v>
      </c>
      <c r="C124" s="195">
        <v>2019</v>
      </c>
      <c r="D124" s="205" t="s">
        <v>2914</v>
      </c>
      <c r="E124" s="5">
        <v>323</v>
      </c>
      <c r="F124" s="35" t="s">
        <v>109</v>
      </c>
      <c r="G124" s="210">
        <v>1</v>
      </c>
      <c r="H124" s="210">
        <v>1</v>
      </c>
      <c r="I124" s="210">
        <v>1</v>
      </c>
      <c r="J124" s="210">
        <v>1</v>
      </c>
      <c r="K124" s="210">
        <v>1</v>
      </c>
      <c r="L124" s="210">
        <v>1</v>
      </c>
      <c r="M124" s="210">
        <v>1</v>
      </c>
      <c r="N124" s="210">
        <v>1</v>
      </c>
      <c r="O124" s="210">
        <v>1</v>
      </c>
      <c r="P124" s="210">
        <v>1</v>
      </c>
      <c r="Q124" s="210">
        <v>1</v>
      </c>
      <c r="R124" s="210">
        <v>1</v>
      </c>
      <c r="S124" s="210">
        <v>1</v>
      </c>
      <c r="T124" s="210">
        <v>1</v>
      </c>
      <c r="U124" s="210">
        <v>1</v>
      </c>
      <c r="V124" s="210">
        <v>1</v>
      </c>
      <c r="W124" s="210">
        <v>1</v>
      </c>
      <c r="X124" s="210">
        <v>1</v>
      </c>
      <c r="Y124" s="210">
        <v>1</v>
      </c>
      <c r="Z124" s="210">
        <v>1</v>
      </c>
      <c r="AA124" s="210">
        <v>1</v>
      </c>
      <c r="AB124" s="210">
        <v>1</v>
      </c>
      <c r="AC124" s="210">
        <v>1</v>
      </c>
      <c r="AD124" s="210">
        <v>1</v>
      </c>
      <c r="AE124" s="210">
        <v>1</v>
      </c>
      <c r="AF124" s="207">
        <v>2</v>
      </c>
      <c r="AG124" s="207">
        <v>25</v>
      </c>
      <c r="AH124" s="16"/>
    </row>
    <row r="125" spans="1:41" ht="13.5" customHeight="1">
      <c r="A125" s="4" t="s">
        <v>1459</v>
      </c>
      <c r="B125" s="24" t="s">
        <v>1759</v>
      </c>
      <c r="C125" s="195">
        <v>2019</v>
      </c>
      <c r="D125" s="205" t="s">
        <v>2914</v>
      </c>
      <c r="E125" s="5">
        <v>127</v>
      </c>
      <c r="F125" s="35" t="s">
        <v>196</v>
      </c>
      <c r="G125" s="210">
        <v>1</v>
      </c>
      <c r="H125" s="210">
        <v>1</v>
      </c>
      <c r="I125" s="210">
        <v>1</v>
      </c>
      <c r="J125" s="210">
        <v>1</v>
      </c>
      <c r="K125" s="210">
        <v>0</v>
      </c>
      <c r="L125" s="210">
        <v>1</v>
      </c>
      <c r="M125" s="210">
        <v>1</v>
      </c>
      <c r="N125" s="210">
        <v>1</v>
      </c>
      <c r="O125" s="210">
        <v>0</v>
      </c>
      <c r="P125" s="210">
        <v>0</v>
      </c>
      <c r="Q125" s="210">
        <v>1</v>
      </c>
      <c r="R125" s="210">
        <v>0</v>
      </c>
      <c r="S125" s="210">
        <v>1</v>
      </c>
      <c r="T125" s="210">
        <v>0</v>
      </c>
      <c r="U125" s="210">
        <v>0</v>
      </c>
      <c r="V125" s="210">
        <v>1</v>
      </c>
      <c r="W125" s="210">
        <v>0</v>
      </c>
      <c r="X125" s="210">
        <v>0</v>
      </c>
      <c r="Y125" s="210">
        <v>0</v>
      </c>
      <c r="Z125" s="210">
        <v>0</v>
      </c>
      <c r="AA125" s="210">
        <v>1</v>
      </c>
      <c r="AB125" s="210">
        <v>0</v>
      </c>
      <c r="AC125" s="210">
        <v>0</v>
      </c>
      <c r="AD125" s="210">
        <v>0</v>
      </c>
      <c r="AE125" s="210">
        <v>0</v>
      </c>
      <c r="AF125" s="207">
        <v>1</v>
      </c>
      <c r="AG125" s="207">
        <v>11</v>
      </c>
      <c r="AH125" s="15"/>
    </row>
    <row r="126" spans="1:41" ht="13.5" customHeight="1">
      <c r="A126" s="4" t="s">
        <v>1459</v>
      </c>
      <c r="B126" s="24" t="s">
        <v>1759</v>
      </c>
      <c r="C126" s="195">
        <v>2019</v>
      </c>
      <c r="D126" s="205" t="s">
        <v>2914</v>
      </c>
      <c r="E126" s="5" t="e">
        <v>#N/A</v>
      </c>
      <c r="F126" s="35" t="s">
        <v>2823</v>
      </c>
      <c r="G126" s="210">
        <v>1</v>
      </c>
      <c r="H126" s="210">
        <v>1</v>
      </c>
      <c r="I126" s="210">
        <v>1</v>
      </c>
      <c r="J126" s="210">
        <v>0</v>
      </c>
      <c r="K126" s="210">
        <v>1</v>
      </c>
      <c r="L126" s="210">
        <v>1</v>
      </c>
      <c r="M126" s="210">
        <v>1</v>
      </c>
      <c r="N126" s="210">
        <v>1</v>
      </c>
      <c r="O126" s="210">
        <v>1</v>
      </c>
      <c r="P126" s="210">
        <v>1</v>
      </c>
      <c r="Q126" s="210">
        <v>0</v>
      </c>
      <c r="R126" s="210">
        <v>1</v>
      </c>
      <c r="S126" s="210">
        <v>1</v>
      </c>
      <c r="T126" s="210">
        <v>0</v>
      </c>
      <c r="U126" s="210">
        <v>0</v>
      </c>
      <c r="V126" s="210">
        <v>1</v>
      </c>
      <c r="W126" s="210">
        <v>1</v>
      </c>
      <c r="X126" s="210">
        <v>1</v>
      </c>
      <c r="Y126" s="210">
        <v>1</v>
      </c>
      <c r="Z126" s="210">
        <v>0</v>
      </c>
      <c r="AA126" s="210">
        <v>1</v>
      </c>
      <c r="AB126" s="210">
        <v>1</v>
      </c>
      <c r="AC126" s="210">
        <v>1</v>
      </c>
      <c r="AD126" s="210">
        <v>1</v>
      </c>
      <c r="AE126" s="210">
        <v>1</v>
      </c>
      <c r="AF126" s="207">
        <v>1</v>
      </c>
      <c r="AG126" s="207">
        <v>20</v>
      </c>
      <c r="AH126" s="15"/>
    </row>
    <row r="127" spans="1:41" ht="13.5" customHeight="1">
      <c r="A127" s="4" t="s">
        <v>1459</v>
      </c>
      <c r="B127" s="24" t="s">
        <v>1759</v>
      </c>
      <c r="C127" s="195">
        <v>2019</v>
      </c>
      <c r="D127" s="205" t="s">
        <v>2914</v>
      </c>
      <c r="E127" s="5">
        <v>680</v>
      </c>
      <c r="F127" s="35" t="s">
        <v>1251</v>
      </c>
      <c r="G127" s="210">
        <v>1</v>
      </c>
      <c r="H127" s="210">
        <v>1</v>
      </c>
      <c r="I127" s="210">
        <v>0</v>
      </c>
      <c r="J127" s="210">
        <v>1</v>
      </c>
      <c r="K127" s="210">
        <v>0</v>
      </c>
      <c r="L127" s="210">
        <v>1</v>
      </c>
      <c r="M127" s="210">
        <v>1</v>
      </c>
      <c r="N127" s="210">
        <v>1</v>
      </c>
      <c r="O127" s="210">
        <v>1</v>
      </c>
      <c r="P127" s="210">
        <v>0</v>
      </c>
      <c r="Q127" s="210">
        <v>0</v>
      </c>
      <c r="R127" s="210">
        <v>1</v>
      </c>
      <c r="S127" s="210">
        <v>0</v>
      </c>
      <c r="T127" s="210">
        <v>1</v>
      </c>
      <c r="U127" s="210">
        <v>0</v>
      </c>
      <c r="V127" s="210">
        <v>1</v>
      </c>
      <c r="W127" s="210">
        <v>1</v>
      </c>
      <c r="X127" s="210">
        <v>0</v>
      </c>
      <c r="Y127" s="210">
        <v>0</v>
      </c>
      <c r="Z127" s="210">
        <v>1</v>
      </c>
      <c r="AA127" s="210">
        <v>1</v>
      </c>
      <c r="AB127" s="210">
        <v>1</v>
      </c>
      <c r="AC127" s="210">
        <v>1</v>
      </c>
      <c r="AD127" s="210">
        <v>1</v>
      </c>
      <c r="AE127" s="210">
        <v>1</v>
      </c>
      <c r="AF127" s="207">
        <v>6</v>
      </c>
      <c r="AG127" s="207">
        <v>17</v>
      </c>
      <c r="AH127" s="16"/>
    </row>
    <row r="128" spans="1:41" ht="13.5" customHeight="1">
      <c r="A128" s="4" t="s">
        <v>1459</v>
      </c>
      <c r="B128" s="24" t="s">
        <v>1759</v>
      </c>
      <c r="C128" s="195">
        <v>2019</v>
      </c>
      <c r="D128" s="205" t="s">
        <v>2914</v>
      </c>
      <c r="E128" s="5">
        <v>2707</v>
      </c>
      <c r="F128" s="35" t="s">
        <v>558</v>
      </c>
      <c r="G128" s="210">
        <v>1</v>
      </c>
      <c r="H128" s="210">
        <v>1</v>
      </c>
      <c r="I128" s="210">
        <v>0</v>
      </c>
      <c r="J128" s="210">
        <v>0</v>
      </c>
      <c r="K128" s="210">
        <v>0</v>
      </c>
      <c r="L128" s="210">
        <v>0</v>
      </c>
      <c r="M128" s="210">
        <v>0</v>
      </c>
      <c r="N128" s="210">
        <v>0</v>
      </c>
      <c r="O128" s="210">
        <v>0</v>
      </c>
      <c r="P128" s="210">
        <v>1</v>
      </c>
      <c r="Q128" s="210">
        <v>0</v>
      </c>
      <c r="R128" s="210">
        <v>0</v>
      </c>
      <c r="S128" s="210">
        <v>0</v>
      </c>
      <c r="T128" s="210">
        <v>0</v>
      </c>
      <c r="U128" s="210">
        <v>0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1</v>
      </c>
      <c r="AE128" s="210">
        <v>0</v>
      </c>
      <c r="AF128" s="207">
        <v>0.1</v>
      </c>
      <c r="AG128" s="207">
        <v>4</v>
      </c>
      <c r="AH128" s="15"/>
    </row>
    <row r="129" spans="1:34" ht="13.5" customHeight="1">
      <c r="A129" s="4" t="s">
        <v>1459</v>
      </c>
      <c r="B129" s="24" t="s">
        <v>1759</v>
      </c>
      <c r="C129" s="195">
        <v>2019</v>
      </c>
      <c r="D129" s="205" t="s">
        <v>2914</v>
      </c>
      <c r="E129" s="5">
        <v>989</v>
      </c>
      <c r="F129" s="35" t="s">
        <v>1113</v>
      </c>
      <c r="G129" s="210">
        <v>1</v>
      </c>
      <c r="H129" s="210">
        <v>1</v>
      </c>
      <c r="I129" s="210">
        <v>1</v>
      </c>
      <c r="J129" s="210">
        <v>0</v>
      </c>
      <c r="K129" s="210">
        <v>0</v>
      </c>
      <c r="L129" s="210">
        <v>0</v>
      </c>
      <c r="M129" s="210">
        <v>0</v>
      </c>
      <c r="N129" s="210">
        <v>0</v>
      </c>
      <c r="O129" s="210">
        <v>0</v>
      </c>
      <c r="P129" s="210">
        <v>0</v>
      </c>
      <c r="Q129" s="210">
        <v>0</v>
      </c>
      <c r="R129" s="210">
        <v>1</v>
      </c>
      <c r="S129" s="210">
        <v>0</v>
      </c>
      <c r="T129" s="210">
        <v>0</v>
      </c>
      <c r="U129" s="210">
        <v>0</v>
      </c>
      <c r="V129" s="210">
        <v>1</v>
      </c>
      <c r="W129" s="210">
        <v>0</v>
      </c>
      <c r="X129" s="210">
        <v>0</v>
      </c>
      <c r="Y129" s="210">
        <v>0</v>
      </c>
      <c r="Z129" s="210">
        <v>0</v>
      </c>
      <c r="AA129" s="210">
        <v>0</v>
      </c>
      <c r="AB129" s="210">
        <v>0</v>
      </c>
      <c r="AC129" s="210">
        <v>0</v>
      </c>
      <c r="AD129" s="210">
        <v>0</v>
      </c>
      <c r="AE129" s="210">
        <v>0</v>
      </c>
      <c r="AF129" s="207">
        <v>0.1</v>
      </c>
      <c r="AG129" s="207">
        <v>5</v>
      </c>
      <c r="AH129" s="15"/>
    </row>
    <row r="130" spans="1:34" ht="13.5" customHeight="1">
      <c r="A130" s="4" t="s">
        <v>1459</v>
      </c>
      <c r="B130" s="24" t="s">
        <v>1759</v>
      </c>
      <c r="C130" s="195">
        <v>2019</v>
      </c>
      <c r="D130" s="205" t="s">
        <v>2914</v>
      </c>
      <c r="E130" s="5">
        <v>576</v>
      </c>
      <c r="F130" s="35" t="s">
        <v>1298</v>
      </c>
      <c r="G130" s="210">
        <v>1</v>
      </c>
      <c r="H130" s="210">
        <v>1</v>
      </c>
      <c r="I130" s="210">
        <v>1</v>
      </c>
      <c r="J130" s="210">
        <v>1</v>
      </c>
      <c r="K130" s="210">
        <v>1</v>
      </c>
      <c r="L130" s="210">
        <v>1</v>
      </c>
      <c r="M130" s="210">
        <v>1</v>
      </c>
      <c r="N130" s="210">
        <v>1</v>
      </c>
      <c r="O130" s="210">
        <v>1</v>
      </c>
      <c r="P130" s="210">
        <v>1</v>
      </c>
      <c r="Q130" s="210">
        <v>1</v>
      </c>
      <c r="R130" s="210">
        <v>1</v>
      </c>
      <c r="S130" s="210">
        <v>1</v>
      </c>
      <c r="T130" s="210">
        <v>1</v>
      </c>
      <c r="U130" s="210">
        <v>1</v>
      </c>
      <c r="V130" s="210">
        <v>1</v>
      </c>
      <c r="W130" s="210">
        <v>1</v>
      </c>
      <c r="X130" s="210">
        <v>1</v>
      </c>
      <c r="Y130" s="210">
        <v>1</v>
      </c>
      <c r="Z130" s="210">
        <v>1</v>
      </c>
      <c r="AA130" s="210">
        <v>1</v>
      </c>
      <c r="AB130" s="210">
        <v>1</v>
      </c>
      <c r="AC130" s="210">
        <v>1</v>
      </c>
      <c r="AD130" s="210">
        <v>1</v>
      </c>
      <c r="AE130" s="210">
        <v>1</v>
      </c>
      <c r="AF130" s="207">
        <v>35</v>
      </c>
      <c r="AG130" s="207">
        <v>25</v>
      </c>
      <c r="AH130" s="15"/>
    </row>
    <row r="131" spans="1:34" ht="13.5" customHeight="1">
      <c r="A131" s="4" t="s">
        <v>1459</v>
      </c>
      <c r="B131" s="24" t="s">
        <v>1759</v>
      </c>
      <c r="C131" s="195">
        <v>2019</v>
      </c>
      <c r="D131" s="205" t="s">
        <v>2914</v>
      </c>
      <c r="E131" s="5">
        <v>807</v>
      </c>
      <c r="F131" s="35" t="s">
        <v>1190</v>
      </c>
      <c r="G131" s="210">
        <v>1</v>
      </c>
      <c r="H131" s="210">
        <v>1</v>
      </c>
      <c r="I131" s="210">
        <v>1</v>
      </c>
      <c r="J131" s="210">
        <v>1</v>
      </c>
      <c r="K131" s="210">
        <v>1</v>
      </c>
      <c r="L131" s="210">
        <v>1</v>
      </c>
      <c r="M131" s="210">
        <v>1</v>
      </c>
      <c r="N131" s="210">
        <v>1</v>
      </c>
      <c r="O131" s="210">
        <v>1</v>
      </c>
      <c r="P131" s="210">
        <v>1</v>
      </c>
      <c r="Q131" s="210">
        <v>1</v>
      </c>
      <c r="R131" s="210">
        <v>1</v>
      </c>
      <c r="S131" s="210">
        <v>1</v>
      </c>
      <c r="T131" s="210">
        <v>1</v>
      </c>
      <c r="U131" s="210">
        <v>1</v>
      </c>
      <c r="V131" s="210">
        <v>1</v>
      </c>
      <c r="W131" s="210">
        <v>1</v>
      </c>
      <c r="X131" s="210">
        <v>1</v>
      </c>
      <c r="Y131" s="210">
        <v>1</v>
      </c>
      <c r="Z131" s="210">
        <v>1</v>
      </c>
      <c r="AA131" s="210">
        <v>1</v>
      </c>
      <c r="AB131" s="210">
        <v>1</v>
      </c>
      <c r="AC131" s="210">
        <v>1</v>
      </c>
      <c r="AD131" s="210">
        <v>1</v>
      </c>
      <c r="AE131" s="210">
        <v>1</v>
      </c>
      <c r="AF131" s="207">
        <v>2</v>
      </c>
      <c r="AG131" s="207">
        <v>25</v>
      </c>
      <c r="AH131" s="15"/>
    </row>
    <row r="132" spans="1:34" ht="13.5" customHeight="1">
      <c r="A132" s="4" t="s">
        <v>1459</v>
      </c>
      <c r="B132" s="24" t="s">
        <v>1759</v>
      </c>
      <c r="C132" s="195">
        <v>2019</v>
      </c>
      <c r="D132" s="205" t="s">
        <v>2914</v>
      </c>
      <c r="E132" s="5" t="e">
        <v>#N/A</v>
      </c>
      <c r="F132" s="35" t="s">
        <v>2831</v>
      </c>
      <c r="G132" s="210">
        <v>0</v>
      </c>
      <c r="H132" s="210">
        <v>1</v>
      </c>
      <c r="I132" s="210">
        <v>1</v>
      </c>
      <c r="J132" s="210">
        <v>1</v>
      </c>
      <c r="K132" s="210">
        <v>1</v>
      </c>
      <c r="L132" s="210">
        <v>0</v>
      </c>
      <c r="M132" s="210">
        <v>1</v>
      </c>
      <c r="N132" s="210">
        <v>1</v>
      </c>
      <c r="O132" s="210">
        <v>1</v>
      </c>
      <c r="P132" s="210">
        <v>1</v>
      </c>
      <c r="Q132" s="210">
        <v>0</v>
      </c>
      <c r="R132" s="210">
        <v>1</v>
      </c>
      <c r="S132" s="210">
        <v>0</v>
      </c>
      <c r="T132" s="210">
        <v>1</v>
      </c>
      <c r="U132" s="210">
        <v>1</v>
      </c>
      <c r="V132" s="210">
        <v>0</v>
      </c>
      <c r="W132" s="210">
        <v>1</v>
      </c>
      <c r="X132" s="210">
        <v>1</v>
      </c>
      <c r="Y132" s="210">
        <v>1</v>
      </c>
      <c r="Z132" s="210">
        <v>1</v>
      </c>
      <c r="AA132" s="210">
        <v>0</v>
      </c>
      <c r="AB132" s="210">
        <v>1</v>
      </c>
      <c r="AC132" s="210">
        <v>1</v>
      </c>
      <c r="AD132" s="210">
        <v>0</v>
      </c>
      <c r="AE132" s="210">
        <v>0</v>
      </c>
      <c r="AF132" s="207">
        <v>4</v>
      </c>
      <c r="AG132" s="207">
        <v>17</v>
      </c>
      <c r="AH132" s="15"/>
    </row>
    <row r="133" spans="1:34" ht="13.5" customHeight="1">
      <c r="A133" s="4" t="s">
        <v>1459</v>
      </c>
      <c r="B133" s="24" t="s">
        <v>1759</v>
      </c>
      <c r="C133" s="195">
        <v>2019</v>
      </c>
      <c r="D133" s="205" t="s">
        <v>2914</v>
      </c>
      <c r="E133" s="5">
        <v>1249</v>
      </c>
      <c r="F133" s="35" t="s">
        <v>1010</v>
      </c>
      <c r="G133" s="210">
        <v>0</v>
      </c>
      <c r="H133" s="210">
        <v>1</v>
      </c>
      <c r="I133" s="210">
        <v>0</v>
      </c>
      <c r="J133" s="210">
        <v>0</v>
      </c>
      <c r="K133" s="210">
        <v>0</v>
      </c>
      <c r="L133" s="210">
        <v>0</v>
      </c>
      <c r="M133" s="210">
        <v>0</v>
      </c>
      <c r="N133" s="210">
        <v>0</v>
      </c>
      <c r="O133" s="210">
        <v>0</v>
      </c>
      <c r="P133" s="210">
        <v>0</v>
      </c>
      <c r="Q133" s="210">
        <v>0</v>
      </c>
      <c r="R133" s="210">
        <v>1</v>
      </c>
      <c r="S133" s="210">
        <v>0</v>
      </c>
      <c r="T133" s="210">
        <v>0</v>
      </c>
      <c r="U133" s="210">
        <v>0</v>
      </c>
      <c r="V133" s="210">
        <v>0</v>
      </c>
      <c r="W133" s="210">
        <v>0</v>
      </c>
      <c r="X133" s="210">
        <v>0</v>
      </c>
      <c r="Y133" s="210">
        <v>0</v>
      </c>
      <c r="Z133" s="210">
        <v>0</v>
      </c>
      <c r="AA133" s="210">
        <v>0</v>
      </c>
      <c r="AB133" s="210">
        <v>0</v>
      </c>
      <c r="AC133" s="210">
        <v>0</v>
      </c>
      <c r="AD133" s="210">
        <v>0</v>
      </c>
      <c r="AE133" s="210">
        <v>0</v>
      </c>
      <c r="AF133" s="207">
        <v>0.5</v>
      </c>
      <c r="AG133" s="207">
        <v>2</v>
      </c>
      <c r="AH133" s="15"/>
    </row>
    <row r="134" spans="1:34" ht="13.5" customHeight="1">
      <c r="A134" s="4" t="s">
        <v>1459</v>
      </c>
      <c r="B134" s="24" t="s">
        <v>1759</v>
      </c>
      <c r="C134" s="195">
        <v>2019</v>
      </c>
      <c r="D134" s="205" t="s">
        <v>2914</v>
      </c>
      <c r="E134" s="5">
        <v>1333</v>
      </c>
      <c r="F134" s="35" t="s">
        <v>980</v>
      </c>
      <c r="G134" s="210">
        <v>0</v>
      </c>
      <c r="H134" s="210">
        <v>1</v>
      </c>
      <c r="I134" s="210">
        <v>1</v>
      </c>
      <c r="J134" s="210">
        <v>0</v>
      </c>
      <c r="K134" s="210">
        <v>0</v>
      </c>
      <c r="L134" s="210">
        <v>0</v>
      </c>
      <c r="M134" s="210">
        <v>0</v>
      </c>
      <c r="N134" s="210">
        <v>0</v>
      </c>
      <c r="O134" s="210">
        <v>0</v>
      </c>
      <c r="P134" s="210">
        <v>0</v>
      </c>
      <c r="Q134" s="210">
        <v>1</v>
      </c>
      <c r="R134" s="210">
        <v>1</v>
      </c>
      <c r="S134" s="210">
        <v>0</v>
      </c>
      <c r="T134" s="210">
        <v>0</v>
      </c>
      <c r="U134" s="210">
        <v>0</v>
      </c>
      <c r="V134" s="210">
        <v>1</v>
      </c>
      <c r="W134" s="210">
        <v>1</v>
      </c>
      <c r="X134" s="210">
        <v>0</v>
      </c>
      <c r="Y134" s="210">
        <v>0</v>
      </c>
      <c r="Z134" s="210">
        <v>0</v>
      </c>
      <c r="AA134" s="210">
        <v>0</v>
      </c>
      <c r="AB134" s="210">
        <v>0</v>
      </c>
      <c r="AC134" s="210">
        <v>0</v>
      </c>
      <c r="AD134" s="210">
        <v>0</v>
      </c>
      <c r="AE134" s="210">
        <v>0</v>
      </c>
      <c r="AF134" s="207">
        <v>1</v>
      </c>
      <c r="AG134" s="207">
        <v>6</v>
      </c>
      <c r="AH134" s="15"/>
    </row>
    <row r="135" spans="1:34" ht="13.5" customHeight="1">
      <c r="A135" s="4" t="s">
        <v>1459</v>
      </c>
      <c r="B135" s="24" t="s">
        <v>1759</v>
      </c>
      <c r="C135" s="195">
        <v>2019</v>
      </c>
      <c r="D135" s="205" t="s">
        <v>2914</v>
      </c>
      <c r="E135" s="5" t="e">
        <v>#N/A</v>
      </c>
      <c r="F135" s="35" t="s">
        <v>2830</v>
      </c>
      <c r="G135" s="210">
        <v>0</v>
      </c>
      <c r="H135" s="210">
        <v>0</v>
      </c>
      <c r="I135" s="210">
        <v>1</v>
      </c>
      <c r="J135" s="210">
        <v>1</v>
      </c>
      <c r="K135" s="210">
        <v>0</v>
      </c>
      <c r="L135" s="210">
        <v>0</v>
      </c>
      <c r="M135" s="210">
        <v>0</v>
      </c>
      <c r="N135" s="210">
        <v>1</v>
      </c>
      <c r="O135" s="210">
        <v>1</v>
      </c>
      <c r="P135" s="210">
        <v>0</v>
      </c>
      <c r="Q135" s="210">
        <v>1</v>
      </c>
      <c r="R135" s="210">
        <v>0</v>
      </c>
      <c r="S135" s="210">
        <v>0</v>
      </c>
      <c r="T135" s="210">
        <v>0</v>
      </c>
      <c r="U135" s="210">
        <v>0</v>
      </c>
      <c r="V135" s="210">
        <v>0</v>
      </c>
      <c r="W135" s="210">
        <v>1</v>
      </c>
      <c r="X135" s="210">
        <v>0</v>
      </c>
      <c r="Y135" s="210">
        <v>0</v>
      </c>
      <c r="Z135" s="210">
        <v>1</v>
      </c>
      <c r="AA135" s="210">
        <v>0</v>
      </c>
      <c r="AB135" s="210">
        <v>0</v>
      </c>
      <c r="AC135" s="210">
        <v>0</v>
      </c>
      <c r="AD135" s="210">
        <v>0</v>
      </c>
      <c r="AE135" s="210">
        <v>0</v>
      </c>
      <c r="AF135" s="207">
        <v>2</v>
      </c>
      <c r="AG135" s="207">
        <v>7</v>
      </c>
      <c r="AH135" s="15"/>
    </row>
    <row r="136" spans="1:34" ht="13.5" customHeight="1">
      <c r="A136" s="4" t="s">
        <v>1459</v>
      </c>
      <c r="B136" s="24" t="s">
        <v>1759</v>
      </c>
      <c r="C136" s="195">
        <v>2019</v>
      </c>
      <c r="D136" s="205" t="s">
        <v>2914</v>
      </c>
      <c r="E136" s="5">
        <v>613</v>
      </c>
      <c r="F136" s="21" t="s">
        <v>1278</v>
      </c>
      <c r="G136" s="210">
        <v>0</v>
      </c>
      <c r="H136" s="210">
        <v>0</v>
      </c>
      <c r="I136" s="210">
        <v>1</v>
      </c>
      <c r="J136" s="210">
        <v>1</v>
      </c>
      <c r="K136" s="210">
        <v>1</v>
      </c>
      <c r="L136" s="210">
        <v>0</v>
      </c>
      <c r="M136" s="210">
        <v>0</v>
      </c>
      <c r="N136" s="210">
        <v>0</v>
      </c>
      <c r="O136" s="210">
        <v>1</v>
      </c>
      <c r="P136" s="210">
        <v>1</v>
      </c>
      <c r="Q136" s="210">
        <v>0</v>
      </c>
      <c r="R136" s="210">
        <v>0</v>
      </c>
      <c r="S136" s="210">
        <v>0</v>
      </c>
      <c r="T136" s="210">
        <v>0</v>
      </c>
      <c r="U136" s="210">
        <v>0</v>
      </c>
      <c r="V136" s="210">
        <v>0</v>
      </c>
      <c r="W136" s="210">
        <v>0</v>
      </c>
      <c r="X136" s="210">
        <v>1</v>
      </c>
      <c r="Y136" s="210">
        <v>1</v>
      </c>
      <c r="Z136" s="210">
        <v>1</v>
      </c>
      <c r="AA136" s="210">
        <v>0</v>
      </c>
      <c r="AB136" s="210">
        <v>1</v>
      </c>
      <c r="AC136" s="210">
        <v>1</v>
      </c>
      <c r="AD136" s="210">
        <v>1</v>
      </c>
      <c r="AE136" s="210">
        <v>1</v>
      </c>
      <c r="AF136" s="207">
        <v>1</v>
      </c>
      <c r="AG136" s="207">
        <v>12</v>
      </c>
      <c r="AH136" s="16"/>
    </row>
    <row r="137" spans="1:34" ht="13.5" customHeight="1">
      <c r="A137" s="4" t="s">
        <v>1459</v>
      </c>
      <c r="B137" s="24" t="s">
        <v>1759</v>
      </c>
      <c r="C137" s="195">
        <v>2019</v>
      </c>
      <c r="D137" s="205" t="s">
        <v>2914</v>
      </c>
      <c r="E137" s="5">
        <v>447</v>
      </c>
      <c r="F137" s="35" t="s">
        <v>42</v>
      </c>
      <c r="G137" s="210">
        <v>0</v>
      </c>
      <c r="H137" s="210">
        <v>0</v>
      </c>
      <c r="I137" s="210">
        <v>1</v>
      </c>
      <c r="J137" s="210">
        <v>0</v>
      </c>
      <c r="K137" s="210">
        <v>0</v>
      </c>
      <c r="L137" s="210">
        <v>0</v>
      </c>
      <c r="M137" s="210">
        <v>0</v>
      </c>
      <c r="N137" s="210">
        <v>0</v>
      </c>
      <c r="O137" s="210">
        <v>0</v>
      </c>
      <c r="P137" s="210">
        <v>0</v>
      </c>
      <c r="Q137" s="210">
        <v>0</v>
      </c>
      <c r="R137" s="210">
        <v>0</v>
      </c>
      <c r="S137" s="210">
        <v>0</v>
      </c>
      <c r="T137" s="210">
        <v>0</v>
      </c>
      <c r="U137" s="210">
        <v>0</v>
      </c>
      <c r="V137" s="210">
        <v>1</v>
      </c>
      <c r="W137" s="210">
        <v>0</v>
      </c>
      <c r="X137" s="210">
        <v>0</v>
      </c>
      <c r="Y137" s="210">
        <v>0</v>
      </c>
      <c r="Z137" s="210">
        <v>0</v>
      </c>
      <c r="AA137" s="210">
        <v>0</v>
      </c>
      <c r="AB137" s="210">
        <v>0</v>
      </c>
      <c r="AC137" s="210">
        <v>0</v>
      </c>
      <c r="AD137" s="210">
        <v>0</v>
      </c>
      <c r="AE137" s="210">
        <v>0</v>
      </c>
      <c r="AF137" s="207">
        <v>0.1</v>
      </c>
      <c r="AG137" s="207">
        <v>2</v>
      </c>
      <c r="AH137" s="15"/>
    </row>
    <row r="138" spans="1:34" ht="13.5" customHeight="1">
      <c r="A138" s="4" t="s">
        <v>1459</v>
      </c>
      <c r="B138" s="24" t="s">
        <v>1759</v>
      </c>
      <c r="C138" s="195">
        <v>2019</v>
      </c>
      <c r="D138" s="205" t="s">
        <v>2914</v>
      </c>
      <c r="E138" s="5">
        <v>587</v>
      </c>
      <c r="F138" s="35" t="s">
        <v>1292</v>
      </c>
      <c r="G138" s="210">
        <v>0</v>
      </c>
      <c r="H138" s="210">
        <v>0</v>
      </c>
      <c r="I138" s="210">
        <v>1</v>
      </c>
      <c r="J138" s="210">
        <v>1</v>
      </c>
      <c r="K138" s="210">
        <v>1</v>
      </c>
      <c r="L138" s="210">
        <v>1</v>
      </c>
      <c r="M138" s="210">
        <v>1</v>
      </c>
      <c r="N138" s="210">
        <v>1</v>
      </c>
      <c r="O138" s="210">
        <v>1</v>
      </c>
      <c r="P138" s="210">
        <v>1</v>
      </c>
      <c r="Q138" s="210">
        <v>1</v>
      </c>
      <c r="R138" s="210">
        <v>1</v>
      </c>
      <c r="S138" s="210">
        <v>1</v>
      </c>
      <c r="T138" s="210">
        <v>1</v>
      </c>
      <c r="U138" s="210">
        <v>1</v>
      </c>
      <c r="V138" s="210">
        <v>1</v>
      </c>
      <c r="W138" s="210">
        <v>1</v>
      </c>
      <c r="X138" s="210">
        <v>0</v>
      </c>
      <c r="Y138" s="210">
        <v>1</v>
      </c>
      <c r="Z138" s="210">
        <v>1</v>
      </c>
      <c r="AA138" s="210">
        <v>1</v>
      </c>
      <c r="AB138" s="210">
        <v>1</v>
      </c>
      <c r="AC138" s="210">
        <v>1</v>
      </c>
      <c r="AD138" s="210">
        <v>1</v>
      </c>
      <c r="AE138" s="210">
        <v>1</v>
      </c>
      <c r="AF138" s="207">
        <v>2</v>
      </c>
      <c r="AG138" s="207">
        <v>22</v>
      </c>
      <c r="AH138" s="16"/>
    </row>
    <row r="139" spans="1:34" ht="13.5" customHeight="1">
      <c r="A139" s="4" t="s">
        <v>1459</v>
      </c>
      <c r="B139" s="24" t="s">
        <v>1759</v>
      </c>
      <c r="C139" s="195">
        <v>2019</v>
      </c>
      <c r="D139" s="205" t="s">
        <v>2914</v>
      </c>
      <c r="E139" s="5">
        <v>770</v>
      </c>
      <c r="F139" s="21" t="s">
        <v>1205</v>
      </c>
      <c r="G139" s="210">
        <v>0</v>
      </c>
      <c r="H139" s="210">
        <v>0</v>
      </c>
      <c r="I139" s="210">
        <v>1</v>
      </c>
      <c r="J139" s="210">
        <v>0</v>
      </c>
      <c r="K139" s="210">
        <v>0</v>
      </c>
      <c r="L139" s="210">
        <v>0</v>
      </c>
      <c r="M139" s="210">
        <v>0</v>
      </c>
      <c r="N139" s="210">
        <v>0</v>
      </c>
      <c r="O139" s="210">
        <v>0</v>
      </c>
      <c r="P139" s="210">
        <v>1</v>
      </c>
      <c r="Q139" s="210">
        <v>0</v>
      </c>
      <c r="R139" s="210">
        <v>0</v>
      </c>
      <c r="S139" s="210">
        <v>0</v>
      </c>
      <c r="T139" s="210">
        <v>0</v>
      </c>
      <c r="U139" s="210">
        <v>0</v>
      </c>
      <c r="V139" s="210">
        <v>0</v>
      </c>
      <c r="W139" s="210">
        <v>0</v>
      </c>
      <c r="X139" s="210">
        <v>0</v>
      </c>
      <c r="Y139" s="210">
        <v>0</v>
      </c>
      <c r="Z139" s="210">
        <v>0</v>
      </c>
      <c r="AA139" s="210">
        <v>0</v>
      </c>
      <c r="AB139" s="210">
        <v>0</v>
      </c>
      <c r="AC139" s="210">
        <v>0</v>
      </c>
      <c r="AD139" s="210">
        <v>0</v>
      </c>
      <c r="AE139" s="210">
        <v>0</v>
      </c>
      <c r="AF139" s="207">
        <v>0.5</v>
      </c>
      <c r="AG139" s="207">
        <v>2</v>
      </c>
      <c r="AH139" s="15"/>
    </row>
    <row r="140" spans="1:34" ht="13.5" customHeight="1">
      <c r="A140" s="4" t="s">
        <v>1459</v>
      </c>
      <c r="B140" s="24" t="s">
        <v>1759</v>
      </c>
      <c r="C140" s="195">
        <v>2019</v>
      </c>
      <c r="D140" s="205" t="s">
        <v>2914</v>
      </c>
      <c r="E140" s="5">
        <v>1086</v>
      </c>
      <c r="F140" s="35" t="s">
        <v>1075</v>
      </c>
      <c r="G140" s="210">
        <v>0</v>
      </c>
      <c r="H140" s="210">
        <v>0</v>
      </c>
      <c r="I140" s="210">
        <v>1</v>
      </c>
      <c r="J140" s="210">
        <v>0</v>
      </c>
      <c r="K140" s="210">
        <v>0</v>
      </c>
      <c r="L140" s="210">
        <v>0</v>
      </c>
      <c r="M140" s="210">
        <v>1</v>
      </c>
      <c r="N140" s="210">
        <v>0</v>
      </c>
      <c r="O140" s="210">
        <v>0</v>
      </c>
      <c r="P140" s="210">
        <v>1</v>
      </c>
      <c r="Q140" s="210">
        <v>0</v>
      </c>
      <c r="R140" s="210">
        <v>0</v>
      </c>
      <c r="S140" s="210">
        <v>0</v>
      </c>
      <c r="T140" s="210">
        <v>1</v>
      </c>
      <c r="U140" s="210">
        <v>0</v>
      </c>
      <c r="V140" s="210">
        <v>0</v>
      </c>
      <c r="W140" s="210">
        <v>0</v>
      </c>
      <c r="X140" s="210">
        <v>1</v>
      </c>
      <c r="Y140" s="210">
        <v>1</v>
      </c>
      <c r="Z140" s="210">
        <v>0</v>
      </c>
      <c r="AA140" s="210">
        <v>0</v>
      </c>
      <c r="AB140" s="210">
        <v>1</v>
      </c>
      <c r="AC140" s="210">
        <v>0</v>
      </c>
      <c r="AD140" s="210">
        <v>0</v>
      </c>
      <c r="AE140" s="210">
        <v>1</v>
      </c>
      <c r="AF140" s="207">
        <v>2</v>
      </c>
      <c r="AG140" s="207">
        <v>8</v>
      </c>
      <c r="AH140" s="15"/>
    </row>
    <row r="141" spans="1:34" ht="13.5" customHeight="1">
      <c r="A141" s="4" t="s">
        <v>1459</v>
      </c>
      <c r="B141" s="24" t="s">
        <v>1759</v>
      </c>
      <c r="C141" s="195">
        <v>2019</v>
      </c>
      <c r="D141" s="205" t="s">
        <v>2914</v>
      </c>
      <c r="E141" s="5">
        <v>1423</v>
      </c>
      <c r="F141" s="35" t="s">
        <v>928</v>
      </c>
      <c r="G141" s="210">
        <v>1</v>
      </c>
      <c r="H141" s="210">
        <v>0</v>
      </c>
      <c r="I141" s="210">
        <v>1</v>
      </c>
      <c r="J141" s="210">
        <v>1</v>
      </c>
      <c r="K141" s="210">
        <v>1</v>
      </c>
      <c r="L141" s="210">
        <v>1</v>
      </c>
      <c r="M141" s="210">
        <v>1</v>
      </c>
      <c r="N141" s="210">
        <v>0</v>
      </c>
      <c r="O141" s="210">
        <v>1</v>
      </c>
      <c r="P141" s="210">
        <v>1</v>
      </c>
      <c r="Q141" s="210">
        <v>1</v>
      </c>
      <c r="R141" s="210">
        <v>1</v>
      </c>
      <c r="S141" s="210">
        <v>1</v>
      </c>
      <c r="T141" s="210">
        <v>1</v>
      </c>
      <c r="U141" s="210">
        <v>1</v>
      </c>
      <c r="V141" s="210">
        <v>1</v>
      </c>
      <c r="W141" s="210">
        <v>1</v>
      </c>
      <c r="X141" s="210">
        <v>1</v>
      </c>
      <c r="Y141" s="210">
        <v>1</v>
      </c>
      <c r="Z141" s="210">
        <v>1</v>
      </c>
      <c r="AA141" s="210">
        <v>1</v>
      </c>
      <c r="AB141" s="210">
        <v>1</v>
      </c>
      <c r="AC141" s="210">
        <v>1</v>
      </c>
      <c r="AD141" s="210">
        <v>0</v>
      </c>
      <c r="AE141" s="210">
        <v>1</v>
      </c>
      <c r="AF141" s="207">
        <v>4</v>
      </c>
      <c r="AG141" s="207">
        <v>22</v>
      </c>
      <c r="AH141" s="16"/>
    </row>
    <row r="142" spans="1:34" ht="13.5" customHeight="1">
      <c r="A142" s="4" t="s">
        <v>1459</v>
      </c>
      <c r="B142" s="24" t="s">
        <v>1759</v>
      </c>
      <c r="C142" s="195">
        <v>2019</v>
      </c>
      <c r="D142" s="205" t="s">
        <v>2914</v>
      </c>
      <c r="E142" s="5">
        <v>362</v>
      </c>
      <c r="F142" s="35" t="s">
        <v>85</v>
      </c>
      <c r="G142" s="210">
        <v>0</v>
      </c>
      <c r="H142" s="210">
        <v>0</v>
      </c>
      <c r="I142" s="210">
        <v>1</v>
      </c>
      <c r="J142" s="210">
        <v>0</v>
      </c>
      <c r="K142" s="210">
        <v>0</v>
      </c>
      <c r="L142" s="210">
        <v>0</v>
      </c>
      <c r="M142" s="210">
        <v>0</v>
      </c>
      <c r="N142" s="210">
        <v>0</v>
      </c>
      <c r="O142" s="210">
        <v>0</v>
      </c>
      <c r="P142" s="210">
        <v>0</v>
      </c>
      <c r="Q142" s="210">
        <v>0</v>
      </c>
      <c r="R142" s="210">
        <v>0</v>
      </c>
      <c r="S142" s="210">
        <v>0</v>
      </c>
      <c r="T142" s="210">
        <v>0</v>
      </c>
      <c r="U142" s="210">
        <v>0</v>
      </c>
      <c r="V142" s="210">
        <v>0</v>
      </c>
      <c r="W142" s="210">
        <v>0</v>
      </c>
      <c r="X142" s="210">
        <v>0</v>
      </c>
      <c r="Y142" s="210">
        <v>0</v>
      </c>
      <c r="Z142" s="210">
        <v>0</v>
      </c>
      <c r="AA142" s="210">
        <v>0</v>
      </c>
      <c r="AB142" s="210">
        <v>0</v>
      </c>
      <c r="AC142" s="210">
        <v>0</v>
      </c>
      <c r="AD142" s="210">
        <v>0</v>
      </c>
      <c r="AE142" s="210">
        <v>0</v>
      </c>
      <c r="AF142" s="207">
        <v>0.3</v>
      </c>
      <c r="AG142" s="207">
        <v>1</v>
      </c>
      <c r="AH142" s="16"/>
    </row>
    <row r="143" spans="1:34" ht="13.5" customHeight="1">
      <c r="A143" s="4" t="s">
        <v>1459</v>
      </c>
      <c r="B143" s="24" t="s">
        <v>1759</v>
      </c>
      <c r="C143" s="195">
        <v>2019</v>
      </c>
      <c r="D143" s="205" t="s">
        <v>2914</v>
      </c>
      <c r="E143" s="5">
        <v>1914</v>
      </c>
      <c r="F143" s="35" t="s">
        <v>791</v>
      </c>
      <c r="G143" s="210">
        <v>0</v>
      </c>
      <c r="H143" s="210">
        <v>0</v>
      </c>
      <c r="I143" s="210">
        <v>1</v>
      </c>
      <c r="J143" s="210">
        <v>0</v>
      </c>
      <c r="K143" s="210">
        <v>0</v>
      </c>
      <c r="L143" s="210">
        <v>0</v>
      </c>
      <c r="M143" s="210">
        <v>0</v>
      </c>
      <c r="N143" s="210">
        <v>0</v>
      </c>
      <c r="O143" s="210">
        <v>0</v>
      </c>
      <c r="P143" s="210">
        <v>0</v>
      </c>
      <c r="Q143" s="210">
        <v>1</v>
      </c>
      <c r="R143" s="210">
        <v>0</v>
      </c>
      <c r="S143" s="210">
        <v>0</v>
      </c>
      <c r="T143" s="210">
        <v>1</v>
      </c>
      <c r="U143" s="210">
        <v>0</v>
      </c>
      <c r="V143" s="210">
        <v>1</v>
      </c>
      <c r="W143" s="210">
        <v>0</v>
      </c>
      <c r="X143" s="210">
        <v>0</v>
      </c>
      <c r="Y143" s="210">
        <v>0</v>
      </c>
      <c r="Z143" s="210">
        <v>1</v>
      </c>
      <c r="AA143" s="210">
        <v>1</v>
      </c>
      <c r="AB143" s="210">
        <v>1</v>
      </c>
      <c r="AC143" s="210">
        <v>1</v>
      </c>
      <c r="AD143" s="210">
        <v>0</v>
      </c>
      <c r="AE143" s="210">
        <v>1</v>
      </c>
      <c r="AF143" s="207">
        <v>0.5</v>
      </c>
      <c r="AG143" s="207">
        <v>9</v>
      </c>
      <c r="AH143" s="15"/>
    </row>
    <row r="144" spans="1:34" ht="13.5" customHeight="1">
      <c r="A144" s="4" t="s">
        <v>1459</v>
      </c>
      <c r="B144" s="24" t="s">
        <v>1759</v>
      </c>
      <c r="C144" s="195">
        <v>2019</v>
      </c>
      <c r="D144" s="205" t="s">
        <v>2914</v>
      </c>
      <c r="E144" s="5">
        <v>1562</v>
      </c>
      <c r="F144" s="35" t="s">
        <v>889</v>
      </c>
      <c r="G144" s="210">
        <v>0</v>
      </c>
      <c r="H144" s="210">
        <v>0</v>
      </c>
      <c r="I144" s="210">
        <v>1</v>
      </c>
      <c r="J144" s="210">
        <v>0</v>
      </c>
      <c r="K144" s="210">
        <v>1</v>
      </c>
      <c r="L144" s="210">
        <v>1</v>
      </c>
      <c r="M144" s="210">
        <v>0</v>
      </c>
      <c r="N144" s="210">
        <v>1</v>
      </c>
      <c r="O144" s="210">
        <v>1</v>
      </c>
      <c r="P144" s="210">
        <v>1</v>
      </c>
      <c r="Q144" s="210">
        <v>1</v>
      </c>
      <c r="R144" s="210">
        <v>1</v>
      </c>
      <c r="S144" s="210">
        <v>1</v>
      </c>
      <c r="T144" s="210">
        <v>1</v>
      </c>
      <c r="U144" s="210">
        <v>1</v>
      </c>
      <c r="V144" s="210">
        <v>1</v>
      </c>
      <c r="W144" s="210">
        <v>1</v>
      </c>
      <c r="X144" s="210">
        <v>1</v>
      </c>
      <c r="Y144" s="210">
        <v>1</v>
      </c>
      <c r="Z144" s="210">
        <v>1</v>
      </c>
      <c r="AA144" s="210">
        <v>1</v>
      </c>
      <c r="AB144" s="210">
        <v>1</v>
      </c>
      <c r="AC144" s="210">
        <v>1</v>
      </c>
      <c r="AD144" s="210">
        <v>1</v>
      </c>
      <c r="AE144" s="210">
        <v>1</v>
      </c>
      <c r="AF144" s="207">
        <v>2</v>
      </c>
      <c r="AG144" s="207">
        <v>21</v>
      </c>
      <c r="AH144" s="15"/>
    </row>
    <row r="145" spans="1:41" ht="13.5" customHeight="1">
      <c r="A145" s="4" t="s">
        <v>1459</v>
      </c>
      <c r="B145" s="24" t="s">
        <v>1759</v>
      </c>
      <c r="C145" s="195">
        <v>2019</v>
      </c>
      <c r="D145" s="205" t="s">
        <v>2914</v>
      </c>
      <c r="E145" s="5">
        <v>194</v>
      </c>
      <c r="F145" s="35" t="s">
        <v>167</v>
      </c>
      <c r="G145" s="210">
        <v>0</v>
      </c>
      <c r="H145" s="210">
        <v>0</v>
      </c>
      <c r="I145" s="210">
        <v>0</v>
      </c>
      <c r="J145" s="210">
        <v>0</v>
      </c>
      <c r="K145" s="210">
        <v>1</v>
      </c>
      <c r="L145" s="210">
        <v>0</v>
      </c>
      <c r="M145" s="210">
        <v>0</v>
      </c>
      <c r="N145" s="210">
        <v>0</v>
      </c>
      <c r="O145" s="210">
        <v>0</v>
      </c>
      <c r="P145" s="210">
        <v>0</v>
      </c>
      <c r="Q145" s="210">
        <v>0</v>
      </c>
      <c r="R145" s="210">
        <v>0</v>
      </c>
      <c r="S145" s="210">
        <v>0</v>
      </c>
      <c r="T145" s="210">
        <v>1</v>
      </c>
      <c r="U145" s="210">
        <v>1</v>
      </c>
      <c r="V145" s="210">
        <v>0</v>
      </c>
      <c r="W145" s="210">
        <v>0</v>
      </c>
      <c r="X145" s="210">
        <v>0</v>
      </c>
      <c r="Y145" s="210">
        <v>0</v>
      </c>
      <c r="Z145" s="210">
        <v>0</v>
      </c>
      <c r="AA145" s="210">
        <v>0</v>
      </c>
      <c r="AB145" s="210">
        <v>0</v>
      </c>
      <c r="AC145" s="210">
        <v>0</v>
      </c>
      <c r="AD145" s="210">
        <v>0</v>
      </c>
      <c r="AE145" s="210">
        <v>0</v>
      </c>
      <c r="AF145" s="207">
        <v>0.3</v>
      </c>
      <c r="AG145" s="207">
        <v>3</v>
      </c>
      <c r="AH145" s="15"/>
    </row>
    <row r="146" spans="1:41" ht="13.5" customHeight="1">
      <c r="A146" s="4" t="s">
        <v>1459</v>
      </c>
      <c r="B146" s="24" t="s">
        <v>1759</v>
      </c>
      <c r="C146" s="195">
        <v>2019</v>
      </c>
      <c r="D146" s="205" t="s">
        <v>2914</v>
      </c>
      <c r="E146" s="5" t="e">
        <v>#N/A</v>
      </c>
      <c r="F146" s="35" t="s">
        <v>2160</v>
      </c>
      <c r="G146" s="210">
        <v>0</v>
      </c>
      <c r="H146" s="210">
        <v>0</v>
      </c>
      <c r="I146" s="210">
        <v>0</v>
      </c>
      <c r="J146" s="210">
        <v>0</v>
      </c>
      <c r="K146" s="210">
        <v>0</v>
      </c>
      <c r="L146" s="210">
        <v>1</v>
      </c>
      <c r="M146" s="210">
        <v>0</v>
      </c>
      <c r="N146" s="210">
        <v>0</v>
      </c>
      <c r="O146" s="210">
        <v>1</v>
      </c>
      <c r="P146" s="210">
        <v>1</v>
      </c>
      <c r="Q146" s="210">
        <v>1</v>
      </c>
      <c r="R146" s="210">
        <v>0</v>
      </c>
      <c r="S146" s="210">
        <v>0</v>
      </c>
      <c r="T146" s="210">
        <v>1</v>
      </c>
      <c r="U146" s="210">
        <v>0</v>
      </c>
      <c r="V146" s="210">
        <v>0</v>
      </c>
      <c r="W146" s="210">
        <v>0</v>
      </c>
      <c r="X146" s="210">
        <v>0</v>
      </c>
      <c r="Y146" s="210">
        <v>0</v>
      </c>
      <c r="Z146" s="210">
        <v>0</v>
      </c>
      <c r="AA146" s="210">
        <v>1</v>
      </c>
      <c r="AB146" s="210">
        <v>1</v>
      </c>
      <c r="AC146" s="210">
        <v>0</v>
      </c>
      <c r="AD146" s="210">
        <v>0</v>
      </c>
      <c r="AE146" s="210">
        <v>1</v>
      </c>
      <c r="AF146" s="207">
        <v>0.5</v>
      </c>
      <c r="AG146" s="207">
        <v>8</v>
      </c>
      <c r="AH146" s="15" t="s">
        <v>2727</v>
      </c>
      <c r="AL146" s="5" t="s">
        <v>1672</v>
      </c>
      <c r="AO146" s="5" t="s">
        <v>1672</v>
      </c>
    </row>
    <row r="147" spans="1:41" ht="13.5" customHeight="1">
      <c r="A147" s="4" t="s">
        <v>1459</v>
      </c>
      <c r="B147" s="24" t="s">
        <v>1759</v>
      </c>
      <c r="C147" s="195">
        <v>2019</v>
      </c>
      <c r="D147" s="205" t="s">
        <v>2914</v>
      </c>
      <c r="E147" s="5">
        <v>1059</v>
      </c>
      <c r="F147" s="35" t="s">
        <v>1087</v>
      </c>
      <c r="G147" s="210">
        <v>0</v>
      </c>
      <c r="H147" s="210">
        <v>0</v>
      </c>
      <c r="I147" s="210">
        <v>0</v>
      </c>
      <c r="J147" s="210">
        <v>0</v>
      </c>
      <c r="K147" s="210">
        <v>0</v>
      </c>
      <c r="L147" s="210">
        <v>0</v>
      </c>
      <c r="M147" s="210">
        <v>0</v>
      </c>
      <c r="N147" s="210">
        <v>1</v>
      </c>
      <c r="O147" s="210">
        <v>1</v>
      </c>
      <c r="P147" s="210">
        <v>1</v>
      </c>
      <c r="Q147" s="210">
        <v>0</v>
      </c>
      <c r="R147" s="210">
        <v>1</v>
      </c>
      <c r="S147" s="210">
        <v>1</v>
      </c>
      <c r="T147" s="210">
        <v>1</v>
      </c>
      <c r="U147" s="210">
        <v>1</v>
      </c>
      <c r="V147" s="210">
        <v>0</v>
      </c>
      <c r="W147" s="210">
        <v>1</v>
      </c>
      <c r="X147" s="210">
        <v>1</v>
      </c>
      <c r="Y147" s="210">
        <v>1</v>
      </c>
      <c r="Z147" s="210">
        <v>0</v>
      </c>
      <c r="AA147" s="210">
        <v>1</v>
      </c>
      <c r="AB147" s="210">
        <v>0</v>
      </c>
      <c r="AC147" s="210">
        <v>1</v>
      </c>
      <c r="AD147" s="210">
        <v>1</v>
      </c>
      <c r="AE147" s="210">
        <v>1</v>
      </c>
      <c r="AF147" s="207">
        <v>2</v>
      </c>
      <c r="AG147" s="207">
        <v>14</v>
      </c>
      <c r="AH147" s="15"/>
    </row>
    <row r="148" spans="1:41" ht="13.5" customHeight="1">
      <c r="A148" s="4" t="s">
        <v>1459</v>
      </c>
      <c r="B148" s="24" t="s">
        <v>1759</v>
      </c>
      <c r="C148" s="195">
        <v>2019</v>
      </c>
      <c r="D148" s="205" t="s">
        <v>2914</v>
      </c>
      <c r="E148" s="5">
        <v>384</v>
      </c>
      <c r="F148" s="35" t="s">
        <v>72</v>
      </c>
      <c r="G148" s="210">
        <v>0</v>
      </c>
      <c r="H148" s="210">
        <v>0</v>
      </c>
      <c r="I148" s="210">
        <v>0</v>
      </c>
      <c r="J148" s="210">
        <v>0</v>
      </c>
      <c r="K148" s="210">
        <v>0</v>
      </c>
      <c r="L148" s="210">
        <v>0</v>
      </c>
      <c r="M148" s="210">
        <v>0</v>
      </c>
      <c r="N148" s="210">
        <v>1</v>
      </c>
      <c r="O148" s="210">
        <v>1</v>
      </c>
      <c r="P148" s="210">
        <v>0</v>
      </c>
      <c r="Q148" s="210">
        <v>0</v>
      </c>
      <c r="R148" s="210">
        <v>0</v>
      </c>
      <c r="S148" s="210">
        <v>1</v>
      </c>
      <c r="T148" s="210">
        <v>1</v>
      </c>
      <c r="U148" s="210">
        <v>1</v>
      </c>
      <c r="V148" s="210">
        <v>1</v>
      </c>
      <c r="W148" s="210">
        <v>1</v>
      </c>
      <c r="X148" s="210">
        <v>1</v>
      </c>
      <c r="Y148" s="210">
        <v>1</v>
      </c>
      <c r="Z148" s="210">
        <v>0</v>
      </c>
      <c r="AA148" s="210">
        <v>1</v>
      </c>
      <c r="AB148" s="210">
        <v>1</v>
      </c>
      <c r="AC148" s="210">
        <v>1</v>
      </c>
      <c r="AD148" s="210">
        <v>0</v>
      </c>
      <c r="AE148" s="210">
        <v>1</v>
      </c>
      <c r="AF148" s="207">
        <v>2</v>
      </c>
      <c r="AG148" s="207">
        <v>13</v>
      </c>
      <c r="AH148" s="15"/>
    </row>
    <row r="149" spans="1:41" ht="13.5" customHeight="1">
      <c r="A149" s="4" t="s">
        <v>1459</v>
      </c>
      <c r="B149" s="24" t="s">
        <v>1759</v>
      </c>
      <c r="C149" s="195">
        <v>2019</v>
      </c>
      <c r="D149" s="205" t="s">
        <v>2914</v>
      </c>
      <c r="E149" s="5" t="e">
        <v>#N/A</v>
      </c>
      <c r="F149" s="35" t="s">
        <v>2835</v>
      </c>
      <c r="G149" s="210">
        <v>0</v>
      </c>
      <c r="H149" s="210">
        <v>0</v>
      </c>
      <c r="I149" s="210">
        <v>0</v>
      </c>
      <c r="J149" s="210">
        <v>0</v>
      </c>
      <c r="K149" s="210">
        <v>0</v>
      </c>
      <c r="L149" s="210">
        <v>0</v>
      </c>
      <c r="M149" s="210">
        <v>0</v>
      </c>
      <c r="N149" s="210">
        <v>1</v>
      </c>
      <c r="O149" s="210">
        <v>0</v>
      </c>
      <c r="P149" s="210">
        <v>0</v>
      </c>
      <c r="Q149" s="210">
        <v>1</v>
      </c>
      <c r="R149" s="210">
        <v>1</v>
      </c>
      <c r="S149" s="210">
        <v>0</v>
      </c>
      <c r="T149" s="210">
        <v>1</v>
      </c>
      <c r="U149" s="210">
        <v>1</v>
      </c>
      <c r="V149" s="210">
        <v>1</v>
      </c>
      <c r="W149" s="210">
        <v>0</v>
      </c>
      <c r="X149" s="210">
        <v>0</v>
      </c>
      <c r="Y149" s="210">
        <v>1</v>
      </c>
      <c r="Z149" s="210">
        <v>1</v>
      </c>
      <c r="AA149" s="210">
        <v>1</v>
      </c>
      <c r="AB149" s="210">
        <v>0</v>
      </c>
      <c r="AC149" s="210">
        <v>0</v>
      </c>
      <c r="AD149" s="210">
        <v>0</v>
      </c>
      <c r="AE149" s="210">
        <v>0</v>
      </c>
      <c r="AF149" s="207">
        <v>1</v>
      </c>
      <c r="AG149" s="207">
        <v>9</v>
      </c>
      <c r="AH149" s="15"/>
    </row>
    <row r="150" spans="1:41" ht="13.5" customHeight="1">
      <c r="A150" s="4" t="s">
        <v>1459</v>
      </c>
      <c r="B150" s="24" t="s">
        <v>1759</v>
      </c>
      <c r="C150" s="195">
        <v>2019</v>
      </c>
      <c r="D150" s="205" t="s">
        <v>2914</v>
      </c>
      <c r="E150" s="5">
        <v>995</v>
      </c>
      <c r="F150" s="35" t="s">
        <v>1110</v>
      </c>
      <c r="G150" s="210">
        <v>0</v>
      </c>
      <c r="H150" s="210">
        <v>0</v>
      </c>
      <c r="I150" s="210">
        <v>0</v>
      </c>
      <c r="J150" s="210">
        <v>0</v>
      </c>
      <c r="K150" s="210">
        <v>0</v>
      </c>
      <c r="L150" s="210">
        <v>0</v>
      </c>
      <c r="M150" s="210">
        <v>0</v>
      </c>
      <c r="N150" s="210">
        <v>0</v>
      </c>
      <c r="O150" s="210">
        <v>0</v>
      </c>
      <c r="P150" s="210">
        <v>0</v>
      </c>
      <c r="Q150" s="210">
        <v>0</v>
      </c>
      <c r="R150" s="210">
        <v>0</v>
      </c>
      <c r="S150" s="210">
        <v>0</v>
      </c>
      <c r="T150" s="210">
        <v>1</v>
      </c>
      <c r="U150" s="210">
        <v>0</v>
      </c>
      <c r="V150" s="210">
        <v>0</v>
      </c>
      <c r="W150" s="210">
        <v>0</v>
      </c>
      <c r="X150" s="210">
        <v>0</v>
      </c>
      <c r="Y150" s="210">
        <v>0</v>
      </c>
      <c r="Z150" s="210">
        <v>0</v>
      </c>
      <c r="AA150" s="210">
        <v>0</v>
      </c>
      <c r="AB150" s="210">
        <v>1</v>
      </c>
      <c r="AC150" s="210">
        <v>0</v>
      </c>
      <c r="AD150" s="210">
        <v>0</v>
      </c>
      <c r="AE150" s="210">
        <v>0</v>
      </c>
      <c r="AF150" s="207">
        <v>0.1</v>
      </c>
      <c r="AG150" s="207">
        <v>2</v>
      </c>
      <c r="AH150" s="15"/>
    </row>
    <row r="151" spans="1:41" ht="13.5" customHeight="1">
      <c r="A151" s="4" t="s">
        <v>1459</v>
      </c>
      <c r="B151" s="24" t="s">
        <v>1759</v>
      </c>
      <c r="C151" s="195">
        <v>2019</v>
      </c>
      <c r="D151" s="205" t="s">
        <v>2914</v>
      </c>
      <c r="E151" s="5">
        <v>113</v>
      </c>
      <c r="F151" s="35" t="s">
        <v>207</v>
      </c>
      <c r="G151" s="210">
        <v>0</v>
      </c>
      <c r="H151" s="210">
        <v>0</v>
      </c>
      <c r="I151" s="210">
        <v>0</v>
      </c>
      <c r="J151" s="210">
        <v>0</v>
      </c>
      <c r="K151" s="210">
        <v>0</v>
      </c>
      <c r="L151" s="210">
        <v>0</v>
      </c>
      <c r="M151" s="210">
        <v>0</v>
      </c>
      <c r="N151" s="210">
        <v>0</v>
      </c>
      <c r="O151" s="210">
        <v>0</v>
      </c>
      <c r="P151" s="210">
        <v>0</v>
      </c>
      <c r="Q151" s="210">
        <v>0</v>
      </c>
      <c r="R151" s="210">
        <v>0</v>
      </c>
      <c r="S151" s="210">
        <v>0</v>
      </c>
      <c r="T151" s="210">
        <v>0</v>
      </c>
      <c r="U151" s="210">
        <v>0</v>
      </c>
      <c r="V151" s="210">
        <v>0</v>
      </c>
      <c r="W151" s="210">
        <v>0</v>
      </c>
      <c r="X151" s="210">
        <v>0</v>
      </c>
      <c r="Y151" s="210">
        <v>0</v>
      </c>
      <c r="Z151" s="210">
        <v>0</v>
      </c>
      <c r="AA151" s="210">
        <v>0</v>
      </c>
      <c r="AB151" s="210">
        <v>1</v>
      </c>
      <c r="AC151" s="210">
        <v>0</v>
      </c>
      <c r="AD151" s="210">
        <v>0</v>
      </c>
      <c r="AE151" s="210">
        <v>0</v>
      </c>
      <c r="AF151" s="207">
        <v>0.5</v>
      </c>
      <c r="AG151" s="207">
        <v>1</v>
      </c>
      <c r="AH151" s="15"/>
    </row>
    <row r="152" spans="1:41" ht="13.5" customHeight="1">
      <c r="A152" s="4" t="s">
        <v>1459</v>
      </c>
      <c r="B152" s="24" t="s">
        <v>1759</v>
      </c>
      <c r="C152" s="195">
        <v>2019</v>
      </c>
      <c r="D152" s="205" t="s">
        <v>2914</v>
      </c>
      <c r="E152" s="5">
        <v>1239</v>
      </c>
      <c r="F152" s="35" t="s">
        <v>1015</v>
      </c>
      <c r="G152" s="210">
        <v>0</v>
      </c>
      <c r="H152" s="210">
        <v>0</v>
      </c>
      <c r="I152" s="210">
        <v>0</v>
      </c>
      <c r="J152" s="210">
        <v>0</v>
      </c>
      <c r="K152" s="210">
        <v>0</v>
      </c>
      <c r="L152" s="210">
        <v>0</v>
      </c>
      <c r="M152" s="210">
        <v>0</v>
      </c>
      <c r="N152" s="210">
        <v>0</v>
      </c>
      <c r="O152" s="210">
        <v>0</v>
      </c>
      <c r="P152" s="210">
        <v>0</v>
      </c>
      <c r="Q152" s="210">
        <v>0</v>
      </c>
      <c r="R152" s="210">
        <v>0</v>
      </c>
      <c r="S152" s="210">
        <v>1</v>
      </c>
      <c r="T152" s="210">
        <v>1</v>
      </c>
      <c r="U152" s="210">
        <v>0</v>
      </c>
      <c r="V152" s="210">
        <v>0</v>
      </c>
      <c r="W152" s="210">
        <v>0</v>
      </c>
      <c r="X152" s="210">
        <v>0</v>
      </c>
      <c r="Y152" s="210">
        <v>1</v>
      </c>
      <c r="Z152" s="210">
        <v>0</v>
      </c>
      <c r="AA152" s="210">
        <v>0</v>
      </c>
      <c r="AB152" s="210">
        <v>0</v>
      </c>
      <c r="AC152" s="210">
        <v>0</v>
      </c>
      <c r="AD152" s="210">
        <v>0</v>
      </c>
      <c r="AE152" s="210">
        <v>0</v>
      </c>
      <c r="AF152" s="207">
        <v>1</v>
      </c>
      <c r="AG152" s="207">
        <v>3</v>
      </c>
      <c r="AH152" s="16"/>
    </row>
    <row r="153" spans="1:41" ht="13.5" customHeight="1">
      <c r="A153" s="4" t="s">
        <v>1459</v>
      </c>
      <c r="B153" s="24" t="s">
        <v>1759</v>
      </c>
      <c r="C153" s="195">
        <v>2019</v>
      </c>
      <c r="D153" s="205" t="s">
        <v>2914</v>
      </c>
      <c r="E153" s="5">
        <v>419</v>
      </c>
      <c r="F153" s="35" t="s">
        <v>57</v>
      </c>
      <c r="G153" s="210">
        <v>0</v>
      </c>
      <c r="H153" s="210">
        <v>0</v>
      </c>
      <c r="I153" s="210">
        <v>0</v>
      </c>
      <c r="J153" s="210">
        <v>0</v>
      </c>
      <c r="K153" s="210">
        <v>0</v>
      </c>
      <c r="L153" s="210">
        <v>0</v>
      </c>
      <c r="M153" s="210">
        <v>0</v>
      </c>
      <c r="N153" s="210">
        <v>0</v>
      </c>
      <c r="O153" s="210">
        <v>0</v>
      </c>
      <c r="P153" s="210">
        <v>0</v>
      </c>
      <c r="Q153" s="210">
        <v>0</v>
      </c>
      <c r="R153" s="210">
        <v>0</v>
      </c>
      <c r="S153" s="210">
        <v>0</v>
      </c>
      <c r="T153" s="210">
        <v>0</v>
      </c>
      <c r="U153" s="210">
        <v>0</v>
      </c>
      <c r="V153" s="210">
        <v>0</v>
      </c>
      <c r="W153" s="210">
        <v>0</v>
      </c>
      <c r="X153" s="210">
        <v>1</v>
      </c>
      <c r="Y153" s="210">
        <v>0</v>
      </c>
      <c r="Z153" s="210">
        <v>0</v>
      </c>
      <c r="AA153" s="210">
        <v>0</v>
      </c>
      <c r="AB153" s="210">
        <v>0</v>
      </c>
      <c r="AC153" s="210">
        <v>0</v>
      </c>
      <c r="AD153" s="210">
        <v>0</v>
      </c>
      <c r="AE153" s="210">
        <v>0</v>
      </c>
      <c r="AF153" s="207">
        <v>0.5</v>
      </c>
      <c r="AG153" s="207">
        <v>1</v>
      </c>
      <c r="AH153" s="15"/>
    </row>
    <row r="154" spans="1:41" ht="13.5" customHeight="1">
      <c r="A154" s="4" t="s">
        <v>1459</v>
      </c>
      <c r="B154" s="24" t="s">
        <v>1759</v>
      </c>
      <c r="C154" s="195">
        <v>2019</v>
      </c>
      <c r="D154" s="205" t="s">
        <v>2914</v>
      </c>
      <c r="E154" s="5">
        <v>1342</v>
      </c>
      <c r="F154" s="18" t="s">
        <v>975</v>
      </c>
      <c r="G154" s="220">
        <v>0</v>
      </c>
      <c r="H154" s="220">
        <v>0</v>
      </c>
      <c r="I154" s="220">
        <v>0</v>
      </c>
      <c r="J154" s="220">
        <v>0</v>
      </c>
      <c r="K154" s="220">
        <v>0</v>
      </c>
      <c r="L154" s="220">
        <v>0</v>
      </c>
      <c r="M154" s="220">
        <v>0</v>
      </c>
      <c r="N154" s="220">
        <v>0</v>
      </c>
      <c r="O154" s="220">
        <v>0</v>
      </c>
      <c r="P154" s="220">
        <v>0</v>
      </c>
      <c r="Q154" s="220">
        <v>0</v>
      </c>
      <c r="R154" s="209">
        <v>1</v>
      </c>
      <c r="S154" s="220">
        <v>0</v>
      </c>
      <c r="T154" s="220">
        <v>0</v>
      </c>
      <c r="U154" s="220">
        <v>0</v>
      </c>
      <c r="V154" s="220">
        <v>0</v>
      </c>
      <c r="W154" s="209">
        <v>1</v>
      </c>
      <c r="X154" s="220">
        <v>0</v>
      </c>
      <c r="Y154" s="220">
        <v>0</v>
      </c>
      <c r="Z154" s="220">
        <v>0</v>
      </c>
      <c r="AA154" s="220">
        <v>0</v>
      </c>
      <c r="AB154" s="220">
        <v>0</v>
      </c>
      <c r="AC154" s="220">
        <v>0</v>
      </c>
      <c r="AD154" s="220">
        <v>0</v>
      </c>
      <c r="AE154" s="220">
        <v>0</v>
      </c>
      <c r="AF154" s="221">
        <f>IF(F154="","",SUM(G154:AE154))</f>
        <v>2</v>
      </c>
      <c r="AG154" s="207">
        <v>2</v>
      </c>
      <c r="AH154" s="15"/>
    </row>
    <row r="155" spans="1:41" ht="13.5" customHeight="1">
      <c r="A155" s="4" t="s">
        <v>1459</v>
      </c>
      <c r="B155" s="24" t="s">
        <v>1759</v>
      </c>
      <c r="C155" s="195">
        <v>2019</v>
      </c>
      <c r="D155" s="205" t="s">
        <v>2914</v>
      </c>
      <c r="E155" s="5">
        <v>1393</v>
      </c>
      <c r="F155" s="35" t="s">
        <v>949</v>
      </c>
      <c r="G155" s="210">
        <v>0</v>
      </c>
      <c r="H155" s="210">
        <v>0</v>
      </c>
      <c r="I155" s="210">
        <v>0</v>
      </c>
      <c r="J155" s="210">
        <v>0</v>
      </c>
      <c r="K155" s="210">
        <v>0</v>
      </c>
      <c r="L155" s="210">
        <v>0</v>
      </c>
      <c r="M155" s="210">
        <v>0</v>
      </c>
      <c r="N155" s="210">
        <v>0</v>
      </c>
      <c r="O155" s="210">
        <v>0</v>
      </c>
      <c r="P155" s="210">
        <v>0</v>
      </c>
      <c r="Q155" s="210">
        <v>0</v>
      </c>
      <c r="R155" s="210">
        <v>0</v>
      </c>
      <c r="S155" s="210">
        <v>0</v>
      </c>
      <c r="T155" s="210">
        <v>0</v>
      </c>
      <c r="U155" s="210">
        <v>0</v>
      </c>
      <c r="V155" s="210">
        <v>0</v>
      </c>
      <c r="W155" s="210">
        <v>0</v>
      </c>
      <c r="X155" s="210">
        <v>1</v>
      </c>
      <c r="Y155" s="210">
        <v>0</v>
      </c>
      <c r="Z155" s="210">
        <v>0</v>
      </c>
      <c r="AA155" s="210">
        <v>0</v>
      </c>
      <c r="AB155" s="210">
        <v>0</v>
      </c>
      <c r="AC155" s="210">
        <v>0</v>
      </c>
      <c r="AD155" s="210">
        <v>0</v>
      </c>
      <c r="AE155" s="210">
        <v>0</v>
      </c>
      <c r="AF155" s="207">
        <v>0.1</v>
      </c>
      <c r="AG155" s="207">
        <v>1</v>
      </c>
      <c r="AH155" s="15"/>
    </row>
    <row r="156" spans="1:41" ht="13.5" customHeight="1">
      <c r="A156" s="4" t="s">
        <v>1459</v>
      </c>
      <c r="B156" s="24" t="s">
        <v>1759</v>
      </c>
      <c r="C156" s="195">
        <v>2019</v>
      </c>
      <c r="D156" s="205">
        <v>5</v>
      </c>
      <c r="E156" s="5">
        <v>576</v>
      </c>
      <c r="F156" s="35" t="s">
        <v>1298</v>
      </c>
      <c r="G156" s="210">
        <v>1</v>
      </c>
      <c r="H156" s="210">
        <v>1</v>
      </c>
      <c r="I156" s="210">
        <v>1</v>
      </c>
      <c r="J156" s="210">
        <v>1</v>
      </c>
      <c r="K156" s="210">
        <v>1</v>
      </c>
      <c r="L156" s="210">
        <v>1</v>
      </c>
      <c r="M156" s="210">
        <v>1</v>
      </c>
      <c r="N156" s="210">
        <v>1</v>
      </c>
      <c r="O156" s="210">
        <v>1</v>
      </c>
      <c r="P156" s="210">
        <v>1</v>
      </c>
      <c r="Q156" s="210">
        <v>1</v>
      </c>
      <c r="R156" s="210">
        <v>1</v>
      </c>
      <c r="S156" s="210">
        <v>1</v>
      </c>
      <c r="T156" s="210">
        <v>1</v>
      </c>
      <c r="U156" s="210">
        <v>1</v>
      </c>
      <c r="V156" s="210">
        <v>1</v>
      </c>
      <c r="W156" s="210">
        <v>1</v>
      </c>
      <c r="X156" s="210">
        <v>1</v>
      </c>
      <c r="Y156" s="210">
        <v>1</v>
      </c>
      <c r="Z156" s="210">
        <v>1</v>
      </c>
      <c r="AA156" s="210">
        <v>1</v>
      </c>
      <c r="AB156" s="210">
        <v>1</v>
      </c>
      <c r="AC156" s="210">
        <v>1</v>
      </c>
      <c r="AD156" s="210">
        <v>1</v>
      </c>
      <c r="AE156" s="210">
        <v>1</v>
      </c>
      <c r="AF156" s="207">
        <v>30</v>
      </c>
      <c r="AG156" s="207">
        <v>25</v>
      </c>
      <c r="AH156" s="15"/>
    </row>
    <row r="157" spans="1:41" ht="13.5" customHeight="1">
      <c r="A157" s="4" t="s">
        <v>1459</v>
      </c>
      <c r="B157" s="24" t="s">
        <v>1759</v>
      </c>
      <c r="C157" s="195">
        <v>2019</v>
      </c>
      <c r="D157" s="205">
        <v>5</v>
      </c>
      <c r="E157" s="5">
        <v>989</v>
      </c>
      <c r="F157" s="35" t="s">
        <v>1113</v>
      </c>
      <c r="G157" s="210">
        <v>1</v>
      </c>
      <c r="H157" s="210">
        <v>1</v>
      </c>
      <c r="I157" s="210">
        <v>1</v>
      </c>
      <c r="J157" s="210">
        <v>1</v>
      </c>
      <c r="K157" s="210">
        <v>1</v>
      </c>
      <c r="L157" s="210">
        <v>1</v>
      </c>
      <c r="M157" s="210">
        <v>1</v>
      </c>
      <c r="N157" s="210">
        <v>1</v>
      </c>
      <c r="O157" s="210">
        <v>1</v>
      </c>
      <c r="P157" s="210">
        <v>1</v>
      </c>
      <c r="Q157" s="210">
        <v>1</v>
      </c>
      <c r="R157" s="210">
        <v>1</v>
      </c>
      <c r="S157" s="210">
        <v>1</v>
      </c>
      <c r="T157" s="210">
        <v>1</v>
      </c>
      <c r="U157" s="210">
        <v>1</v>
      </c>
      <c r="V157" s="210">
        <v>1</v>
      </c>
      <c r="W157" s="210">
        <v>1</v>
      </c>
      <c r="X157" s="210">
        <v>1</v>
      </c>
      <c r="Y157" s="210">
        <v>1</v>
      </c>
      <c r="Z157" s="210">
        <v>1</v>
      </c>
      <c r="AA157" s="210">
        <v>1</v>
      </c>
      <c r="AB157" s="210">
        <v>1</v>
      </c>
      <c r="AC157" s="210">
        <v>1</v>
      </c>
      <c r="AD157" s="210">
        <v>1</v>
      </c>
      <c r="AE157" s="210">
        <v>1</v>
      </c>
      <c r="AF157" s="207">
        <v>4</v>
      </c>
      <c r="AG157" s="207">
        <v>25</v>
      </c>
      <c r="AH157" s="15"/>
    </row>
    <row r="158" spans="1:41" ht="13.5" customHeight="1">
      <c r="A158" s="4" t="s">
        <v>1459</v>
      </c>
      <c r="B158" s="24" t="s">
        <v>1759</v>
      </c>
      <c r="C158" s="195">
        <v>2019</v>
      </c>
      <c r="D158" s="205">
        <v>5</v>
      </c>
      <c r="E158" s="5">
        <v>465</v>
      </c>
      <c r="F158" s="35" t="s">
        <v>33</v>
      </c>
      <c r="G158" s="210">
        <v>1</v>
      </c>
      <c r="H158" s="210">
        <v>1</v>
      </c>
      <c r="I158" s="210">
        <v>1</v>
      </c>
      <c r="J158" s="210">
        <v>1</v>
      </c>
      <c r="K158" s="210">
        <v>1</v>
      </c>
      <c r="L158" s="210">
        <v>1</v>
      </c>
      <c r="M158" s="210">
        <v>1</v>
      </c>
      <c r="N158" s="210">
        <v>1</v>
      </c>
      <c r="O158" s="210">
        <v>1</v>
      </c>
      <c r="P158" s="210">
        <v>1</v>
      </c>
      <c r="Q158" s="210">
        <v>1</v>
      </c>
      <c r="R158" s="210">
        <v>1</v>
      </c>
      <c r="S158" s="210">
        <v>1</v>
      </c>
      <c r="T158" s="210">
        <v>1</v>
      </c>
      <c r="U158" s="210">
        <v>1</v>
      </c>
      <c r="V158" s="210">
        <v>1</v>
      </c>
      <c r="W158" s="210">
        <v>0</v>
      </c>
      <c r="X158" s="210">
        <v>1</v>
      </c>
      <c r="Y158" s="210">
        <v>1</v>
      </c>
      <c r="Z158" s="210">
        <v>1</v>
      </c>
      <c r="AA158" s="210">
        <v>1</v>
      </c>
      <c r="AB158" s="210">
        <v>1</v>
      </c>
      <c r="AC158" s="210">
        <v>1</v>
      </c>
      <c r="AD158" s="210">
        <v>1</v>
      </c>
      <c r="AE158" s="210">
        <v>1</v>
      </c>
      <c r="AF158" s="207">
        <v>4</v>
      </c>
      <c r="AG158" s="207">
        <v>24</v>
      </c>
      <c r="AH158" s="16"/>
    </row>
    <row r="159" spans="1:41" ht="13.5" customHeight="1">
      <c r="A159" s="4" t="s">
        <v>1459</v>
      </c>
      <c r="B159" s="24" t="s">
        <v>1759</v>
      </c>
      <c r="C159" s="195">
        <v>2019</v>
      </c>
      <c r="D159" s="205">
        <v>5</v>
      </c>
      <c r="E159" s="5">
        <v>323</v>
      </c>
      <c r="F159" s="21" t="s">
        <v>109</v>
      </c>
      <c r="G159" s="210">
        <v>1</v>
      </c>
      <c r="H159" s="210">
        <v>1</v>
      </c>
      <c r="I159" s="210">
        <v>1</v>
      </c>
      <c r="J159" s="210">
        <v>1</v>
      </c>
      <c r="K159" s="210">
        <v>1</v>
      </c>
      <c r="L159" s="210">
        <v>1</v>
      </c>
      <c r="M159" s="210">
        <v>1</v>
      </c>
      <c r="N159" s="210">
        <v>1</v>
      </c>
      <c r="O159" s="210">
        <v>1</v>
      </c>
      <c r="P159" s="210">
        <v>1</v>
      </c>
      <c r="Q159" s="210">
        <v>1</v>
      </c>
      <c r="R159" s="210">
        <v>1</v>
      </c>
      <c r="S159" s="210">
        <v>1</v>
      </c>
      <c r="T159" s="210">
        <v>1</v>
      </c>
      <c r="U159" s="210">
        <v>1</v>
      </c>
      <c r="V159" s="210">
        <v>1</v>
      </c>
      <c r="W159" s="210">
        <v>1</v>
      </c>
      <c r="X159" s="210">
        <v>1</v>
      </c>
      <c r="Y159" s="210">
        <v>1</v>
      </c>
      <c r="Z159" s="210">
        <v>1</v>
      </c>
      <c r="AA159" s="210">
        <v>1</v>
      </c>
      <c r="AB159" s="210">
        <v>1</v>
      </c>
      <c r="AC159" s="210">
        <v>1</v>
      </c>
      <c r="AD159" s="210">
        <v>1</v>
      </c>
      <c r="AE159" s="210">
        <v>1</v>
      </c>
      <c r="AF159" s="207">
        <v>10</v>
      </c>
      <c r="AG159" s="207">
        <v>25</v>
      </c>
      <c r="AH159" s="15"/>
    </row>
    <row r="160" spans="1:41" ht="13.5" customHeight="1">
      <c r="A160" s="4" t="s">
        <v>1459</v>
      </c>
      <c r="B160" s="24" t="s">
        <v>1759</v>
      </c>
      <c r="C160" s="195">
        <v>2019</v>
      </c>
      <c r="D160" s="205">
        <v>5</v>
      </c>
      <c r="E160" s="5" t="e">
        <v>#N/A</v>
      </c>
      <c r="F160" s="35" t="s">
        <v>2830</v>
      </c>
      <c r="G160" s="210">
        <v>0</v>
      </c>
      <c r="H160" s="210">
        <v>1</v>
      </c>
      <c r="I160" s="210">
        <v>1</v>
      </c>
      <c r="J160" s="210">
        <v>0</v>
      </c>
      <c r="K160" s="210">
        <v>1</v>
      </c>
      <c r="L160" s="210">
        <v>0</v>
      </c>
      <c r="M160" s="210">
        <v>1</v>
      </c>
      <c r="N160" s="210">
        <v>1</v>
      </c>
      <c r="O160" s="210">
        <v>1</v>
      </c>
      <c r="P160" s="210">
        <v>1</v>
      </c>
      <c r="Q160" s="210">
        <v>1</v>
      </c>
      <c r="R160" s="210">
        <v>1</v>
      </c>
      <c r="S160" s="210">
        <v>0</v>
      </c>
      <c r="T160" s="210">
        <v>0</v>
      </c>
      <c r="U160" s="210">
        <v>1</v>
      </c>
      <c r="V160" s="210">
        <v>0</v>
      </c>
      <c r="W160" s="210">
        <v>1</v>
      </c>
      <c r="X160" s="210">
        <v>1</v>
      </c>
      <c r="Y160" s="210">
        <v>0</v>
      </c>
      <c r="Z160" s="210">
        <v>1</v>
      </c>
      <c r="AA160" s="210">
        <v>1</v>
      </c>
      <c r="AB160" s="210">
        <v>1</v>
      </c>
      <c r="AC160" s="210">
        <v>1</v>
      </c>
      <c r="AD160" s="210">
        <v>1</v>
      </c>
      <c r="AE160" s="210">
        <v>0</v>
      </c>
      <c r="AF160" s="207">
        <v>6</v>
      </c>
      <c r="AG160" s="207">
        <v>17</v>
      </c>
      <c r="AH160" s="15"/>
    </row>
    <row r="161" spans="1:41" ht="13.5" customHeight="1">
      <c r="A161" s="4" t="s">
        <v>1459</v>
      </c>
      <c r="B161" s="24" t="s">
        <v>1759</v>
      </c>
      <c r="C161" s="195">
        <v>2019</v>
      </c>
      <c r="D161" s="205">
        <v>5</v>
      </c>
      <c r="E161" s="5">
        <v>680</v>
      </c>
      <c r="F161" s="35" t="s">
        <v>1251</v>
      </c>
      <c r="G161" s="210">
        <v>0</v>
      </c>
      <c r="H161" s="210">
        <v>1</v>
      </c>
      <c r="I161" s="210">
        <v>1</v>
      </c>
      <c r="J161" s="210">
        <v>0</v>
      </c>
      <c r="K161" s="210">
        <v>1</v>
      </c>
      <c r="L161" s="210">
        <v>0</v>
      </c>
      <c r="M161" s="210">
        <v>1</v>
      </c>
      <c r="N161" s="210">
        <v>1</v>
      </c>
      <c r="O161" s="210">
        <v>1</v>
      </c>
      <c r="P161" s="210">
        <v>1</v>
      </c>
      <c r="Q161" s="210">
        <v>1</v>
      </c>
      <c r="R161" s="210">
        <v>1</v>
      </c>
      <c r="S161" s="210">
        <v>0</v>
      </c>
      <c r="T161" s="210">
        <v>0</v>
      </c>
      <c r="U161" s="210">
        <v>0</v>
      </c>
      <c r="V161" s="210">
        <v>0</v>
      </c>
      <c r="W161" s="210">
        <v>0</v>
      </c>
      <c r="X161" s="210">
        <v>0</v>
      </c>
      <c r="Y161" s="210">
        <v>1</v>
      </c>
      <c r="Z161" s="210">
        <v>0</v>
      </c>
      <c r="AA161" s="210">
        <v>1</v>
      </c>
      <c r="AB161" s="210">
        <v>0</v>
      </c>
      <c r="AC161" s="210">
        <v>1</v>
      </c>
      <c r="AD161" s="210">
        <v>0</v>
      </c>
      <c r="AE161" s="210">
        <v>0</v>
      </c>
      <c r="AF161" s="207">
        <v>4</v>
      </c>
      <c r="AG161" s="207">
        <v>12</v>
      </c>
      <c r="AH161" s="15"/>
    </row>
    <row r="162" spans="1:41" ht="13.5" customHeight="1">
      <c r="A162" s="4" t="s">
        <v>1459</v>
      </c>
      <c r="B162" s="24" t="s">
        <v>1759</v>
      </c>
      <c r="C162" s="195">
        <v>2019</v>
      </c>
      <c r="D162" s="205">
        <v>5</v>
      </c>
      <c r="E162" s="5" t="e">
        <v>#N/A</v>
      </c>
      <c r="F162" s="35" t="s">
        <v>2823</v>
      </c>
      <c r="G162" s="210">
        <v>0</v>
      </c>
      <c r="H162" s="210">
        <v>1</v>
      </c>
      <c r="I162" s="210">
        <v>1</v>
      </c>
      <c r="J162" s="210">
        <v>1</v>
      </c>
      <c r="K162" s="210">
        <v>0</v>
      </c>
      <c r="L162" s="210">
        <v>0</v>
      </c>
      <c r="M162" s="210">
        <v>1</v>
      </c>
      <c r="N162" s="210">
        <v>0</v>
      </c>
      <c r="O162" s="210">
        <v>0</v>
      </c>
      <c r="P162" s="210">
        <v>1</v>
      </c>
      <c r="Q162" s="210">
        <v>0</v>
      </c>
      <c r="R162" s="210">
        <v>0</v>
      </c>
      <c r="S162" s="210">
        <v>0</v>
      </c>
      <c r="T162" s="210">
        <v>0</v>
      </c>
      <c r="U162" s="210">
        <v>1</v>
      </c>
      <c r="V162" s="210">
        <v>0</v>
      </c>
      <c r="W162" s="210">
        <v>1</v>
      </c>
      <c r="X162" s="210">
        <v>0</v>
      </c>
      <c r="Y162" s="210">
        <v>0</v>
      </c>
      <c r="Z162" s="210">
        <v>1</v>
      </c>
      <c r="AA162" s="210">
        <v>0</v>
      </c>
      <c r="AB162" s="210">
        <v>1</v>
      </c>
      <c r="AC162" s="210">
        <v>1</v>
      </c>
      <c r="AD162" s="210">
        <v>1</v>
      </c>
      <c r="AE162" s="210">
        <v>1</v>
      </c>
      <c r="AF162" s="207">
        <v>2</v>
      </c>
      <c r="AG162" s="207">
        <v>12</v>
      </c>
      <c r="AH162" s="15"/>
    </row>
    <row r="163" spans="1:41" ht="13.5" customHeight="1">
      <c r="A163" s="4" t="s">
        <v>1459</v>
      </c>
      <c r="B163" s="24" t="s">
        <v>1759</v>
      </c>
      <c r="C163" s="195">
        <v>2019</v>
      </c>
      <c r="D163" s="205">
        <v>5</v>
      </c>
      <c r="E163" s="5">
        <v>973</v>
      </c>
      <c r="F163" s="35" t="s">
        <v>1124</v>
      </c>
      <c r="G163" s="210">
        <v>1</v>
      </c>
      <c r="H163" s="210">
        <v>0</v>
      </c>
      <c r="I163" s="210">
        <v>0</v>
      </c>
      <c r="J163" s="210">
        <v>0</v>
      </c>
      <c r="K163" s="210">
        <v>0</v>
      </c>
      <c r="L163" s="210">
        <v>1</v>
      </c>
      <c r="M163" s="210">
        <v>0</v>
      </c>
      <c r="N163" s="210">
        <v>0</v>
      </c>
      <c r="O163" s="210">
        <v>0</v>
      </c>
      <c r="P163" s="210">
        <v>0</v>
      </c>
      <c r="Q163" s="210">
        <v>1</v>
      </c>
      <c r="R163" s="210">
        <v>0</v>
      </c>
      <c r="S163" s="210">
        <v>1</v>
      </c>
      <c r="T163" s="210">
        <v>1</v>
      </c>
      <c r="U163" s="210">
        <v>0</v>
      </c>
      <c r="V163" s="210">
        <v>0</v>
      </c>
      <c r="W163" s="210">
        <v>0</v>
      </c>
      <c r="X163" s="210">
        <v>0</v>
      </c>
      <c r="Y163" s="210">
        <v>1</v>
      </c>
      <c r="Z163" s="210">
        <v>0</v>
      </c>
      <c r="AA163" s="210">
        <v>0</v>
      </c>
      <c r="AB163" s="210">
        <v>0</v>
      </c>
      <c r="AC163" s="210">
        <v>0</v>
      </c>
      <c r="AD163" s="210">
        <v>0</v>
      </c>
      <c r="AE163" s="210">
        <v>0</v>
      </c>
      <c r="AF163" s="207">
        <v>1</v>
      </c>
      <c r="AG163" s="207">
        <v>6</v>
      </c>
      <c r="AH163" s="16"/>
    </row>
    <row r="164" spans="1:41" ht="13.5" customHeight="1">
      <c r="A164" s="4" t="s">
        <v>1459</v>
      </c>
      <c r="B164" s="24" t="s">
        <v>1759</v>
      </c>
      <c r="C164" s="195">
        <v>2019</v>
      </c>
      <c r="D164" s="205">
        <v>5</v>
      </c>
      <c r="E164" s="5">
        <v>914</v>
      </c>
      <c r="F164" s="35" t="s">
        <v>1145</v>
      </c>
      <c r="G164" s="210">
        <v>1</v>
      </c>
      <c r="H164" s="210">
        <v>1</v>
      </c>
      <c r="I164" s="210">
        <v>1</v>
      </c>
      <c r="J164" s="210">
        <v>1</v>
      </c>
      <c r="K164" s="210">
        <v>1</v>
      </c>
      <c r="L164" s="210">
        <v>1</v>
      </c>
      <c r="M164" s="210">
        <v>1</v>
      </c>
      <c r="N164" s="210">
        <v>1</v>
      </c>
      <c r="O164" s="210">
        <v>1</v>
      </c>
      <c r="P164" s="210">
        <v>1</v>
      </c>
      <c r="Q164" s="210">
        <v>1</v>
      </c>
      <c r="R164" s="210">
        <v>1</v>
      </c>
      <c r="S164" s="210">
        <v>0</v>
      </c>
      <c r="T164" s="210">
        <v>0</v>
      </c>
      <c r="U164" s="210">
        <v>1</v>
      </c>
      <c r="V164" s="210">
        <v>1</v>
      </c>
      <c r="W164" s="210">
        <v>1</v>
      </c>
      <c r="X164" s="210">
        <v>1</v>
      </c>
      <c r="Y164" s="210">
        <v>1</v>
      </c>
      <c r="Z164" s="210">
        <v>1</v>
      </c>
      <c r="AA164" s="210">
        <v>1</v>
      </c>
      <c r="AB164" s="210">
        <v>1</v>
      </c>
      <c r="AC164" s="210">
        <v>1</v>
      </c>
      <c r="AD164" s="210">
        <v>1</v>
      </c>
      <c r="AE164" s="210">
        <v>1</v>
      </c>
      <c r="AF164" s="207">
        <v>20</v>
      </c>
      <c r="AG164" s="207">
        <v>23</v>
      </c>
      <c r="AH164" s="15"/>
    </row>
    <row r="165" spans="1:41" ht="13.5" customHeight="1">
      <c r="A165" s="4" t="s">
        <v>1459</v>
      </c>
      <c r="B165" s="24" t="s">
        <v>1759</v>
      </c>
      <c r="C165" s="195">
        <v>2019</v>
      </c>
      <c r="D165" s="205">
        <v>5</v>
      </c>
      <c r="E165" s="5">
        <v>800</v>
      </c>
      <c r="F165" s="199" t="s">
        <v>1193</v>
      </c>
      <c r="G165" s="210">
        <v>1</v>
      </c>
      <c r="H165" s="210">
        <v>1</v>
      </c>
      <c r="I165" s="210">
        <v>0</v>
      </c>
      <c r="J165" s="210">
        <v>0</v>
      </c>
      <c r="K165" s="210">
        <v>1</v>
      </c>
      <c r="L165" s="210">
        <v>1</v>
      </c>
      <c r="M165" s="210">
        <v>0</v>
      </c>
      <c r="N165" s="210">
        <v>0</v>
      </c>
      <c r="O165" s="210">
        <v>1</v>
      </c>
      <c r="P165" s="210">
        <v>1</v>
      </c>
      <c r="Q165" s="210">
        <v>1</v>
      </c>
      <c r="R165" s="210">
        <v>1</v>
      </c>
      <c r="S165" s="210">
        <v>1</v>
      </c>
      <c r="T165" s="210">
        <v>0</v>
      </c>
      <c r="U165" s="210">
        <v>1</v>
      </c>
      <c r="V165" s="210">
        <v>0</v>
      </c>
      <c r="W165" s="210">
        <v>0</v>
      </c>
      <c r="X165" s="210">
        <v>0</v>
      </c>
      <c r="Y165" s="210">
        <v>1</v>
      </c>
      <c r="Z165" s="210">
        <v>1</v>
      </c>
      <c r="AA165" s="210">
        <v>1</v>
      </c>
      <c r="AB165" s="210">
        <v>0</v>
      </c>
      <c r="AC165" s="210">
        <v>1</v>
      </c>
      <c r="AD165" s="210">
        <v>1</v>
      </c>
      <c r="AE165" s="210">
        <v>1</v>
      </c>
      <c r="AF165" s="207">
        <v>0.5</v>
      </c>
      <c r="AG165" s="207">
        <v>16</v>
      </c>
      <c r="AH165" s="16"/>
    </row>
    <row r="166" spans="1:41" ht="13.5" customHeight="1">
      <c r="A166" s="4" t="s">
        <v>1459</v>
      </c>
      <c r="B166" s="24" t="s">
        <v>1759</v>
      </c>
      <c r="C166" s="195">
        <v>2019</v>
      </c>
      <c r="D166" s="205">
        <v>5</v>
      </c>
      <c r="E166" s="5">
        <v>1136</v>
      </c>
      <c r="F166" s="35" t="s">
        <v>1056</v>
      </c>
      <c r="G166" s="210">
        <v>1</v>
      </c>
      <c r="H166" s="210">
        <v>1</v>
      </c>
      <c r="I166" s="210">
        <v>1</v>
      </c>
      <c r="J166" s="210">
        <v>1</v>
      </c>
      <c r="K166" s="210">
        <v>1</v>
      </c>
      <c r="L166" s="210">
        <v>1</v>
      </c>
      <c r="M166" s="210">
        <v>1</v>
      </c>
      <c r="N166" s="210">
        <v>1</v>
      </c>
      <c r="O166" s="210">
        <v>1</v>
      </c>
      <c r="P166" s="210">
        <v>1</v>
      </c>
      <c r="Q166" s="210">
        <v>1</v>
      </c>
      <c r="R166" s="210">
        <v>1</v>
      </c>
      <c r="S166" s="210">
        <v>1</v>
      </c>
      <c r="T166" s="210">
        <v>1</v>
      </c>
      <c r="U166" s="210">
        <v>1</v>
      </c>
      <c r="V166" s="210">
        <v>1</v>
      </c>
      <c r="W166" s="210">
        <v>1</v>
      </c>
      <c r="X166" s="210">
        <v>1</v>
      </c>
      <c r="Y166" s="210">
        <v>1</v>
      </c>
      <c r="Z166" s="210">
        <v>1</v>
      </c>
      <c r="AA166" s="210">
        <v>1</v>
      </c>
      <c r="AB166" s="210">
        <v>1</v>
      </c>
      <c r="AC166" s="210">
        <v>1</v>
      </c>
      <c r="AD166" s="210">
        <v>1</v>
      </c>
      <c r="AE166" s="210">
        <v>1</v>
      </c>
      <c r="AF166" s="207">
        <v>15</v>
      </c>
      <c r="AG166" s="207">
        <v>25</v>
      </c>
      <c r="AH166" s="16"/>
    </row>
    <row r="167" spans="1:41" ht="13.5" customHeight="1">
      <c r="A167" s="4" t="s">
        <v>1459</v>
      </c>
      <c r="B167" s="24" t="s">
        <v>1759</v>
      </c>
      <c r="C167" s="195">
        <v>2019</v>
      </c>
      <c r="D167" s="205">
        <v>5</v>
      </c>
      <c r="E167" s="5">
        <v>613</v>
      </c>
      <c r="F167" s="35" t="s">
        <v>1278</v>
      </c>
      <c r="G167" s="210">
        <v>1</v>
      </c>
      <c r="H167" s="210">
        <v>1</v>
      </c>
      <c r="I167" s="210">
        <v>1</v>
      </c>
      <c r="J167" s="210">
        <v>1</v>
      </c>
      <c r="K167" s="210">
        <v>1</v>
      </c>
      <c r="L167" s="210">
        <v>1</v>
      </c>
      <c r="M167" s="210">
        <v>1</v>
      </c>
      <c r="N167" s="210">
        <v>1</v>
      </c>
      <c r="O167" s="210">
        <v>1</v>
      </c>
      <c r="P167" s="210">
        <v>1</v>
      </c>
      <c r="Q167" s="210">
        <v>1</v>
      </c>
      <c r="R167" s="210">
        <v>1</v>
      </c>
      <c r="S167" s="210">
        <v>1</v>
      </c>
      <c r="T167" s="210">
        <v>1</v>
      </c>
      <c r="U167" s="210">
        <v>1</v>
      </c>
      <c r="V167" s="210">
        <v>1</v>
      </c>
      <c r="W167" s="210">
        <v>1</v>
      </c>
      <c r="X167" s="210">
        <v>1</v>
      </c>
      <c r="Y167" s="210">
        <v>1</v>
      </c>
      <c r="Z167" s="210">
        <v>1</v>
      </c>
      <c r="AA167" s="210">
        <v>1</v>
      </c>
      <c r="AB167" s="210">
        <v>1</v>
      </c>
      <c r="AC167" s="210">
        <v>1</v>
      </c>
      <c r="AD167" s="210">
        <v>1</v>
      </c>
      <c r="AE167" s="210">
        <v>1</v>
      </c>
      <c r="AF167" s="207">
        <v>10</v>
      </c>
      <c r="AG167" s="207">
        <v>25</v>
      </c>
      <c r="AH167" s="16"/>
    </row>
    <row r="168" spans="1:41" ht="13.5" customHeight="1">
      <c r="A168" s="4" t="s">
        <v>1459</v>
      </c>
      <c r="B168" s="24" t="s">
        <v>1759</v>
      </c>
      <c r="C168" s="195">
        <v>2019</v>
      </c>
      <c r="D168" s="205">
        <v>5</v>
      </c>
      <c r="E168" s="5">
        <v>1423</v>
      </c>
      <c r="F168" s="35" t="s">
        <v>928</v>
      </c>
      <c r="G168" s="210">
        <v>1</v>
      </c>
      <c r="H168" s="210">
        <v>0</v>
      </c>
      <c r="I168" s="210">
        <v>1</v>
      </c>
      <c r="J168" s="210">
        <v>1</v>
      </c>
      <c r="K168" s="210">
        <v>1</v>
      </c>
      <c r="L168" s="210">
        <v>1</v>
      </c>
      <c r="M168" s="210">
        <v>1</v>
      </c>
      <c r="N168" s="210">
        <v>1</v>
      </c>
      <c r="O168" s="210">
        <v>1</v>
      </c>
      <c r="P168" s="210">
        <v>1</v>
      </c>
      <c r="Q168" s="210">
        <v>0</v>
      </c>
      <c r="R168" s="210">
        <v>1</v>
      </c>
      <c r="S168" s="210">
        <v>1</v>
      </c>
      <c r="T168" s="210">
        <v>0</v>
      </c>
      <c r="U168" s="210">
        <v>1</v>
      </c>
      <c r="V168" s="210">
        <v>1</v>
      </c>
      <c r="W168" s="210">
        <v>1</v>
      </c>
      <c r="X168" s="210">
        <v>1</v>
      </c>
      <c r="Y168" s="210">
        <v>1</v>
      </c>
      <c r="Z168" s="210">
        <v>1</v>
      </c>
      <c r="AA168" s="210">
        <v>0</v>
      </c>
      <c r="AB168" s="210">
        <v>1</v>
      </c>
      <c r="AC168" s="210">
        <v>0</v>
      </c>
      <c r="AD168" s="210">
        <v>1</v>
      </c>
      <c r="AE168" s="210">
        <v>1</v>
      </c>
      <c r="AF168" s="207">
        <v>2</v>
      </c>
      <c r="AG168" s="207">
        <v>20</v>
      </c>
      <c r="AH168" s="16"/>
    </row>
    <row r="169" spans="1:41" ht="13.5" customHeight="1">
      <c r="A169" s="4" t="s">
        <v>1459</v>
      </c>
      <c r="B169" s="24" t="s">
        <v>1759</v>
      </c>
      <c r="C169" s="195">
        <v>2019</v>
      </c>
      <c r="D169" s="205">
        <v>5</v>
      </c>
      <c r="E169" s="5">
        <v>384</v>
      </c>
      <c r="F169" s="35" t="s">
        <v>72</v>
      </c>
      <c r="G169" s="210">
        <v>1</v>
      </c>
      <c r="H169" s="210">
        <v>0</v>
      </c>
      <c r="I169" s="210">
        <v>0</v>
      </c>
      <c r="J169" s="210">
        <v>0</v>
      </c>
      <c r="K169" s="210">
        <v>0</v>
      </c>
      <c r="L169" s="210">
        <v>0</v>
      </c>
      <c r="M169" s="210">
        <v>0</v>
      </c>
      <c r="N169" s="210">
        <v>0</v>
      </c>
      <c r="O169" s="210">
        <v>0</v>
      </c>
      <c r="P169" s="210">
        <v>0</v>
      </c>
      <c r="Q169" s="210">
        <v>0</v>
      </c>
      <c r="R169" s="210">
        <v>0</v>
      </c>
      <c r="S169" s="210">
        <v>0</v>
      </c>
      <c r="T169" s="210">
        <v>0</v>
      </c>
      <c r="U169" s="210">
        <v>0</v>
      </c>
      <c r="V169" s="210">
        <v>1</v>
      </c>
      <c r="W169" s="210">
        <v>0</v>
      </c>
      <c r="X169" s="210">
        <v>1</v>
      </c>
      <c r="Y169" s="210">
        <v>0</v>
      </c>
      <c r="Z169" s="210">
        <v>0</v>
      </c>
      <c r="AA169" s="210">
        <v>1</v>
      </c>
      <c r="AB169" s="210">
        <v>1</v>
      </c>
      <c r="AC169" s="210">
        <v>0</v>
      </c>
      <c r="AD169" s="210">
        <v>0</v>
      </c>
      <c r="AE169" s="210">
        <v>0</v>
      </c>
      <c r="AF169" s="207">
        <v>0.1</v>
      </c>
      <c r="AG169" s="207">
        <v>5</v>
      </c>
      <c r="AH169" s="16"/>
    </row>
    <row r="170" spans="1:41" ht="13.5" customHeight="1">
      <c r="A170" s="4" t="s">
        <v>1459</v>
      </c>
      <c r="B170" s="24" t="s">
        <v>1759</v>
      </c>
      <c r="C170" s="195">
        <v>2019</v>
      </c>
      <c r="D170" s="205">
        <v>5</v>
      </c>
      <c r="E170" s="5">
        <v>995</v>
      </c>
      <c r="F170" s="35" t="s">
        <v>1110</v>
      </c>
      <c r="G170" s="210">
        <v>1</v>
      </c>
      <c r="H170" s="210">
        <v>0</v>
      </c>
      <c r="I170" s="210">
        <v>1</v>
      </c>
      <c r="J170" s="210">
        <v>1</v>
      </c>
      <c r="K170" s="210">
        <v>0</v>
      </c>
      <c r="L170" s="210">
        <v>1</v>
      </c>
      <c r="M170" s="210">
        <v>0</v>
      </c>
      <c r="N170" s="210">
        <v>1</v>
      </c>
      <c r="O170" s="210">
        <v>0</v>
      </c>
      <c r="P170" s="210">
        <v>1</v>
      </c>
      <c r="Q170" s="210">
        <v>0</v>
      </c>
      <c r="R170" s="210">
        <v>0</v>
      </c>
      <c r="S170" s="210">
        <v>0</v>
      </c>
      <c r="T170" s="210">
        <v>0</v>
      </c>
      <c r="U170" s="210">
        <v>0</v>
      </c>
      <c r="V170" s="210">
        <v>0</v>
      </c>
      <c r="W170" s="210">
        <v>0</v>
      </c>
      <c r="X170" s="210">
        <v>0</v>
      </c>
      <c r="Y170" s="210">
        <v>0</v>
      </c>
      <c r="Z170" s="210">
        <v>1</v>
      </c>
      <c r="AA170" s="210">
        <v>1</v>
      </c>
      <c r="AB170" s="210">
        <v>0</v>
      </c>
      <c r="AC170" s="210">
        <v>0</v>
      </c>
      <c r="AD170" s="210">
        <v>1</v>
      </c>
      <c r="AE170" s="210">
        <v>0</v>
      </c>
      <c r="AF170" s="207">
        <v>0.2</v>
      </c>
      <c r="AG170" s="207">
        <v>9</v>
      </c>
      <c r="AH170" s="16"/>
    </row>
    <row r="171" spans="1:41" ht="13.5" customHeight="1">
      <c r="A171" s="4" t="s">
        <v>1459</v>
      </c>
      <c r="B171" s="24" t="s">
        <v>1759</v>
      </c>
      <c r="C171" s="195">
        <v>2019</v>
      </c>
      <c r="D171" s="205">
        <v>5</v>
      </c>
      <c r="E171" s="5" t="e">
        <v>#N/A</v>
      </c>
      <c r="F171" s="21" t="s">
        <v>2822</v>
      </c>
      <c r="G171" s="210">
        <v>1</v>
      </c>
      <c r="H171" s="210">
        <v>1</v>
      </c>
      <c r="I171" s="210">
        <v>1</v>
      </c>
      <c r="J171" s="210">
        <v>1</v>
      </c>
      <c r="K171" s="210">
        <v>0</v>
      </c>
      <c r="L171" s="210">
        <v>0</v>
      </c>
      <c r="M171" s="210">
        <v>1</v>
      </c>
      <c r="N171" s="210">
        <v>0</v>
      </c>
      <c r="O171" s="210">
        <v>0</v>
      </c>
      <c r="P171" s="210">
        <v>0</v>
      </c>
      <c r="Q171" s="210">
        <v>0</v>
      </c>
      <c r="R171" s="210">
        <v>0</v>
      </c>
      <c r="S171" s="210">
        <v>0</v>
      </c>
      <c r="T171" s="210">
        <v>1</v>
      </c>
      <c r="U171" s="210">
        <v>1</v>
      </c>
      <c r="V171" s="210">
        <v>0</v>
      </c>
      <c r="W171" s="210">
        <v>0</v>
      </c>
      <c r="X171" s="210">
        <v>1</v>
      </c>
      <c r="Y171" s="210">
        <v>1</v>
      </c>
      <c r="Z171" s="210">
        <v>1</v>
      </c>
      <c r="AA171" s="210">
        <v>0</v>
      </c>
      <c r="AB171" s="210">
        <v>1</v>
      </c>
      <c r="AC171" s="210">
        <v>0</v>
      </c>
      <c r="AD171" s="210">
        <v>1</v>
      </c>
      <c r="AE171" s="210">
        <v>0</v>
      </c>
      <c r="AF171" s="207">
        <v>0.2</v>
      </c>
      <c r="AG171" s="207">
        <v>12</v>
      </c>
      <c r="AH171" s="15" t="s">
        <v>2727</v>
      </c>
      <c r="AL171" s="5" t="s">
        <v>1672</v>
      </c>
      <c r="AO171" s="5" t="s">
        <v>1672</v>
      </c>
    </row>
    <row r="172" spans="1:41" ht="13.5" customHeight="1">
      <c r="A172" s="4" t="s">
        <v>1459</v>
      </c>
      <c r="B172" s="24" t="s">
        <v>1759</v>
      </c>
      <c r="C172" s="195">
        <v>2019</v>
      </c>
      <c r="D172" s="205">
        <v>5</v>
      </c>
      <c r="E172" s="5">
        <v>2707</v>
      </c>
      <c r="F172" s="35" t="s">
        <v>558</v>
      </c>
      <c r="G172" s="210">
        <v>1</v>
      </c>
      <c r="H172" s="210">
        <v>1</v>
      </c>
      <c r="I172" s="210">
        <v>0</v>
      </c>
      <c r="J172" s="210">
        <v>0</v>
      </c>
      <c r="K172" s="210">
        <v>0</v>
      </c>
      <c r="L172" s="210">
        <v>1</v>
      </c>
      <c r="M172" s="210">
        <v>1</v>
      </c>
      <c r="N172" s="210">
        <v>1</v>
      </c>
      <c r="O172" s="210">
        <v>1</v>
      </c>
      <c r="P172" s="210">
        <v>0</v>
      </c>
      <c r="Q172" s="210">
        <v>0</v>
      </c>
      <c r="R172" s="210">
        <v>0</v>
      </c>
      <c r="S172" s="210">
        <v>0</v>
      </c>
      <c r="T172" s="210">
        <v>0</v>
      </c>
      <c r="U172" s="210">
        <v>1</v>
      </c>
      <c r="V172" s="210">
        <v>0</v>
      </c>
      <c r="W172" s="210">
        <v>0</v>
      </c>
      <c r="X172" s="210">
        <v>0</v>
      </c>
      <c r="Y172" s="210">
        <v>0</v>
      </c>
      <c r="Z172" s="210">
        <v>1</v>
      </c>
      <c r="AA172" s="210">
        <v>1</v>
      </c>
      <c r="AB172" s="210">
        <v>0</v>
      </c>
      <c r="AC172" s="210">
        <v>0</v>
      </c>
      <c r="AD172" s="210">
        <v>0</v>
      </c>
      <c r="AE172" s="210">
        <v>1</v>
      </c>
      <c r="AF172" s="207">
        <v>0.2</v>
      </c>
      <c r="AG172" s="207">
        <v>10</v>
      </c>
      <c r="AH172" s="15"/>
    </row>
    <row r="173" spans="1:41" ht="13.5" customHeight="1">
      <c r="A173" s="4" t="s">
        <v>1459</v>
      </c>
      <c r="B173" s="24" t="s">
        <v>1759</v>
      </c>
      <c r="C173" s="195">
        <v>2019</v>
      </c>
      <c r="D173" s="205">
        <v>5</v>
      </c>
      <c r="E173" s="5">
        <v>1059</v>
      </c>
      <c r="F173" s="35" t="s">
        <v>1087</v>
      </c>
      <c r="G173" s="210">
        <v>0</v>
      </c>
      <c r="H173" s="210">
        <v>1</v>
      </c>
      <c r="I173" s="210">
        <v>1</v>
      </c>
      <c r="J173" s="210">
        <v>0</v>
      </c>
      <c r="K173" s="210">
        <v>0</v>
      </c>
      <c r="L173" s="210">
        <v>0</v>
      </c>
      <c r="M173" s="210">
        <v>0</v>
      </c>
      <c r="N173" s="210">
        <v>1</v>
      </c>
      <c r="O173" s="210">
        <v>0</v>
      </c>
      <c r="P173" s="210">
        <v>0</v>
      </c>
      <c r="Q173" s="210">
        <v>0</v>
      </c>
      <c r="R173" s="210">
        <v>0</v>
      </c>
      <c r="S173" s="210">
        <v>0</v>
      </c>
      <c r="T173" s="210">
        <v>0</v>
      </c>
      <c r="U173" s="210">
        <v>0</v>
      </c>
      <c r="V173" s="210">
        <v>0</v>
      </c>
      <c r="W173" s="210">
        <v>0</v>
      </c>
      <c r="X173" s="210">
        <v>0</v>
      </c>
      <c r="Y173" s="210">
        <v>0</v>
      </c>
      <c r="Z173" s="210">
        <v>0</v>
      </c>
      <c r="AA173" s="210">
        <v>0</v>
      </c>
      <c r="AB173" s="210">
        <v>0</v>
      </c>
      <c r="AC173" s="210">
        <v>0</v>
      </c>
      <c r="AD173" s="210">
        <v>0</v>
      </c>
      <c r="AE173" s="210">
        <v>1</v>
      </c>
      <c r="AF173" s="207">
        <v>0.5</v>
      </c>
      <c r="AG173" s="207">
        <v>4</v>
      </c>
      <c r="AH173" s="16"/>
    </row>
    <row r="174" spans="1:41" ht="13.5" customHeight="1">
      <c r="A174" s="4" t="s">
        <v>1459</v>
      </c>
      <c r="B174" s="24" t="s">
        <v>1759</v>
      </c>
      <c r="C174" s="195">
        <v>2019</v>
      </c>
      <c r="D174" s="205">
        <v>5</v>
      </c>
      <c r="E174" s="5">
        <v>1273</v>
      </c>
      <c r="F174" s="21" t="s">
        <v>1001</v>
      </c>
      <c r="G174" s="210">
        <v>0</v>
      </c>
      <c r="H174" s="210">
        <v>1</v>
      </c>
      <c r="I174" s="210">
        <v>0</v>
      </c>
      <c r="J174" s="210">
        <v>0</v>
      </c>
      <c r="K174" s="210">
        <v>0</v>
      </c>
      <c r="L174" s="210">
        <v>0</v>
      </c>
      <c r="M174" s="210">
        <v>0</v>
      </c>
      <c r="N174" s="210">
        <v>0</v>
      </c>
      <c r="O174" s="210">
        <v>0</v>
      </c>
      <c r="P174" s="210">
        <v>0</v>
      </c>
      <c r="Q174" s="210">
        <v>0</v>
      </c>
      <c r="R174" s="210">
        <v>1</v>
      </c>
      <c r="S174" s="210">
        <v>0</v>
      </c>
      <c r="T174" s="210">
        <v>0</v>
      </c>
      <c r="U174" s="210">
        <v>1</v>
      </c>
      <c r="V174" s="210">
        <v>0</v>
      </c>
      <c r="W174" s="210">
        <v>0</v>
      </c>
      <c r="X174" s="210">
        <v>0</v>
      </c>
      <c r="Y174" s="210">
        <v>0</v>
      </c>
      <c r="Z174" s="210">
        <v>0</v>
      </c>
      <c r="AA174" s="210">
        <v>0</v>
      </c>
      <c r="AB174" s="210">
        <v>0</v>
      </c>
      <c r="AC174" s="210">
        <v>0</v>
      </c>
      <c r="AD174" s="210">
        <v>0</v>
      </c>
      <c r="AE174" s="210">
        <v>0</v>
      </c>
      <c r="AF174" s="207">
        <v>0.2</v>
      </c>
      <c r="AG174" s="207">
        <v>3</v>
      </c>
      <c r="AH174" s="16"/>
    </row>
    <row r="175" spans="1:41" ht="13.5" customHeight="1">
      <c r="A175" s="4" t="s">
        <v>1459</v>
      </c>
      <c r="B175" s="24" t="s">
        <v>1759</v>
      </c>
      <c r="C175" s="195">
        <v>2019</v>
      </c>
      <c r="D175" s="205">
        <v>5</v>
      </c>
      <c r="E175" s="5">
        <v>706</v>
      </c>
      <c r="F175" s="35" t="s">
        <v>1236</v>
      </c>
      <c r="G175" s="210">
        <v>0</v>
      </c>
      <c r="H175" s="210">
        <v>0</v>
      </c>
      <c r="I175" s="210">
        <v>1</v>
      </c>
      <c r="J175" s="210">
        <v>1</v>
      </c>
      <c r="K175" s="210">
        <v>0</v>
      </c>
      <c r="L175" s="210">
        <v>0</v>
      </c>
      <c r="M175" s="210">
        <v>0</v>
      </c>
      <c r="N175" s="210">
        <v>1</v>
      </c>
      <c r="O175" s="210">
        <v>1</v>
      </c>
      <c r="P175" s="210">
        <v>1</v>
      </c>
      <c r="Q175" s="210">
        <v>0</v>
      </c>
      <c r="R175" s="210">
        <v>1</v>
      </c>
      <c r="S175" s="210">
        <v>0</v>
      </c>
      <c r="T175" s="210">
        <v>1</v>
      </c>
      <c r="U175" s="210">
        <v>0</v>
      </c>
      <c r="V175" s="210">
        <v>0</v>
      </c>
      <c r="W175" s="210">
        <v>0</v>
      </c>
      <c r="X175" s="210">
        <v>0</v>
      </c>
      <c r="Y175" s="210">
        <v>0</v>
      </c>
      <c r="Z175" s="210">
        <v>0</v>
      </c>
      <c r="AA175" s="210">
        <v>0</v>
      </c>
      <c r="AB175" s="210">
        <v>1</v>
      </c>
      <c r="AC175" s="210">
        <v>0</v>
      </c>
      <c r="AD175" s="210">
        <v>0</v>
      </c>
      <c r="AE175" s="210">
        <v>0</v>
      </c>
      <c r="AF175" s="207">
        <v>2</v>
      </c>
      <c r="AG175" s="207">
        <v>8</v>
      </c>
      <c r="AH175" s="246"/>
    </row>
    <row r="176" spans="1:41" ht="13.5" customHeight="1">
      <c r="A176" s="4" t="s">
        <v>1459</v>
      </c>
      <c r="B176" s="24" t="s">
        <v>1759</v>
      </c>
      <c r="C176" s="195">
        <v>2019</v>
      </c>
      <c r="D176" s="205">
        <v>5</v>
      </c>
      <c r="E176" s="5">
        <v>1237</v>
      </c>
      <c r="F176" s="35" t="s">
        <v>1016</v>
      </c>
      <c r="G176" s="210">
        <v>0</v>
      </c>
      <c r="H176" s="210">
        <v>0</v>
      </c>
      <c r="I176" s="210">
        <v>0</v>
      </c>
      <c r="J176" s="210">
        <v>0</v>
      </c>
      <c r="K176" s="210">
        <v>0</v>
      </c>
      <c r="L176" s="210">
        <v>0</v>
      </c>
      <c r="M176" s="210">
        <v>0</v>
      </c>
      <c r="N176" s="210">
        <v>0</v>
      </c>
      <c r="O176" s="210">
        <v>0</v>
      </c>
      <c r="P176" s="210">
        <v>0</v>
      </c>
      <c r="Q176" s="210">
        <v>0</v>
      </c>
      <c r="R176" s="210">
        <v>1</v>
      </c>
      <c r="S176" s="210">
        <v>1</v>
      </c>
      <c r="T176" s="210">
        <v>0</v>
      </c>
      <c r="U176" s="210">
        <v>1</v>
      </c>
      <c r="V176" s="210">
        <v>0</v>
      </c>
      <c r="W176" s="210">
        <v>0</v>
      </c>
      <c r="X176" s="210">
        <v>1</v>
      </c>
      <c r="Y176" s="210">
        <v>0</v>
      </c>
      <c r="Z176" s="210">
        <v>0</v>
      </c>
      <c r="AA176" s="210">
        <v>0</v>
      </c>
      <c r="AB176" s="210">
        <v>1</v>
      </c>
      <c r="AC176" s="210">
        <v>0</v>
      </c>
      <c r="AD176" s="210">
        <v>0</v>
      </c>
      <c r="AE176" s="210">
        <v>0</v>
      </c>
      <c r="AF176" s="207">
        <v>0.5</v>
      </c>
      <c r="AG176" s="207">
        <v>5</v>
      </c>
      <c r="AH176" s="16"/>
    </row>
    <row r="177" spans="1:35" ht="13.5" customHeight="1">
      <c r="A177" s="4" t="s">
        <v>1459</v>
      </c>
      <c r="B177" s="24" t="s">
        <v>1759</v>
      </c>
      <c r="C177" s="195">
        <v>2019</v>
      </c>
      <c r="D177" s="205">
        <v>5</v>
      </c>
      <c r="E177" s="5">
        <v>415</v>
      </c>
      <c r="F177" s="35" t="s">
        <v>61</v>
      </c>
      <c r="G177" s="210">
        <v>0</v>
      </c>
      <c r="H177" s="210">
        <v>0</v>
      </c>
      <c r="I177" s="210">
        <v>0</v>
      </c>
      <c r="J177" s="210">
        <v>0</v>
      </c>
      <c r="K177" s="210">
        <v>0</v>
      </c>
      <c r="L177" s="210">
        <v>1</v>
      </c>
      <c r="M177" s="210">
        <v>0</v>
      </c>
      <c r="N177" s="210">
        <v>0</v>
      </c>
      <c r="O177" s="210">
        <v>1</v>
      </c>
      <c r="P177" s="210">
        <v>0</v>
      </c>
      <c r="Q177" s="210">
        <v>1</v>
      </c>
      <c r="R177" s="210">
        <v>0</v>
      </c>
      <c r="S177" s="210">
        <v>1</v>
      </c>
      <c r="T177" s="210">
        <v>1</v>
      </c>
      <c r="U177" s="210">
        <v>0</v>
      </c>
      <c r="V177" s="210">
        <v>0</v>
      </c>
      <c r="W177" s="210">
        <v>0</v>
      </c>
      <c r="X177" s="210">
        <v>0</v>
      </c>
      <c r="Y177" s="210">
        <v>0</v>
      </c>
      <c r="Z177" s="210">
        <v>0</v>
      </c>
      <c r="AA177" s="210">
        <v>1</v>
      </c>
      <c r="AB177" s="210">
        <v>0</v>
      </c>
      <c r="AC177" s="210">
        <v>0</v>
      </c>
      <c r="AD177" s="210">
        <v>0</v>
      </c>
      <c r="AE177" s="210">
        <v>0</v>
      </c>
      <c r="AF177" s="207">
        <v>0.5</v>
      </c>
      <c r="AG177" s="207">
        <v>6</v>
      </c>
      <c r="AH177" s="16"/>
    </row>
    <row r="178" spans="1:35" ht="13.5" customHeight="1">
      <c r="A178" s="4" t="s">
        <v>1459</v>
      </c>
      <c r="B178" s="24" t="s">
        <v>1759</v>
      </c>
      <c r="C178" s="195">
        <v>2019</v>
      </c>
      <c r="D178" s="205">
        <v>5</v>
      </c>
      <c r="E178" s="5">
        <v>535</v>
      </c>
      <c r="F178" s="35" t="s">
        <v>1317</v>
      </c>
      <c r="G178" s="210">
        <v>0</v>
      </c>
      <c r="H178" s="210">
        <v>0</v>
      </c>
      <c r="I178" s="210">
        <v>1</v>
      </c>
      <c r="J178" s="210">
        <v>0</v>
      </c>
      <c r="K178" s="210">
        <v>0</v>
      </c>
      <c r="L178" s="210">
        <v>0</v>
      </c>
      <c r="M178" s="210">
        <v>0</v>
      </c>
      <c r="N178" s="210">
        <v>0</v>
      </c>
      <c r="O178" s="210">
        <v>0</v>
      </c>
      <c r="P178" s="210">
        <v>0</v>
      </c>
      <c r="Q178" s="210">
        <v>0</v>
      </c>
      <c r="R178" s="210">
        <v>0</v>
      </c>
      <c r="S178" s="210">
        <v>0</v>
      </c>
      <c r="T178" s="210">
        <v>0</v>
      </c>
      <c r="U178" s="210">
        <v>0</v>
      </c>
      <c r="V178" s="210">
        <v>0</v>
      </c>
      <c r="W178" s="210">
        <v>1</v>
      </c>
      <c r="X178" s="210">
        <v>1</v>
      </c>
      <c r="Y178" s="210">
        <v>1</v>
      </c>
      <c r="Z178" s="210">
        <v>0</v>
      </c>
      <c r="AA178" s="210">
        <v>0</v>
      </c>
      <c r="AB178" s="210">
        <v>0</v>
      </c>
      <c r="AC178" s="210">
        <v>0</v>
      </c>
      <c r="AD178" s="210">
        <v>0</v>
      </c>
      <c r="AE178" s="210">
        <v>0</v>
      </c>
      <c r="AF178" s="207">
        <v>0.5</v>
      </c>
      <c r="AG178" s="207">
        <v>4</v>
      </c>
      <c r="AH178" s="16"/>
    </row>
    <row r="179" spans="1:35" ht="13.5" customHeight="1">
      <c r="A179" s="4" t="s">
        <v>1459</v>
      </c>
      <c r="B179" s="24" t="s">
        <v>1759</v>
      </c>
      <c r="C179" s="195">
        <v>2019</v>
      </c>
      <c r="D179" s="205">
        <v>5</v>
      </c>
      <c r="E179" s="5">
        <v>1086</v>
      </c>
      <c r="F179" s="35" t="s">
        <v>1075</v>
      </c>
      <c r="G179" s="210">
        <v>0</v>
      </c>
      <c r="H179" s="210">
        <v>0</v>
      </c>
      <c r="I179" s="210">
        <v>0</v>
      </c>
      <c r="J179" s="210">
        <v>0</v>
      </c>
      <c r="K179" s="210">
        <v>0</v>
      </c>
      <c r="L179" s="210">
        <v>0</v>
      </c>
      <c r="M179" s="210">
        <v>0</v>
      </c>
      <c r="N179" s="210">
        <v>0</v>
      </c>
      <c r="O179" s="210">
        <v>1</v>
      </c>
      <c r="P179" s="210">
        <v>0</v>
      </c>
      <c r="Q179" s="210">
        <v>1</v>
      </c>
      <c r="R179" s="210">
        <v>0</v>
      </c>
      <c r="S179" s="210">
        <v>0</v>
      </c>
      <c r="T179" s="210">
        <v>0</v>
      </c>
      <c r="U179" s="210">
        <v>1</v>
      </c>
      <c r="V179" s="210">
        <v>1</v>
      </c>
      <c r="W179" s="210">
        <v>1</v>
      </c>
      <c r="X179" s="210">
        <v>0</v>
      </c>
      <c r="Y179" s="210">
        <v>1</v>
      </c>
      <c r="Z179" s="210">
        <v>0</v>
      </c>
      <c r="AA179" s="210">
        <v>0</v>
      </c>
      <c r="AB179" s="210">
        <v>0</v>
      </c>
      <c r="AC179" s="210">
        <v>0</v>
      </c>
      <c r="AD179" s="210">
        <v>1</v>
      </c>
      <c r="AE179" s="210">
        <v>1</v>
      </c>
      <c r="AF179" s="207">
        <v>0.1</v>
      </c>
      <c r="AG179" s="207">
        <v>8</v>
      </c>
      <c r="AH179" s="16"/>
    </row>
    <row r="180" spans="1:35" ht="13.5" customHeight="1">
      <c r="A180" s="4" t="s">
        <v>1459</v>
      </c>
      <c r="B180" s="24" t="s">
        <v>1759</v>
      </c>
      <c r="C180" s="195">
        <v>2019</v>
      </c>
      <c r="D180" s="205">
        <v>5</v>
      </c>
      <c r="E180" s="5">
        <v>1239</v>
      </c>
      <c r="F180" s="200" t="s">
        <v>1015</v>
      </c>
      <c r="G180" s="210">
        <v>0</v>
      </c>
      <c r="H180" s="210">
        <v>0</v>
      </c>
      <c r="I180" s="210">
        <v>0</v>
      </c>
      <c r="J180" s="210">
        <v>0</v>
      </c>
      <c r="K180" s="210">
        <v>0</v>
      </c>
      <c r="L180" s="210">
        <v>0</v>
      </c>
      <c r="M180" s="210">
        <v>0</v>
      </c>
      <c r="N180" s="210">
        <v>0</v>
      </c>
      <c r="O180" s="210">
        <v>0</v>
      </c>
      <c r="P180" s="210">
        <v>0</v>
      </c>
      <c r="Q180" s="210">
        <v>0</v>
      </c>
      <c r="R180" s="210">
        <v>0</v>
      </c>
      <c r="S180" s="210">
        <v>0</v>
      </c>
      <c r="T180" s="210">
        <v>0</v>
      </c>
      <c r="U180" s="210">
        <v>0</v>
      </c>
      <c r="V180" s="210">
        <v>1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07">
        <v>0.5</v>
      </c>
      <c r="AG180" s="207">
        <v>1</v>
      </c>
      <c r="AH180" s="246"/>
    </row>
    <row r="181" spans="1:35" ht="13.5" customHeight="1">
      <c r="A181" s="4" t="s">
        <v>1459</v>
      </c>
      <c r="B181" s="24" t="s">
        <v>1759</v>
      </c>
      <c r="C181" s="195">
        <v>2019</v>
      </c>
      <c r="D181" s="205">
        <v>5</v>
      </c>
      <c r="E181" s="5">
        <v>1272</v>
      </c>
      <c r="F181" s="21" t="s">
        <v>1002</v>
      </c>
      <c r="G181" s="210">
        <v>0</v>
      </c>
      <c r="H181" s="210">
        <v>0</v>
      </c>
      <c r="I181" s="210">
        <v>0</v>
      </c>
      <c r="J181" s="210">
        <v>0</v>
      </c>
      <c r="K181" s="210">
        <v>0</v>
      </c>
      <c r="L181" s="210">
        <v>0</v>
      </c>
      <c r="M181" s="210">
        <v>0</v>
      </c>
      <c r="N181" s="210">
        <v>0</v>
      </c>
      <c r="O181" s="210">
        <v>1</v>
      </c>
      <c r="P181" s="210">
        <v>0</v>
      </c>
      <c r="Q181" s="210">
        <v>0</v>
      </c>
      <c r="R181" s="210">
        <v>0</v>
      </c>
      <c r="S181" s="210">
        <v>0</v>
      </c>
      <c r="T181" s="210">
        <v>0</v>
      </c>
      <c r="U181" s="210">
        <v>0</v>
      </c>
      <c r="V181" s="210">
        <v>0</v>
      </c>
      <c r="W181" s="210">
        <v>0</v>
      </c>
      <c r="X181" s="210">
        <v>0</v>
      </c>
      <c r="Y181" s="210">
        <v>0</v>
      </c>
      <c r="Z181" s="210">
        <v>0</v>
      </c>
      <c r="AA181" s="210">
        <v>0</v>
      </c>
      <c r="AB181" s="210">
        <v>0</v>
      </c>
      <c r="AC181" s="210">
        <v>0</v>
      </c>
      <c r="AD181" s="210">
        <v>0</v>
      </c>
      <c r="AE181" s="210">
        <v>0</v>
      </c>
      <c r="AF181" s="207">
        <v>0.2</v>
      </c>
      <c r="AG181" s="207">
        <v>1</v>
      </c>
      <c r="AH181" s="16"/>
    </row>
    <row r="182" spans="1:35" ht="13.5" customHeight="1">
      <c r="A182" s="4" t="s">
        <v>1459</v>
      </c>
      <c r="B182" s="24" t="s">
        <v>1759</v>
      </c>
      <c r="C182" s="195">
        <v>2019</v>
      </c>
      <c r="D182" s="205">
        <v>5</v>
      </c>
      <c r="E182" s="5">
        <v>475</v>
      </c>
      <c r="F182" s="18" t="s">
        <v>26</v>
      </c>
      <c r="G182" s="220">
        <v>0</v>
      </c>
      <c r="H182" s="220">
        <v>0</v>
      </c>
      <c r="I182" s="220">
        <v>0</v>
      </c>
      <c r="J182" s="220">
        <v>0</v>
      </c>
      <c r="K182" s="220">
        <v>0</v>
      </c>
      <c r="L182" s="220">
        <v>0</v>
      </c>
      <c r="M182" s="220">
        <v>0</v>
      </c>
      <c r="N182" s="220">
        <v>0</v>
      </c>
      <c r="O182" s="220">
        <v>0</v>
      </c>
      <c r="P182" s="220">
        <v>0</v>
      </c>
      <c r="Q182" s="220">
        <v>0</v>
      </c>
      <c r="R182" s="220">
        <v>0</v>
      </c>
      <c r="S182" s="220">
        <v>0</v>
      </c>
      <c r="T182" s="209">
        <v>1</v>
      </c>
      <c r="U182" s="220">
        <v>0</v>
      </c>
      <c r="V182" s="220">
        <v>0</v>
      </c>
      <c r="W182" s="220">
        <v>0</v>
      </c>
      <c r="X182" s="220">
        <v>0</v>
      </c>
      <c r="Y182" s="220">
        <v>0</v>
      </c>
      <c r="Z182" s="220">
        <v>0</v>
      </c>
      <c r="AA182" s="220">
        <v>0</v>
      </c>
      <c r="AB182" s="220">
        <v>0</v>
      </c>
      <c r="AC182" s="220">
        <v>0</v>
      </c>
      <c r="AD182" s="220">
        <v>0</v>
      </c>
      <c r="AE182" s="220">
        <v>0</v>
      </c>
      <c r="AF182" s="221"/>
      <c r="AG182" s="207">
        <v>1</v>
      </c>
      <c r="AH182" s="246" t="s">
        <v>2728</v>
      </c>
      <c r="AI182" s="5" t="s">
        <v>1467</v>
      </c>
    </row>
    <row r="183" spans="1:35" ht="13.5" customHeight="1">
      <c r="A183" s="4" t="s">
        <v>1459</v>
      </c>
      <c r="B183" s="24" t="s">
        <v>1759</v>
      </c>
      <c r="C183" s="195">
        <v>2019</v>
      </c>
      <c r="D183" s="205">
        <v>5</v>
      </c>
      <c r="E183" s="5">
        <v>1562</v>
      </c>
      <c r="F183" s="21" t="s">
        <v>889</v>
      </c>
      <c r="G183" s="210">
        <v>0</v>
      </c>
      <c r="H183" s="210">
        <v>0</v>
      </c>
      <c r="I183" s="210">
        <v>0</v>
      </c>
      <c r="J183" s="210">
        <v>0</v>
      </c>
      <c r="K183" s="210">
        <v>0</v>
      </c>
      <c r="L183" s="210">
        <v>0</v>
      </c>
      <c r="M183" s="210">
        <v>0</v>
      </c>
      <c r="N183" s="210">
        <v>0</v>
      </c>
      <c r="O183" s="210">
        <v>0</v>
      </c>
      <c r="P183" s="210">
        <v>0</v>
      </c>
      <c r="Q183" s="210">
        <v>0</v>
      </c>
      <c r="R183" s="210">
        <v>0</v>
      </c>
      <c r="S183" s="210">
        <v>0</v>
      </c>
      <c r="T183" s="210">
        <v>0</v>
      </c>
      <c r="U183" s="210">
        <v>0</v>
      </c>
      <c r="V183" s="210">
        <v>0</v>
      </c>
      <c r="W183" s="210">
        <v>0</v>
      </c>
      <c r="X183" s="210">
        <v>0</v>
      </c>
      <c r="Y183" s="210">
        <v>0</v>
      </c>
      <c r="Z183" s="210">
        <v>0</v>
      </c>
      <c r="AA183" s="210">
        <v>0</v>
      </c>
      <c r="AB183" s="210">
        <v>0</v>
      </c>
      <c r="AC183" s="210">
        <v>0</v>
      </c>
      <c r="AD183" s="210">
        <v>1</v>
      </c>
      <c r="AE183" s="210">
        <v>0</v>
      </c>
      <c r="AF183" s="207">
        <v>0.1</v>
      </c>
      <c r="AG183" s="207">
        <v>1</v>
      </c>
      <c r="AH183" s="16"/>
    </row>
    <row r="184" spans="1:35" ht="13.5" customHeight="1">
      <c r="A184" s="4" t="s">
        <v>1459</v>
      </c>
      <c r="B184" s="24" t="s">
        <v>1759</v>
      </c>
      <c r="C184" s="195">
        <v>2019</v>
      </c>
      <c r="D184" s="205">
        <v>6</v>
      </c>
      <c r="E184" s="5">
        <v>576</v>
      </c>
      <c r="F184" s="21" t="s">
        <v>1298</v>
      </c>
      <c r="G184" s="210">
        <v>1</v>
      </c>
      <c r="H184" s="210">
        <v>1</v>
      </c>
      <c r="I184" s="210">
        <v>1</v>
      </c>
      <c r="J184" s="210">
        <v>1</v>
      </c>
      <c r="K184" s="210">
        <v>1</v>
      </c>
      <c r="L184" s="210">
        <v>1</v>
      </c>
      <c r="M184" s="210">
        <v>1</v>
      </c>
      <c r="N184" s="210">
        <v>1</v>
      </c>
      <c r="O184" s="210">
        <v>1</v>
      </c>
      <c r="P184" s="210">
        <v>1</v>
      </c>
      <c r="Q184" s="210">
        <v>1</v>
      </c>
      <c r="R184" s="210">
        <v>1</v>
      </c>
      <c r="S184" s="210">
        <v>1</v>
      </c>
      <c r="T184" s="210">
        <v>1</v>
      </c>
      <c r="U184" s="210">
        <v>1</v>
      </c>
      <c r="V184" s="210">
        <v>1</v>
      </c>
      <c r="W184" s="210">
        <v>1</v>
      </c>
      <c r="X184" s="210">
        <v>1</v>
      </c>
      <c r="Y184" s="210">
        <v>1</v>
      </c>
      <c r="Z184" s="210">
        <v>1</v>
      </c>
      <c r="AA184" s="210">
        <v>1</v>
      </c>
      <c r="AB184" s="210">
        <v>1</v>
      </c>
      <c r="AC184" s="210">
        <v>1</v>
      </c>
      <c r="AD184" s="210">
        <v>1</v>
      </c>
      <c r="AE184" s="210">
        <v>1</v>
      </c>
      <c r="AF184" s="207">
        <v>50</v>
      </c>
      <c r="AG184" s="207">
        <v>25</v>
      </c>
      <c r="AH184" s="16"/>
    </row>
    <row r="185" spans="1:35" ht="13.5" customHeight="1">
      <c r="A185" s="4" t="s">
        <v>1459</v>
      </c>
      <c r="B185" s="24" t="s">
        <v>1759</v>
      </c>
      <c r="C185" s="195">
        <v>2019</v>
      </c>
      <c r="D185" s="205">
        <v>6</v>
      </c>
      <c r="E185" s="5">
        <v>680</v>
      </c>
      <c r="F185" s="21" t="s">
        <v>1251</v>
      </c>
      <c r="G185" s="210">
        <v>1</v>
      </c>
      <c r="H185" s="210">
        <v>1</v>
      </c>
      <c r="I185" s="210">
        <v>1</v>
      </c>
      <c r="J185" s="210">
        <v>1</v>
      </c>
      <c r="K185" s="210">
        <v>1</v>
      </c>
      <c r="L185" s="210">
        <v>1</v>
      </c>
      <c r="M185" s="210">
        <v>1</v>
      </c>
      <c r="N185" s="210">
        <v>1</v>
      </c>
      <c r="O185" s="210">
        <v>1</v>
      </c>
      <c r="P185" s="210">
        <v>1</v>
      </c>
      <c r="Q185" s="210">
        <v>1</v>
      </c>
      <c r="R185" s="210">
        <v>1</v>
      </c>
      <c r="S185" s="210">
        <v>1</v>
      </c>
      <c r="T185" s="210">
        <v>0</v>
      </c>
      <c r="U185" s="210">
        <v>1</v>
      </c>
      <c r="V185" s="210">
        <v>1</v>
      </c>
      <c r="W185" s="210">
        <v>1</v>
      </c>
      <c r="X185" s="210">
        <v>1</v>
      </c>
      <c r="Y185" s="210">
        <v>1</v>
      </c>
      <c r="Z185" s="210">
        <v>1</v>
      </c>
      <c r="AA185" s="210">
        <v>1</v>
      </c>
      <c r="AB185" s="210">
        <v>1</v>
      </c>
      <c r="AC185" s="210">
        <v>1</v>
      </c>
      <c r="AD185" s="210">
        <v>1</v>
      </c>
      <c r="AE185" s="210">
        <v>1</v>
      </c>
      <c r="AF185" s="207">
        <v>20</v>
      </c>
      <c r="AG185" s="207">
        <v>24</v>
      </c>
      <c r="AH185" s="15"/>
    </row>
    <row r="186" spans="1:35" ht="13.5" customHeight="1">
      <c r="A186" s="4" t="s">
        <v>1459</v>
      </c>
      <c r="B186" s="24" t="s">
        <v>1759</v>
      </c>
      <c r="C186" s="195">
        <v>2019</v>
      </c>
      <c r="D186" s="205">
        <v>6</v>
      </c>
      <c r="E186" s="5">
        <v>914</v>
      </c>
      <c r="F186" s="35" t="s">
        <v>1145</v>
      </c>
      <c r="G186" s="210">
        <v>1</v>
      </c>
      <c r="H186" s="210">
        <v>1</v>
      </c>
      <c r="I186" s="210">
        <v>1</v>
      </c>
      <c r="J186" s="210">
        <v>1</v>
      </c>
      <c r="K186" s="210">
        <v>0</v>
      </c>
      <c r="L186" s="210">
        <v>1</v>
      </c>
      <c r="M186" s="210">
        <v>1</v>
      </c>
      <c r="N186" s="210">
        <v>0</v>
      </c>
      <c r="O186" s="210">
        <v>1</v>
      </c>
      <c r="P186" s="210">
        <v>1</v>
      </c>
      <c r="Q186" s="210">
        <v>1</v>
      </c>
      <c r="R186" s="210">
        <v>1</v>
      </c>
      <c r="S186" s="210">
        <v>1</v>
      </c>
      <c r="T186" s="210">
        <v>1</v>
      </c>
      <c r="U186" s="210">
        <v>1</v>
      </c>
      <c r="V186" s="210">
        <v>1</v>
      </c>
      <c r="W186" s="210">
        <v>1</v>
      </c>
      <c r="X186" s="210">
        <v>1</v>
      </c>
      <c r="Y186" s="210">
        <v>1</v>
      </c>
      <c r="Z186" s="210">
        <v>1</v>
      </c>
      <c r="AA186" s="210">
        <v>1</v>
      </c>
      <c r="AB186" s="210">
        <v>1</v>
      </c>
      <c r="AC186" s="210">
        <v>1</v>
      </c>
      <c r="AD186" s="210">
        <v>1</v>
      </c>
      <c r="AE186" s="210">
        <v>1</v>
      </c>
      <c r="AF186" s="207">
        <v>35</v>
      </c>
      <c r="AG186" s="207">
        <v>23</v>
      </c>
      <c r="AH186" s="15"/>
    </row>
    <row r="187" spans="1:35" ht="13.5" customHeight="1">
      <c r="A187" s="4" t="s">
        <v>1459</v>
      </c>
      <c r="B187" s="24" t="s">
        <v>1759</v>
      </c>
      <c r="C187" s="195">
        <v>2019</v>
      </c>
      <c r="D187" s="205">
        <v>6</v>
      </c>
      <c r="E187" s="5">
        <v>973</v>
      </c>
      <c r="F187" s="35" t="s">
        <v>1124</v>
      </c>
      <c r="G187" s="210">
        <v>1</v>
      </c>
      <c r="H187" s="210">
        <v>1</v>
      </c>
      <c r="I187" s="210">
        <v>1</v>
      </c>
      <c r="J187" s="210">
        <v>0</v>
      </c>
      <c r="K187" s="210">
        <v>1</v>
      </c>
      <c r="L187" s="210">
        <v>1</v>
      </c>
      <c r="M187" s="210">
        <v>1</v>
      </c>
      <c r="N187" s="210">
        <v>1</v>
      </c>
      <c r="O187" s="210">
        <v>1</v>
      </c>
      <c r="P187" s="210">
        <v>0</v>
      </c>
      <c r="Q187" s="210">
        <v>1</v>
      </c>
      <c r="R187" s="210">
        <v>1</v>
      </c>
      <c r="S187" s="210">
        <v>1</v>
      </c>
      <c r="T187" s="210">
        <v>1</v>
      </c>
      <c r="U187" s="210">
        <v>0</v>
      </c>
      <c r="V187" s="210">
        <v>0</v>
      </c>
      <c r="W187" s="210">
        <v>0</v>
      </c>
      <c r="X187" s="210">
        <v>0</v>
      </c>
      <c r="Y187" s="210">
        <v>1</v>
      </c>
      <c r="Z187" s="210">
        <v>0</v>
      </c>
      <c r="AA187" s="210">
        <v>0</v>
      </c>
      <c r="AB187" s="210">
        <v>0</v>
      </c>
      <c r="AC187" s="210">
        <v>0</v>
      </c>
      <c r="AD187" s="210">
        <v>1</v>
      </c>
      <c r="AE187" s="210">
        <v>1</v>
      </c>
      <c r="AF187" s="207">
        <v>5</v>
      </c>
      <c r="AG187" s="207">
        <v>15</v>
      </c>
      <c r="AH187" s="15"/>
    </row>
    <row r="188" spans="1:35" ht="13.5" customHeight="1">
      <c r="A188" s="4" t="s">
        <v>1459</v>
      </c>
      <c r="B188" s="24" t="s">
        <v>1759</v>
      </c>
      <c r="C188" s="195">
        <v>2019</v>
      </c>
      <c r="D188" s="205">
        <v>6</v>
      </c>
      <c r="E188" s="5">
        <v>323</v>
      </c>
      <c r="F188" s="21" t="s">
        <v>109</v>
      </c>
      <c r="G188" s="210">
        <v>1</v>
      </c>
      <c r="H188" s="210">
        <v>1</v>
      </c>
      <c r="I188" s="210">
        <v>1</v>
      </c>
      <c r="J188" s="210">
        <v>1</v>
      </c>
      <c r="K188" s="210">
        <v>1</v>
      </c>
      <c r="L188" s="210">
        <v>1</v>
      </c>
      <c r="M188" s="210">
        <v>1</v>
      </c>
      <c r="N188" s="210">
        <v>1</v>
      </c>
      <c r="O188" s="210">
        <v>1</v>
      </c>
      <c r="P188" s="210">
        <v>1</v>
      </c>
      <c r="Q188" s="210">
        <v>1</v>
      </c>
      <c r="R188" s="210">
        <v>1</v>
      </c>
      <c r="S188" s="210">
        <v>1</v>
      </c>
      <c r="T188" s="210">
        <v>1</v>
      </c>
      <c r="U188" s="210">
        <v>1</v>
      </c>
      <c r="V188" s="210">
        <v>1</v>
      </c>
      <c r="W188" s="210">
        <v>1</v>
      </c>
      <c r="X188" s="210">
        <v>1</v>
      </c>
      <c r="Y188" s="210">
        <v>1</v>
      </c>
      <c r="Z188" s="210">
        <v>1</v>
      </c>
      <c r="AA188" s="210">
        <v>1</v>
      </c>
      <c r="AB188" s="210">
        <v>1</v>
      </c>
      <c r="AC188" s="210">
        <v>1</v>
      </c>
      <c r="AD188" s="210">
        <v>1</v>
      </c>
      <c r="AE188" s="210">
        <v>1</v>
      </c>
      <c r="AF188" s="207">
        <v>4</v>
      </c>
      <c r="AG188" s="207">
        <v>25</v>
      </c>
      <c r="AH188" s="15"/>
    </row>
    <row r="189" spans="1:35" ht="13.5" customHeight="1">
      <c r="A189" s="4" t="s">
        <v>1459</v>
      </c>
      <c r="B189" s="24" t="s">
        <v>1759</v>
      </c>
      <c r="C189" s="195">
        <v>2019</v>
      </c>
      <c r="D189" s="205">
        <v>6</v>
      </c>
      <c r="E189" s="5">
        <v>1043</v>
      </c>
      <c r="F189" s="35" t="s">
        <v>1096</v>
      </c>
      <c r="G189" s="210">
        <v>1</v>
      </c>
      <c r="H189" s="210">
        <v>0</v>
      </c>
      <c r="I189" s="210">
        <v>0</v>
      </c>
      <c r="J189" s="210">
        <v>0</v>
      </c>
      <c r="K189" s="210">
        <v>0</v>
      </c>
      <c r="L189" s="210">
        <v>1</v>
      </c>
      <c r="M189" s="210">
        <v>0</v>
      </c>
      <c r="N189" s="210">
        <v>0</v>
      </c>
      <c r="O189" s="210">
        <v>1</v>
      </c>
      <c r="P189" s="210">
        <v>0</v>
      </c>
      <c r="Q189" s="210">
        <v>1</v>
      </c>
      <c r="R189" s="210">
        <v>1</v>
      </c>
      <c r="S189" s="210">
        <v>0</v>
      </c>
      <c r="T189" s="210">
        <v>1</v>
      </c>
      <c r="U189" s="210">
        <v>0</v>
      </c>
      <c r="V189" s="210">
        <v>1</v>
      </c>
      <c r="W189" s="210">
        <v>1</v>
      </c>
      <c r="X189" s="210">
        <v>0</v>
      </c>
      <c r="Y189" s="210">
        <v>0</v>
      </c>
      <c r="Z189" s="210">
        <v>1</v>
      </c>
      <c r="AA189" s="210">
        <v>1</v>
      </c>
      <c r="AB189" s="210">
        <v>1</v>
      </c>
      <c r="AC189" s="210">
        <v>0</v>
      </c>
      <c r="AD189" s="210">
        <v>1</v>
      </c>
      <c r="AE189" s="210">
        <v>1</v>
      </c>
      <c r="AF189" s="207">
        <v>2</v>
      </c>
      <c r="AG189" s="207">
        <v>13</v>
      </c>
      <c r="AH189" s="16"/>
    </row>
    <row r="190" spans="1:35" ht="13.5" customHeight="1">
      <c r="A190" s="4" t="s">
        <v>1459</v>
      </c>
      <c r="B190" s="24" t="s">
        <v>1759</v>
      </c>
      <c r="C190" s="195">
        <v>2019</v>
      </c>
      <c r="D190" s="205">
        <v>6</v>
      </c>
      <c r="E190" s="5">
        <v>113</v>
      </c>
      <c r="F190" s="35" t="s">
        <v>207</v>
      </c>
      <c r="G190" s="210">
        <v>1</v>
      </c>
      <c r="H190" s="210">
        <v>1</v>
      </c>
      <c r="I190" s="210">
        <v>1</v>
      </c>
      <c r="J190" s="210">
        <v>0</v>
      </c>
      <c r="K190" s="210">
        <v>0</v>
      </c>
      <c r="L190" s="210">
        <v>1</v>
      </c>
      <c r="M190" s="210">
        <v>0</v>
      </c>
      <c r="N190" s="210">
        <v>0</v>
      </c>
      <c r="O190" s="210">
        <v>0</v>
      </c>
      <c r="P190" s="210">
        <v>0</v>
      </c>
      <c r="Q190" s="210">
        <v>0</v>
      </c>
      <c r="R190" s="210">
        <v>0</v>
      </c>
      <c r="S190" s="210">
        <v>1</v>
      </c>
      <c r="T190" s="210">
        <v>0</v>
      </c>
      <c r="U190" s="210">
        <v>1</v>
      </c>
      <c r="V190" s="210">
        <v>0</v>
      </c>
      <c r="W190" s="210">
        <v>0</v>
      </c>
      <c r="X190" s="210">
        <v>0</v>
      </c>
      <c r="Y190" s="210">
        <v>0</v>
      </c>
      <c r="Z190" s="210">
        <v>0</v>
      </c>
      <c r="AA190" s="210">
        <v>1</v>
      </c>
      <c r="AB190" s="210">
        <v>0</v>
      </c>
      <c r="AC190" s="210">
        <v>0</v>
      </c>
      <c r="AD190" s="210">
        <v>0</v>
      </c>
      <c r="AE190" s="210">
        <v>0</v>
      </c>
      <c r="AF190" s="207">
        <v>1</v>
      </c>
      <c r="AG190" s="207">
        <v>7</v>
      </c>
      <c r="AH190" s="16"/>
    </row>
    <row r="191" spans="1:35" ht="13.5" customHeight="1">
      <c r="A191" s="4" t="s">
        <v>1459</v>
      </c>
      <c r="B191" s="24" t="s">
        <v>1759</v>
      </c>
      <c r="C191" s="195">
        <v>2019</v>
      </c>
      <c r="D191" s="205">
        <v>6</v>
      </c>
      <c r="E191" s="5">
        <v>1179</v>
      </c>
      <c r="F191" s="35" t="s">
        <v>1037</v>
      </c>
      <c r="G191" s="210">
        <v>1</v>
      </c>
      <c r="H191" s="210">
        <v>1</v>
      </c>
      <c r="I191" s="210">
        <v>1</v>
      </c>
      <c r="J191" s="210">
        <v>1</v>
      </c>
      <c r="K191" s="210">
        <v>1</v>
      </c>
      <c r="L191" s="210">
        <v>1</v>
      </c>
      <c r="M191" s="210">
        <v>1</v>
      </c>
      <c r="N191" s="210">
        <v>1</v>
      </c>
      <c r="O191" s="210">
        <v>1</v>
      </c>
      <c r="P191" s="210">
        <v>1</v>
      </c>
      <c r="Q191" s="210">
        <v>1</v>
      </c>
      <c r="R191" s="210">
        <v>1</v>
      </c>
      <c r="S191" s="210">
        <v>1</v>
      </c>
      <c r="T191" s="210">
        <v>1</v>
      </c>
      <c r="U191" s="210">
        <v>1</v>
      </c>
      <c r="V191" s="210">
        <v>1</v>
      </c>
      <c r="W191" s="210">
        <v>1</v>
      </c>
      <c r="X191" s="210">
        <v>1</v>
      </c>
      <c r="Y191" s="210">
        <v>1</v>
      </c>
      <c r="Z191" s="210">
        <v>1</v>
      </c>
      <c r="AA191" s="210">
        <v>1</v>
      </c>
      <c r="AB191" s="210">
        <v>1</v>
      </c>
      <c r="AC191" s="210">
        <v>1</v>
      </c>
      <c r="AD191" s="210">
        <v>1</v>
      </c>
      <c r="AE191" s="210">
        <v>1</v>
      </c>
      <c r="AF191" s="207">
        <v>40</v>
      </c>
      <c r="AG191" s="207">
        <v>25</v>
      </c>
      <c r="AH191" s="15"/>
    </row>
    <row r="192" spans="1:35" ht="13.5" customHeight="1">
      <c r="A192" s="4" t="s">
        <v>1459</v>
      </c>
      <c r="B192" s="24" t="s">
        <v>1759</v>
      </c>
      <c r="C192" s="195">
        <v>2019</v>
      </c>
      <c r="D192" s="205">
        <v>6</v>
      </c>
      <c r="E192" s="5">
        <v>1350</v>
      </c>
      <c r="F192" s="35" t="s">
        <v>971</v>
      </c>
      <c r="G192" s="210">
        <v>1</v>
      </c>
      <c r="H192" s="210">
        <v>1</v>
      </c>
      <c r="I192" s="210">
        <v>1</v>
      </c>
      <c r="J192" s="210">
        <v>1</v>
      </c>
      <c r="K192" s="210">
        <v>1</v>
      </c>
      <c r="L192" s="210">
        <v>1</v>
      </c>
      <c r="M192" s="210">
        <v>1</v>
      </c>
      <c r="N192" s="210">
        <v>1</v>
      </c>
      <c r="O192" s="210">
        <v>1</v>
      </c>
      <c r="P192" s="210">
        <v>1</v>
      </c>
      <c r="Q192" s="210">
        <v>1</v>
      </c>
      <c r="R192" s="210">
        <v>1</v>
      </c>
      <c r="S192" s="210">
        <v>1</v>
      </c>
      <c r="T192" s="210">
        <v>1</v>
      </c>
      <c r="U192" s="210">
        <v>1</v>
      </c>
      <c r="V192" s="210">
        <v>1</v>
      </c>
      <c r="W192" s="210">
        <v>1</v>
      </c>
      <c r="X192" s="210">
        <v>1</v>
      </c>
      <c r="Y192" s="210">
        <v>1</v>
      </c>
      <c r="Z192" s="210">
        <v>1</v>
      </c>
      <c r="AA192" s="210">
        <v>1</v>
      </c>
      <c r="AB192" s="210">
        <v>1</v>
      </c>
      <c r="AC192" s="210">
        <v>1</v>
      </c>
      <c r="AD192" s="210">
        <v>1</v>
      </c>
      <c r="AE192" s="210">
        <v>1</v>
      </c>
      <c r="AF192" s="207">
        <v>40</v>
      </c>
      <c r="AG192" s="207">
        <v>25</v>
      </c>
      <c r="AH192" s="15"/>
    </row>
    <row r="193" spans="1:41" ht="13.5" customHeight="1">
      <c r="A193" s="4" t="s">
        <v>1459</v>
      </c>
      <c r="B193" s="24" t="s">
        <v>1759</v>
      </c>
      <c r="C193" s="195">
        <v>2019</v>
      </c>
      <c r="D193" s="205">
        <v>6</v>
      </c>
      <c r="E193" s="5">
        <v>415</v>
      </c>
      <c r="F193" s="35" t="s">
        <v>61</v>
      </c>
      <c r="G193" s="210">
        <v>1</v>
      </c>
      <c r="H193" s="210">
        <v>1</v>
      </c>
      <c r="I193" s="210">
        <v>1</v>
      </c>
      <c r="J193" s="210">
        <v>0</v>
      </c>
      <c r="K193" s="210">
        <v>0</v>
      </c>
      <c r="L193" s="210">
        <v>0</v>
      </c>
      <c r="M193" s="210">
        <v>0</v>
      </c>
      <c r="N193" s="210">
        <v>0</v>
      </c>
      <c r="O193" s="210">
        <v>0</v>
      </c>
      <c r="P193" s="210">
        <v>1</v>
      </c>
      <c r="Q193" s="210">
        <v>0</v>
      </c>
      <c r="R193" s="210">
        <v>0</v>
      </c>
      <c r="S193" s="210">
        <v>1</v>
      </c>
      <c r="T193" s="210">
        <v>1</v>
      </c>
      <c r="U193" s="210">
        <v>0</v>
      </c>
      <c r="V193" s="210">
        <v>0</v>
      </c>
      <c r="W193" s="210">
        <v>0</v>
      </c>
      <c r="X193" s="210">
        <v>0</v>
      </c>
      <c r="Y193" s="210">
        <v>1</v>
      </c>
      <c r="Z193" s="210">
        <v>0</v>
      </c>
      <c r="AA193" s="210">
        <v>1</v>
      </c>
      <c r="AB193" s="210">
        <v>0</v>
      </c>
      <c r="AC193" s="210">
        <v>1</v>
      </c>
      <c r="AD193" s="210">
        <v>0</v>
      </c>
      <c r="AE193" s="210">
        <v>1</v>
      </c>
      <c r="AF193" s="207">
        <v>2</v>
      </c>
      <c r="AG193" s="207">
        <v>10</v>
      </c>
      <c r="AH193" s="15"/>
    </row>
    <row r="194" spans="1:41" ht="13.5" customHeight="1">
      <c r="A194" s="4" t="s">
        <v>1459</v>
      </c>
      <c r="B194" s="24" t="s">
        <v>1759</v>
      </c>
      <c r="C194" s="195">
        <v>2019</v>
      </c>
      <c r="D194" s="205">
        <v>6</v>
      </c>
      <c r="E194" s="5">
        <v>2707</v>
      </c>
      <c r="F194" s="35" t="s">
        <v>558</v>
      </c>
      <c r="G194" s="210">
        <v>1</v>
      </c>
      <c r="H194" s="210">
        <v>1</v>
      </c>
      <c r="I194" s="210">
        <v>1</v>
      </c>
      <c r="J194" s="210">
        <v>1</v>
      </c>
      <c r="K194" s="210">
        <v>1</v>
      </c>
      <c r="L194" s="210">
        <v>1</v>
      </c>
      <c r="M194" s="210">
        <v>1</v>
      </c>
      <c r="N194" s="210">
        <v>1</v>
      </c>
      <c r="O194" s="210">
        <v>1</v>
      </c>
      <c r="P194" s="210">
        <v>1</v>
      </c>
      <c r="Q194" s="210">
        <v>1</v>
      </c>
      <c r="R194" s="210">
        <v>1</v>
      </c>
      <c r="S194" s="210">
        <v>1</v>
      </c>
      <c r="T194" s="210">
        <v>1</v>
      </c>
      <c r="U194" s="210">
        <v>1</v>
      </c>
      <c r="V194" s="210">
        <v>1</v>
      </c>
      <c r="W194" s="210">
        <v>1</v>
      </c>
      <c r="X194" s="210">
        <v>1</v>
      </c>
      <c r="Y194" s="210">
        <v>1</v>
      </c>
      <c r="Z194" s="210">
        <v>0</v>
      </c>
      <c r="AA194" s="210">
        <v>1</v>
      </c>
      <c r="AB194" s="210">
        <v>1</v>
      </c>
      <c r="AC194" s="210">
        <v>0</v>
      </c>
      <c r="AD194" s="210">
        <v>0</v>
      </c>
      <c r="AE194" s="210">
        <v>1</v>
      </c>
      <c r="AF194" s="207">
        <v>0.5</v>
      </c>
      <c r="AG194" s="207">
        <v>22</v>
      </c>
      <c r="AH194" s="15"/>
    </row>
    <row r="195" spans="1:41" ht="13.5" customHeight="1">
      <c r="A195" s="4" t="s">
        <v>1459</v>
      </c>
      <c r="B195" s="24" t="s">
        <v>1759</v>
      </c>
      <c r="C195" s="195">
        <v>2019</v>
      </c>
      <c r="D195" s="205">
        <v>6</v>
      </c>
      <c r="E195" s="5">
        <v>384</v>
      </c>
      <c r="F195" s="35" t="s">
        <v>72</v>
      </c>
      <c r="G195" s="210">
        <v>1</v>
      </c>
      <c r="H195" s="210">
        <v>1</v>
      </c>
      <c r="I195" s="210">
        <v>1</v>
      </c>
      <c r="J195" s="210">
        <v>1</v>
      </c>
      <c r="K195" s="210">
        <v>0</v>
      </c>
      <c r="L195" s="210">
        <v>1</v>
      </c>
      <c r="M195" s="210">
        <v>1</v>
      </c>
      <c r="N195" s="210">
        <v>0</v>
      </c>
      <c r="O195" s="210">
        <v>1</v>
      </c>
      <c r="P195" s="210">
        <v>1</v>
      </c>
      <c r="Q195" s="210">
        <v>1</v>
      </c>
      <c r="R195" s="210">
        <v>1</v>
      </c>
      <c r="S195" s="210">
        <v>0</v>
      </c>
      <c r="T195" s="210">
        <v>1</v>
      </c>
      <c r="U195" s="210">
        <v>1</v>
      </c>
      <c r="V195" s="210">
        <v>0</v>
      </c>
      <c r="W195" s="210">
        <v>1</v>
      </c>
      <c r="X195" s="210">
        <v>0</v>
      </c>
      <c r="Y195" s="210">
        <v>1</v>
      </c>
      <c r="Z195" s="210">
        <v>1</v>
      </c>
      <c r="AA195" s="210">
        <v>1</v>
      </c>
      <c r="AB195" s="210">
        <v>0</v>
      </c>
      <c r="AC195" s="210">
        <v>1</v>
      </c>
      <c r="AD195" s="210">
        <v>1</v>
      </c>
      <c r="AE195" s="210">
        <v>1</v>
      </c>
      <c r="AF195" s="207">
        <v>0.5</v>
      </c>
      <c r="AG195" s="207">
        <v>19</v>
      </c>
      <c r="AH195" s="15"/>
    </row>
    <row r="196" spans="1:41" ht="13.5" customHeight="1">
      <c r="A196" s="4" t="s">
        <v>1459</v>
      </c>
      <c r="B196" s="24" t="s">
        <v>1759</v>
      </c>
      <c r="C196" s="195">
        <v>2019</v>
      </c>
      <c r="D196" s="205">
        <v>6</v>
      </c>
      <c r="E196" s="5">
        <v>1086</v>
      </c>
      <c r="F196" s="35" t="s">
        <v>1075</v>
      </c>
      <c r="G196" s="210">
        <v>1</v>
      </c>
      <c r="H196" s="210">
        <v>1</v>
      </c>
      <c r="I196" s="210">
        <v>0</v>
      </c>
      <c r="J196" s="210">
        <v>1</v>
      </c>
      <c r="K196" s="210">
        <v>0</v>
      </c>
      <c r="L196" s="210">
        <v>1</v>
      </c>
      <c r="M196" s="210">
        <v>1</v>
      </c>
      <c r="N196" s="210">
        <v>1</v>
      </c>
      <c r="O196" s="210">
        <v>1</v>
      </c>
      <c r="P196" s="210">
        <v>0</v>
      </c>
      <c r="Q196" s="210">
        <v>1</v>
      </c>
      <c r="R196" s="210">
        <v>1</v>
      </c>
      <c r="S196" s="210">
        <v>1</v>
      </c>
      <c r="T196" s="210">
        <v>1</v>
      </c>
      <c r="U196" s="210">
        <v>0</v>
      </c>
      <c r="V196" s="210">
        <v>1</v>
      </c>
      <c r="W196" s="210">
        <v>1</v>
      </c>
      <c r="X196" s="210">
        <v>1</v>
      </c>
      <c r="Y196" s="210">
        <v>0</v>
      </c>
      <c r="Z196" s="210">
        <v>0</v>
      </c>
      <c r="AA196" s="210">
        <v>0</v>
      </c>
      <c r="AB196" s="210">
        <v>0</v>
      </c>
      <c r="AC196" s="210">
        <v>1</v>
      </c>
      <c r="AD196" s="210">
        <v>0</v>
      </c>
      <c r="AE196" s="210">
        <v>0</v>
      </c>
      <c r="AF196" s="207">
        <v>0.2</v>
      </c>
      <c r="AG196" s="207">
        <v>15</v>
      </c>
      <c r="AH196" s="15"/>
    </row>
    <row r="197" spans="1:41" ht="13.5" customHeight="1">
      <c r="A197" s="4" t="s">
        <v>1459</v>
      </c>
      <c r="B197" s="24" t="s">
        <v>1759</v>
      </c>
      <c r="C197" s="195">
        <v>2019</v>
      </c>
      <c r="D197" s="205">
        <v>6</v>
      </c>
      <c r="E197" s="5">
        <v>1237</v>
      </c>
      <c r="F197" s="35" t="s">
        <v>1016</v>
      </c>
      <c r="G197" s="210">
        <v>0</v>
      </c>
      <c r="H197" s="210">
        <v>1</v>
      </c>
      <c r="I197" s="210">
        <v>1</v>
      </c>
      <c r="J197" s="210">
        <v>0</v>
      </c>
      <c r="K197" s="210">
        <v>0</v>
      </c>
      <c r="L197" s="210">
        <v>0</v>
      </c>
      <c r="M197" s="210">
        <v>1</v>
      </c>
      <c r="N197" s="210">
        <v>1</v>
      </c>
      <c r="O197" s="210">
        <v>1</v>
      </c>
      <c r="P197" s="210">
        <v>0</v>
      </c>
      <c r="Q197" s="210">
        <v>0</v>
      </c>
      <c r="R197" s="210">
        <v>1</v>
      </c>
      <c r="S197" s="210">
        <v>0</v>
      </c>
      <c r="T197" s="210">
        <v>1</v>
      </c>
      <c r="U197" s="210">
        <v>1</v>
      </c>
      <c r="V197" s="210">
        <v>0</v>
      </c>
      <c r="W197" s="210">
        <v>0</v>
      </c>
      <c r="X197" s="210">
        <v>1</v>
      </c>
      <c r="Y197" s="210">
        <v>0</v>
      </c>
      <c r="Z197" s="210">
        <v>1</v>
      </c>
      <c r="AA197" s="210">
        <v>1</v>
      </c>
      <c r="AB197" s="210">
        <v>1</v>
      </c>
      <c r="AC197" s="210">
        <v>1</v>
      </c>
      <c r="AD197" s="210">
        <v>0</v>
      </c>
      <c r="AE197" s="210">
        <v>0</v>
      </c>
      <c r="AF197" s="207">
        <v>0.5</v>
      </c>
      <c r="AG197" s="207">
        <v>13</v>
      </c>
      <c r="AH197" s="15"/>
    </row>
    <row r="198" spans="1:41" ht="13.5" customHeight="1">
      <c r="A198" s="4" t="s">
        <v>1459</v>
      </c>
      <c r="B198" s="24" t="s">
        <v>1759</v>
      </c>
      <c r="C198" s="195">
        <v>2019</v>
      </c>
      <c r="D198" s="205">
        <v>6</v>
      </c>
      <c r="E198" s="5">
        <v>807</v>
      </c>
      <c r="F198" s="35" t="s">
        <v>1190</v>
      </c>
      <c r="G198" s="210">
        <v>1</v>
      </c>
      <c r="H198" s="210">
        <v>1</v>
      </c>
      <c r="I198" s="210">
        <v>1</v>
      </c>
      <c r="J198" s="210">
        <v>1</v>
      </c>
      <c r="K198" s="210">
        <v>1</v>
      </c>
      <c r="L198" s="210">
        <v>1</v>
      </c>
      <c r="M198" s="210">
        <v>0</v>
      </c>
      <c r="N198" s="210">
        <v>0</v>
      </c>
      <c r="O198" s="210">
        <v>1</v>
      </c>
      <c r="P198" s="210">
        <v>0</v>
      </c>
      <c r="Q198" s="210">
        <v>0</v>
      </c>
      <c r="R198" s="210">
        <v>0</v>
      </c>
      <c r="S198" s="210">
        <v>1</v>
      </c>
      <c r="T198" s="210">
        <v>1</v>
      </c>
      <c r="U198" s="210">
        <v>0</v>
      </c>
      <c r="V198" s="210">
        <v>0</v>
      </c>
      <c r="W198" s="210">
        <v>1</v>
      </c>
      <c r="X198" s="210">
        <v>1</v>
      </c>
      <c r="Y198" s="210">
        <v>1</v>
      </c>
      <c r="Z198" s="210">
        <v>1</v>
      </c>
      <c r="AA198" s="210">
        <v>1</v>
      </c>
      <c r="AB198" s="210">
        <v>1</v>
      </c>
      <c r="AC198" s="210">
        <v>1</v>
      </c>
      <c r="AD198" s="210">
        <v>1</v>
      </c>
      <c r="AE198" s="210">
        <v>1</v>
      </c>
      <c r="AF198" s="207">
        <v>0.5</v>
      </c>
      <c r="AG198" s="207">
        <v>18</v>
      </c>
      <c r="AH198" s="15"/>
    </row>
    <row r="199" spans="1:41" ht="13.5" customHeight="1">
      <c r="A199" s="4" t="s">
        <v>1459</v>
      </c>
      <c r="B199" s="24" t="s">
        <v>1759</v>
      </c>
      <c r="C199" s="195">
        <v>2019</v>
      </c>
      <c r="D199" s="205">
        <v>6</v>
      </c>
      <c r="E199" s="5">
        <v>1059</v>
      </c>
      <c r="F199" s="35" t="s">
        <v>1087</v>
      </c>
      <c r="G199" s="210">
        <v>0</v>
      </c>
      <c r="H199" s="210">
        <v>0</v>
      </c>
      <c r="I199" s="210">
        <v>0</v>
      </c>
      <c r="J199" s="210">
        <v>1</v>
      </c>
      <c r="K199" s="210">
        <v>0</v>
      </c>
      <c r="L199" s="210">
        <v>1</v>
      </c>
      <c r="M199" s="210">
        <v>1</v>
      </c>
      <c r="N199" s="210">
        <v>0</v>
      </c>
      <c r="O199" s="210">
        <v>0</v>
      </c>
      <c r="P199" s="210">
        <v>0</v>
      </c>
      <c r="Q199" s="210">
        <v>1</v>
      </c>
      <c r="R199" s="210">
        <v>1</v>
      </c>
      <c r="S199" s="210">
        <v>1</v>
      </c>
      <c r="T199" s="210">
        <v>1</v>
      </c>
      <c r="U199" s="210">
        <v>0</v>
      </c>
      <c r="V199" s="210">
        <v>1</v>
      </c>
      <c r="W199" s="210">
        <v>1</v>
      </c>
      <c r="X199" s="210">
        <v>1</v>
      </c>
      <c r="Y199" s="210">
        <v>1</v>
      </c>
      <c r="Z199" s="210">
        <v>1</v>
      </c>
      <c r="AA199" s="210">
        <v>1</v>
      </c>
      <c r="AB199" s="210">
        <v>1</v>
      </c>
      <c r="AC199" s="210">
        <v>1</v>
      </c>
      <c r="AD199" s="210">
        <v>1</v>
      </c>
      <c r="AE199" s="210">
        <v>1</v>
      </c>
      <c r="AF199" s="207">
        <v>0.5</v>
      </c>
      <c r="AG199" s="207">
        <v>17</v>
      </c>
      <c r="AH199" s="15"/>
    </row>
    <row r="200" spans="1:41" ht="13.5" customHeight="1">
      <c r="A200" s="4" t="s">
        <v>1459</v>
      </c>
      <c r="B200" s="24" t="s">
        <v>1759</v>
      </c>
      <c r="C200" s="195">
        <v>2019</v>
      </c>
      <c r="D200" s="205">
        <v>6</v>
      </c>
      <c r="E200" s="5">
        <v>4393</v>
      </c>
      <c r="F200" s="35" t="s">
        <v>324</v>
      </c>
      <c r="G200" s="210">
        <v>0</v>
      </c>
      <c r="H200" s="210">
        <v>0</v>
      </c>
      <c r="I200" s="210">
        <v>0</v>
      </c>
      <c r="J200" s="210">
        <v>0</v>
      </c>
      <c r="K200" s="210">
        <v>0</v>
      </c>
      <c r="L200" s="210">
        <v>0</v>
      </c>
      <c r="M200" s="210">
        <v>0</v>
      </c>
      <c r="N200" s="210">
        <v>0</v>
      </c>
      <c r="O200" s="210">
        <v>0</v>
      </c>
      <c r="P200" s="210">
        <v>0</v>
      </c>
      <c r="Q200" s="210">
        <v>0</v>
      </c>
      <c r="R200" s="210">
        <v>0</v>
      </c>
      <c r="S200" s="210">
        <v>0</v>
      </c>
      <c r="T200" s="210">
        <v>0</v>
      </c>
      <c r="U200" s="210">
        <v>0</v>
      </c>
      <c r="V200" s="210">
        <v>0</v>
      </c>
      <c r="W200" s="210">
        <v>0</v>
      </c>
      <c r="X200" s="210">
        <v>1</v>
      </c>
      <c r="Y200" s="210">
        <v>0</v>
      </c>
      <c r="Z200" s="210">
        <v>0</v>
      </c>
      <c r="AA200" s="210">
        <v>0</v>
      </c>
      <c r="AB200" s="210">
        <v>0</v>
      </c>
      <c r="AC200" s="210">
        <v>1</v>
      </c>
      <c r="AD200" s="210">
        <v>0</v>
      </c>
      <c r="AE200" s="210">
        <v>0</v>
      </c>
      <c r="AF200" s="207">
        <v>1</v>
      </c>
      <c r="AG200" s="207">
        <v>2</v>
      </c>
      <c r="AH200" s="15" t="s">
        <v>2727</v>
      </c>
      <c r="AL200" s="5" t="s">
        <v>1672</v>
      </c>
      <c r="AO200" s="5" t="s">
        <v>1672</v>
      </c>
    </row>
    <row r="201" spans="1:41" ht="13.5" customHeight="1">
      <c r="A201" s="4" t="s">
        <v>1459</v>
      </c>
      <c r="B201" s="24" t="s">
        <v>1759</v>
      </c>
      <c r="C201" s="195">
        <v>2019</v>
      </c>
      <c r="D201" s="205">
        <v>6</v>
      </c>
      <c r="E201" s="5">
        <v>995</v>
      </c>
      <c r="F201" s="21" t="s">
        <v>1110</v>
      </c>
      <c r="G201" s="210">
        <v>0</v>
      </c>
      <c r="H201" s="210">
        <v>0</v>
      </c>
      <c r="I201" s="210">
        <v>0</v>
      </c>
      <c r="J201" s="210">
        <v>0</v>
      </c>
      <c r="K201" s="210">
        <v>1</v>
      </c>
      <c r="L201" s="210">
        <v>0</v>
      </c>
      <c r="M201" s="210">
        <v>0</v>
      </c>
      <c r="N201" s="210">
        <v>1</v>
      </c>
      <c r="O201" s="210">
        <v>0</v>
      </c>
      <c r="P201" s="210">
        <v>0</v>
      </c>
      <c r="Q201" s="210">
        <v>0</v>
      </c>
      <c r="R201" s="210">
        <v>0</v>
      </c>
      <c r="S201" s="210">
        <v>1</v>
      </c>
      <c r="T201" s="210">
        <v>1</v>
      </c>
      <c r="U201" s="210">
        <v>1</v>
      </c>
      <c r="V201" s="210">
        <v>1</v>
      </c>
      <c r="W201" s="210">
        <v>0</v>
      </c>
      <c r="X201" s="210">
        <v>0</v>
      </c>
      <c r="Y201" s="210">
        <v>0</v>
      </c>
      <c r="Z201" s="210">
        <v>1</v>
      </c>
      <c r="AA201" s="210">
        <v>1</v>
      </c>
      <c r="AB201" s="210">
        <v>0</v>
      </c>
      <c r="AC201" s="210">
        <v>0</v>
      </c>
      <c r="AD201" s="210">
        <v>0</v>
      </c>
      <c r="AE201" s="210">
        <v>0</v>
      </c>
      <c r="AF201" s="207">
        <v>10</v>
      </c>
      <c r="AG201" s="207">
        <v>8</v>
      </c>
      <c r="AH201" s="16"/>
    </row>
    <row r="202" spans="1:41" ht="13.5" customHeight="1">
      <c r="A202" s="4" t="s">
        <v>1459</v>
      </c>
      <c r="B202" s="24" t="s">
        <v>1759</v>
      </c>
      <c r="C202" s="195">
        <v>2019</v>
      </c>
      <c r="D202" s="205">
        <v>6</v>
      </c>
      <c r="E202" s="5" t="e">
        <v>#N/A</v>
      </c>
      <c r="F202" s="35" t="s">
        <v>2822</v>
      </c>
      <c r="G202" s="210">
        <v>1</v>
      </c>
      <c r="H202" s="210">
        <v>0</v>
      </c>
      <c r="I202" s="210">
        <v>0</v>
      </c>
      <c r="J202" s="210">
        <v>0</v>
      </c>
      <c r="K202" s="210">
        <v>0</v>
      </c>
      <c r="L202" s="210">
        <v>1</v>
      </c>
      <c r="M202" s="210">
        <v>0</v>
      </c>
      <c r="N202" s="210">
        <v>0</v>
      </c>
      <c r="O202" s="210">
        <v>0</v>
      </c>
      <c r="P202" s="210">
        <v>0</v>
      </c>
      <c r="Q202" s="210">
        <v>0</v>
      </c>
      <c r="R202" s="210">
        <v>0</v>
      </c>
      <c r="S202" s="210">
        <v>0</v>
      </c>
      <c r="T202" s="210">
        <v>0</v>
      </c>
      <c r="U202" s="210">
        <v>0</v>
      </c>
      <c r="V202" s="210">
        <v>0</v>
      </c>
      <c r="W202" s="210">
        <v>0</v>
      </c>
      <c r="X202" s="210">
        <v>0</v>
      </c>
      <c r="Y202" s="210">
        <v>0</v>
      </c>
      <c r="Z202" s="210">
        <v>0</v>
      </c>
      <c r="AA202" s="210">
        <v>0</v>
      </c>
      <c r="AB202" s="210">
        <v>0</v>
      </c>
      <c r="AC202" s="210">
        <v>0</v>
      </c>
      <c r="AD202" s="210">
        <v>0</v>
      </c>
      <c r="AE202" s="210">
        <v>0</v>
      </c>
      <c r="AF202" s="207">
        <v>10</v>
      </c>
      <c r="AG202" s="207">
        <v>2</v>
      </c>
      <c r="AH202" s="15" t="s">
        <v>2727</v>
      </c>
      <c r="AL202" s="5" t="s">
        <v>1672</v>
      </c>
      <c r="AO202" s="5" t="s">
        <v>1672</v>
      </c>
    </row>
    <row r="203" spans="1:41" ht="13.5" customHeight="1">
      <c r="A203" s="4" t="s">
        <v>1459</v>
      </c>
      <c r="B203" s="24" t="s">
        <v>1759</v>
      </c>
      <c r="C203" s="195">
        <v>2019</v>
      </c>
      <c r="D203" s="205">
        <v>6</v>
      </c>
      <c r="E203" s="5">
        <v>989</v>
      </c>
      <c r="F203" s="35" t="s">
        <v>1113</v>
      </c>
      <c r="G203" s="210">
        <v>1</v>
      </c>
      <c r="H203" s="210">
        <v>1</v>
      </c>
      <c r="I203" s="210">
        <v>0</v>
      </c>
      <c r="J203" s="210">
        <v>0</v>
      </c>
      <c r="K203" s="210">
        <v>0</v>
      </c>
      <c r="L203" s="210">
        <v>0</v>
      </c>
      <c r="M203" s="210">
        <v>0</v>
      </c>
      <c r="N203" s="210">
        <v>1</v>
      </c>
      <c r="O203" s="210">
        <v>1</v>
      </c>
      <c r="P203" s="210">
        <v>0</v>
      </c>
      <c r="Q203" s="210">
        <v>0</v>
      </c>
      <c r="R203" s="210">
        <v>0</v>
      </c>
      <c r="S203" s="210">
        <v>0</v>
      </c>
      <c r="T203" s="210">
        <v>0</v>
      </c>
      <c r="U203" s="210">
        <v>1</v>
      </c>
      <c r="V203" s="210">
        <v>0</v>
      </c>
      <c r="W203" s="210">
        <v>1</v>
      </c>
      <c r="X203" s="210">
        <v>1</v>
      </c>
      <c r="Y203" s="210">
        <v>1</v>
      </c>
      <c r="Z203" s="210">
        <v>1</v>
      </c>
      <c r="AA203" s="210">
        <v>1</v>
      </c>
      <c r="AB203" s="210">
        <v>1</v>
      </c>
      <c r="AC203" s="210">
        <v>1</v>
      </c>
      <c r="AD203" s="210">
        <v>1</v>
      </c>
      <c r="AE203" s="210">
        <v>1</v>
      </c>
      <c r="AF203" s="207">
        <v>50</v>
      </c>
      <c r="AG203" s="207">
        <v>14</v>
      </c>
      <c r="AH203" s="16"/>
    </row>
    <row r="204" spans="1:41" ht="13.5" customHeight="1">
      <c r="A204" s="4" t="s">
        <v>1459</v>
      </c>
      <c r="B204" s="24" t="s">
        <v>1759</v>
      </c>
      <c r="C204" s="195">
        <v>2019</v>
      </c>
      <c r="D204" s="205">
        <v>6</v>
      </c>
      <c r="E204" s="5">
        <v>122</v>
      </c>
      <c r="F204" s="35" t="s">
        <v>200</v>
      </c>
      <c r="G204" s="210">
        <v>1</v>
      </c>
      <c r="H204" s="210">
        <v>1</v>
      </c>
      <c r="I204" s="210">
        <v>1</v>
      </c>
      <c r="J204" s="210">
        <v>0</v>
      </c>
      <c r="K204" s="210">
        <v>1</v>
      </c>
      <c r="L204" s="210">
        <v>1</v>
      </c>
      <c r="M204" s="210">
        <v>1</v>
      </c>
      <c r="N204" s="210">
        <v>0</v>
      </c>
      <c r="O204" s="210">
        <v>1</v>
      </c>
      <c r="P204" s="210">
        <v>1</v>
      </c>
      <c r="Q204" s="210">
        <v>0</v>
      </c>
      <c r="R204" s="210">
        <v>1</v>
      </c>
      <c r="S204" s="210">
        <v>1</v>
      </c>
      <c r="T204" s="210">
        <v>1</v>
      </c>
      <c r="U204" s="210">
        <v>1</v>
      </c>
      <c r="V204" s="210">
        <v>0</v>
      </c>
      <c r="W204" s="210">
        <v>1</v>
      </c>
      <c r="X204" s="210">
        <v>1</v>
      </c>
      <c r="Y204" s="210">
        <v>0</v>
      </c>
      <c r="Z204" s="210">
        <v>0</v>
      </c>
      <c r="AA204" s="210">
        <v>0</v>
      </c>
      <c r="AB204" s="210">
        <v>0</v>
      </c>
      <c r="AC204" s="210">
        <v>1</v>
      </c>
      <c r="AD204" s="210">
        <v>0</v>
      </c>
      <c r="AE204" s="210">
        <v>0</v>
      </c>
      <c r="AF204" s="207">
        <v>10</v>
      </c>
      <c r="AG204" s="207">
        <v>15</v>
      </c>
      <c r="AH204" s="16"/>
    </row>
    <row r="205" spans="1:41" ht="13.5" customHeight="1">
      <c r="A205" s="4" t="s">
        <v>1459</v>
      </c>
      <c r="B205" s="24" t="s">
        <v>1759</v>
      </c>
      <c r="C205" s="195">
        <v>2019</v>
      </c>
      <c r="D205" s="205">
        <v>6</v>
      </c>
      <c r="E205" s="5">
        <v>1429</v>
      </c>
      <c r="F205" s="35" t="s">
        <v>924</v>
      </c>
      <c r="G205" s="210">
        <v>0</v>
      </c>
      <c r="H205" s="210">
        <v>0</v>
      </c>
      <c r="I205" s="210">
        <v>0</v>
      </c>
      <c r="J205" s="210">
        <v>1</v>
      </c>
      <c r="K205" s="210">
        <v>0</v>
      </c>
      <c r="L205" s="210">
        <v>0</v>
      </c>
      <c r="M205" s="210">
        <v>0</v>
      </c>
      <c r="N205" s="210">
        <v>0</v>
      </c>
      <c r="O205" s="210">
        <v>1</v>
      </c>
      <c r="P205" s="210">
        <v>1</v>
      </c>
      <c r="Q205" s="210">
        <v>1</v>
      </c>
      <c r="R205" s="210">
        <v>0</v>
      </c>
      <c r="S205" s="210">
        <v>1</v>
      </c>
      <c r="T205" s="210">
        <v>1</v>
      </c>
      <c r="U205" s="210">
        <v>1</v>
      </c>
      <c r="V205" s="210">
        <v>0</v>
      </c>
      <c r="W205" s="210">
        <v>0</v>
      </c>
      <c r="X205" s="210">
        <v>0</v>
      </c>
      <c r="Y205" s="210">
        <v>0</v>
      </c>
      <c r="Z205" s="210">
        <v>0</v>
      </c>
      <c r="AA205" s="210">
        <v>0</v>
      </c>
      <c r="AB205" s="210">
        <v>0</v>
      </c>
      <c r="AC205" s="210">
        <v>0</v>
      </c>
      <c r="AD205" s="210">
        <v>0</v>
      </c>
      <c r="AE205" s="210">
        <v>0</v>
      </c>
      <c r="AF205" s="207">
        <v>10</v>
      </c>
      <c r="AG205" s="207">
        <v>7</v>
      </c>
      <c r="AH205" s="16"/>
    </row>
    <row r="206" spans="1:41" ht="13.5" customHeight="1">
      <c r="A206" s="4" t="s">
        <v>1459</v>
      </c>
      <c r="B206" s="24" t="s">
        <v>1759</v>
      </c>
      <c r="C206" s="195">
        <v>2019</v>
      </c>
      <c r="D206" s="205">
        <v>6</v>
      </c>
      <c r="E206" s="5">
        <v>1273</v>
      </c>
      <c r="F206" s="35" t="s">
        <v>1001</v>
      </c>
      <c r="G206" s="210">
        <v>0</v>
      </c>
      <c r="H206" s="210">
        <v>0</v>
      </c>
      <c r="I206" s="210">
        <v>0</v>
      </c>
      <c r="J206" s="210">
        <v>0</v>
      </c>
      <c r="K206" s="210">
        <v>1</v>
      </c>
      <c r="L206" s="210">
        <v>1</v>
      </c>
      <c r="M206" s="210">
        <v>0</v>
      </c>
      <c r="N206" s="210">
        <v>0</v>
      </c>
      <c r="O206" s="210">
        <v>0</v>
      </c>
      <c r="P206" s="210">
        <v>0</v>
      </c>
      <c r="Q206" s="210">
        <v>0</v>
      </c>
      <c r="R206" s="210">
        <v>0</v>
      </c>
      <c r="S206" s="210">
        <v>0</v>
      </c>
      <c r="T206" s="210">
        <v>0</v>
      </c>
      <c r="U206" s="210">
        <v>0</v>
      </c>
      <c r="V206" s="210">
        <v>0</v>
      </c>
      <c r="W206" s="210">
        <v>0</v>
      </c>
      <c r="X206" s="210">
        <v>0</v>
      </c>
      <c r="Y206" s="210">
        <v>0</v>
      </c>
      <c r="Z206" s="210">
        <v>1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07">
        <v>0.1</v>
      </c>
      <c r="AG206" s="207">
        <v>3</v>
      </c>
      <c r="AH206" s="16"/>
    </row>
    <row r="207" spans="1:41" ht="13.5" customHeight="1">
      <c r="A207" s="4" t="s">
        <v>1459</v>
      </c>
      <c r="B207" s="24" t="s">
        <v>1759</v>
      </c>
      <c r="C207" s="195">
        <v>2019</v>
      </c>
      <c r="D207" s="205">
        <v>6</v>
      </c>
      <c r="E207" s="5">
        <v>1393</v>
      </c>
      <c r="F207" s="35" t="s">
        <v>949</v>
      </c>
      <c r="G207" s="210">
        <v>0</v>
      </c>
      <c r="H207" s="210">
        <v>0</v>
      </c>
      <c r="I207" s="210">
        <v>0</v>
      </c>
      <c r="J207" s="210">
        <v>0</v>
      </c>
      <c r="K207" s="210">
        <v>0</v>
      </c>
      <c r="L207" s="210">
        <v>1</v>
      </c>
      <c r="M207" s="210">
        <v>0</v>
      </c>
      <c r="N207" s="210">
        <v>0</v>
      </c>
      <c r="O207" s="210">
        <v>0</v>
      </c>
      <c r="P207" s="210">
        <v>0</v>
      </c>
      <c r="Q207" s="210">
        <v>0</v>
      </c>
      <c r="R207" s="210">
        <v>0</v>
      </c>
      <c r="S207" s="210">
        <v>0</v>
      </c>
      <c r="T207" s="210">
        <v>0</v>
      </c>
      <c r="U207" s="210">
        <v>0</v>
      </c>
      <c r="V207" s="210">
        <v>0</v>
      </c>
      <c r="W207" s="210">
        <v>0</v>
      </c>
      <c r="X207" s="210">
        <v>0</v>
      </c>
      <c r="Y207" s="210">
        <v>0</v>
      </c>
      <c r="Z207" s="210">
        <v>0</v>
      </c>
      <c r="AA207" s="210">
        <v>0</v>
      </c>
      <c r="AB207" s="210">
        <v>0</v>
      </c>
      <c r="AC207" s="210">
        <v>0</v>
      </c>
      <c r="AD207" s="210">
        <v>0</v>
      </c>
      <c r="AE207" s="210">
        <v>0</v>
      </c>
      <c r="AF207" s="207">
        <v>0.1</v>
      </c>
      <c r="AG207" s="207">
        <v>1</v>
      </c>
      <c r="AH207" s="16"/>
    </row>
    <row r="208" spans="1:41" ht="13.5" customHeight="1">
      <c r="A208" s="4" t="s">
        <v>1459</v>
      </c>
      <c r="B208" s="24" t="s">
        <v>1759</v>
      </c>
      <c r="C208" s="195">
        <v>2019</v>
      </c>
      <c r="D208" s="205">
        <v>6</v>
      </c>
      <c r="E208" s="5">
        <v>1239</v>
      </c>
      <c r="F208" s="21" t="s">
        <v>1015</v>
      </c>
      <c r="G208" s="210">
        <v>0</v>
      </c>
      <c r="H208" s="210">
        <v>0</v>
      </c>
      <c r="I208" s="210">
        <v>0</v>
      </c>
      <c r="J208" s="210">
        <v>0</v>
      </c>
      <c r="K208" s="210">
        <v>0</v>
      </c>
      <c r="L208" s="210">
        <v>0</v>
      </c>
      <c r="M208" s="210">
        <v>0</v>
      </c>
      <c r="N208" s="210">
        <v>1</v>
      </c>
      <c r="O208" s="210">
        <v>0</v>
      </c>
      <c r="P208" s="210">
        <v>0</v>
      </c>
      <c r="Q208" s="210">
        <v>0</v>
      </c>
      <c r="R208" s="210">
        <v>0</v>
      </c>
      <c r="S208" s="210">
        <v>0</v>
      </c>
      <c r="T208" s="210">
        <v>0</v>
      </c>
      <c r="U208" s="210">
        <v>0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1</v>
      </c>
      <c r="AE208" s="210">
        <v>0</v>
      </c>
      <c r="AF208" s="207">
        <v>0.1</v>
      </c>
      <c r="AG208" s="207">
        <v>2</v>
      </c>
      <c r="AH208" s="16"/>
    </row>
    <row r="209" spans="1:41" ht="13.5" customHeight="1">
      <c r="A209" s="4" t="s">
        <v>1459</v>
      </c>
      <c r="B209" s="24" t="s">
        <v>1759</v>
      </c>
      <c r="C209" s="195">
        <v>2019</v>
      </c>
      <c r="D209" s="205">
        <v>6</v>
      </c>
      <c r="E209" s="5">
        <v>1401</v>
      </c>
      <c r="F209" s="35" t="s">
        <v>941</v>
      </c>
      <c r="G209" s="210">
        <v>0</v>
      </c>
      <c r="H209" s="210">
        <v>0</v>
      </c>
      <c r="I209" s="210">
        <v>0</v>
      </c>
      <c r="J209" s="210">
        <v>0</v>
      </c>
      <c r="K209" s="210">
        <v>0</v>
      </c>
      <c r="L209" s="210">
        <v>0</v>
      </c>
      <c r="M209" s="210">
        <v>0</v>
      </c>
      <c r="N209" s="210">
        <v>0</v>
      </c>
      <c r="O209" s="210">
        <v>1</v>
      </c>
      <c r="P209" s="210">
        <v>0</v>
      </c>
      <c r="Q209" s="210">
        <v>0</v>
      </c>
      <c r="R209" s="210">
        <v>0</v>
      </c>
      <c r="S209" s="210">
        <v>0</v>
      </c>
      <c r="T209" s="210">
        <v>0</v>
      </c>
      <c r="U209" s="210">
        <v>0</v>
      </c>
      <c r="V209" s="210">
        <v>0</v>
      </c>
      <c r="W209" s="210">
        <v>0</v>
      </c>
      <c r="X209" s="210">
        <v>0</v>
      </c>
      <c r="Y209" s="210">
        <v>0</v>
      </c>
      <c r="Z209" s="210">
        <v>0</v>
      </c>
      <c r="AA209" s="210">
        <v>0</v>
      </c>
      <c r="AB209" s="210">
        <v>0</v>
      </c>
      <c r="AC209" s="210">
        <v>0</v>
      </c>
      <c r="AD209" s="210">
        <v>0</v>
      </c>
      <c r="AE209" s="210">
        <v>0</v>
      </c>
      <c r="AF209" s="207">
        <v>0.1</v>
      </c>
      <c r="AG209" s="207">
        <v>1</v>
      </c>
      <c r="AH209" s="16"/>
    </row>
    <row r="210" spans="1:41" ht="13.5" customHeight="1">
      <c r="A210" s="4" t="s">
        <v>1459</v>
      </c>
      <c r="B210" s="24" t="s">
        <v>1759</v>
      </c>
      <c r="C210" s="195">
        <v>2019</v>
      </c>
      <c r="D210" s="205">
        <v>6</v>
      </c>
      <c r="E210" s="5">
        <v>572</v>
      </c>
      <c r="F210" s="21" t="s">
        <v>1302</v>
      </c>
      <c r="G210" s="210">
        <v>0</v>
      </c>
      <c r="H210" s="210">
        <v>0</v>
      </c>
      <c r="I210" s="210">
        <v>0</v>
      </c>
      <c r="J210" s="210">
        <v>0</v>
      </c>
      <c r="K210" s="210">
        <v>0</v>
      </c>
      <c r="L210" s="210">
        <v>0</v>
      </c>
      <c r="M210" s="210">
        <v>0</v>
      </c>
      <c r="N210" s="210">
        <v>0</v>
      </c>
      <c r="O210" s="210">
        <v>0</v>
      </c>
      <c r="P210" s="210">
        <v>0</v>
      </c>
      <c r="Q210" s="210">
        <v>0</v>
      </c>
      <c r="R210" s="210">
        <v>0</v>
      </c>
      <c r="S210" s="210">
        <v>0</v>
      </c>
      <c r="T210" s="210">
        <v>1</v>
      </c>
      <c r="U210" s="210">
        <v>1</v>
      </c>
      <c r="V210" s="210">
        <v>1</v>
      </c>
      <c r="W210" s="210">
        <v>1</v>
      </c>
      <c r="X210" s="210">
        <v>0</v>
      </c>
      <c r="Y210" s="210">
        <v>1</v>
      </c>
      <c r="Z210" s="210">
        <v>1</v>
      </c>
      <c r="AA210" s="210">
        <v>1</v>
      </c>
      <c r="AB210" s="210">
        <v>1</v>
      </c>
      <c r="AC210" s="210">
        <v>1</v>
      </c>
      <c r="AD210" s="210">
        <v>1</v>
      </c>
      <c r="AE210" s="210">
        <v>1</v>
      </c>
      <c r="AF210" s="207">
        <v>5</v>
      </c>
      <c r="AG210" s="207">
        <v>11</v>
      </c>
      <c r="AH210" s="16"/>
    </row>
    <row r="211" spans="1:41" ht="13.5" customHeight="1">
      <c r="A211" s="4" t="s">
        <v>1459</v>
      </c>
      <c r="B211" s="24" t="s">
        <v>1759</v>
      </c>
      <c r="C211" s="195">
        <v>2019</v>
      </c>
      <c r="D211" s="205">
        <v>6</v>
      </c>
      <c r="E211" s="5">
        <v>1272</v>
      </c>
      <c r="F211" s="35" t="s">
        <v>1002</v>
      </c>
      <c r="G211" s="210">
        <v>0</v>
      </c>
      <c r="H211" s="210">
        <v>0</v>
      </c>
      <c r="I211" s="210">
        <v>0</v>
      </c>
      <c r="J211" s="210">
        <v>0</v>
      </c>
      <c r="K211" s="210">
        <v>0</v>
      </c>
      <c r="L211" s="210">
        <v>0</v>
      </c>
      <c r="M211" s="210">
        <v>0</v>
      </c>
      <c r="N211" s="210">
        <v>0</v>
      </c>
      <c r="O211" s="210">
        <v>0</v>
      </c>
      <c r="P211" s="210">
        <v>0</v>
      </c>
      <c r="Q211" s="210">
        <v>0</v>
      </c>
      <c r="R211" s="210">
        <v>0</v>
      </c>
      <c r="S211" s="210">
        <v>0</v>
      </c>
      <c r="T211" s="210">
        <v>0</v>
      </c>
      <c r="U211" s="210">
        <v>0</v>
      </c>
      <c r="V211" s="210">
        <v>0</v>
      </c>
      <c r="W211" s="210">
        <v>0</v>
      </c>
      <c r="X211" s="210">
        <v>0</v>
      </c>
      <c r="Y211" s="210">
        <v>0</v>
      </c>
      <c r="Z211" s="210">
        <v>1</v>
      </c>
      <c r="AA211" s="210">
        <v>0</v>
      </c>
      <c r="AB211" s="210">
        <v>0</v>
      </c>
      <c r="AC211" s="210">
        <v>0</v>
      </c>
      <c r="AD211" s="210">
        <v>0</v>
      </c>
      <c r="AE211" s="210">
        <v>0</v>
      </c>
      <c r="AF211" s="207">
        <v>0.1</v>
      </c>
      <c r="AG211" s="207">
        <v>1</v>
      </c>
      <c r="AH211" s="16"/>
    </row>
    <row r="212" spans="1:41" ht="13.5" customHeight="1">
      <c r="A212" s="4" t="s">
        <v>1459</v>
      </c>
      <c r="B212" s="24" t="s">
        <v>1759</v>
      </c>
      <c r="C212" s="195">
        <v>2019</v>
      </c>
      <c r="D212" s="205">
        <v>6</v>
      </c>
      <c r="E212" s="5">
        <v>800</v>
      </c>
      <c r="F212" s="199" t="s">
        <v>1193</v>
      </c>
      <c r="G212" s="209">
        <v>1</v>
      </c>
      <c r="H212" s="209">
        <v>1</v>
      </c>
      <c r="I212" s="209">
        <v>1</v>
      </c>
      <c r="J212" s="209">
        <v>1</v>
      </c>
      <c r="K212" s="209">
        <v>1</v>
      </c>
      <c r="L212" s="209">
        <v>1</v>
      </c>
      <c r="M212" s="209">
        <v>1</v>
      </c>
      <c r="N212" s="209">
        <v>1</v>
      </c>
      <c r="O212" s="220">
        <v>0</v>
      </c>
      <c r="P212" s="209">
        <v>1</v>
      </c>
      <c r="Q212" s="209">
        <v>1</v>
      </c>
      <c r="R212" s="209">
        <v>1</v>
      </c>
      <c r="S212" s="209">
        <v>1</v>
      </c>
      <c r="T212" s="209">
        <v>1</v>
      </c>
      <c r="U212" s="209">
        <v>1</v>
      </c>
      <c r="V212" s="209">
        <v>1</v>
      </c>
      <c r="W212" s="209">
        <v>1</v>
      </c>
      <c r="X212" s="209">
        <v>1</v>
      </c>
      <c r="Y212" s="209">
        <v>1</v>
      </c>
      <c r="Z212" s="209">
        <v>1</v>
      </c>
      <c r="AA212" s="209">
        <v>1</v>
      </c>
      <c r="AB212" s="220">
        <v>0</v>
      </c>
      <c r="AC212" s="209">
        <v>1</v>
      </c>
      <c r="AD212" s="209">
        <v>1</v>
      </c>
      <c r="AE212" s="209">
        <v>1</v>
      </c>
      <c r="AF212" s="220">
        <v>0.5</v>
      </c>
      <c r="AG212" s="207">
        <v>23</v>
      </c>
      <c r="AH212" s="16"/>
    </row>
    <row r="213" spans="1:41" ht="13.5" customHeight="1">
      <c r="A213" s="4" t="s">
        <v>1459</v>
      </c>
      <c r="B213" s="24" t="s">
        <v>1759</v>
      </c>
      <c r="C213" s="195">
        <v>2019</v>
      </c>
      <c r="D213" s="205">
        <v>6</v>
      </c>
      <c r="E213" s="5">
        <v>465</v>
      </c>
      <c r="F213" s="18" t="s">
        <v>33</v>
      </c>
      <c r="G213" s="220">
        <v>0</v>
      </c>
      <c r="H213" s="220">
        <v>0</v>
      </c>
      <c r="I213" s="220">
        <v>0</v>
      </c>
      <c r="J213" s="220">
        <v>0</v>
      </c>
      <c r="K213" s="220">
        <v>0</v>
      </c>
      <c r="L213" s="220">
        <v>0</v>
      </c>
      <c r="M213" s="220">
        <v>0</v>
      </c>
      <c r="N213" s="220">
        <v>0</v>
      </c>
      <c r="O213" s="220">
        <v>0</v>
      </c>
      <c r="P213" s="220">
        <v>0</v>
      </c>
      <c r="Q213" s="220">
        <v>0</v>
      </c>
      <c r="R213" s="220">
        <v>0</v>
      </c>
      <c r="S213" s="220">
        <v>0</v>
      </c>
      <c r="T213" s="220">
        <v>0</v>
      </c>
      <c r="U213" s="220">
        <v>0</v>
      </c>
      <c r="V213" s="220">
        <v>0</v>
      </c>
      <c r="W213" s="220">
        <v>0</v>
      </c>
      <c r="X213" s="220">
        <v>0</v>
      </c>
      <c r="Y213" s="220">
        <v>0</v>
      </c>
      <c r="Z213" s="220">
        <v>0</v>
      </c>
      <c r="AA213" s="209">
        <v>1</v>
      </c>
      <c r="AB213" s="209">
        <v>1</v>
      </c>
      <c r="AC213" s="209">
        <v>1</v>
      </c>
      <c r="AD213" s="220">
        <v>0</v>
      </c>
      <c r="AE213" s="220">
        <v>0</v>
      </c>
      <c r="AF213" s="220">
        <v>3</v>
      </c>
      <c r="AG213" s="207">
        <v>3</v>
      </c>
      <c r="AH213" s="16"/>
    </row>
    <row r="214" spans="1:41" ht="13.5" customHeight="1">
      <c r="A214" s="4" t="s">
        <v>1459</v>
      </c>
      <c r="B214" s="24" t="s">
        <v>1759</v>
      </c>
      <c r="C214" s="195">
        <v>2019</v>
      </c>
      <c r="D214" s="205">
        <v>6</v>
      </c>
      <c r="E214" s="5">
        <v>2822</v>
      </c>
      <c r="F214" s="18" t="s">
        <v>514</v>
      </c>
      <c r="G214" s="209">
        <v>1</v>
      </c>
      <c r="H214" s="220">
        <v>0</v>
      </c>
      <c r="I214" s="220">
        <v>0</v>
      </c>
      <c r="J214" s="220">
        <v>0</v>
      </c>
      <c r="K214" s="220">
        <v>0</v>
      </c>
      <c r="L214" s="220">
        <v>0</v>
      </c>
      <c r="M214" s="220">
        <v>0</v>
      </c>
      <c r="N214" s="220">
        <v>0</v>
      </c>
      <c r="O214" s="220">
        <v>0</v>
      </c>
      <c r="P214" s="220">
        <v>0</v>
      </c>
      <c r="Q214" s="220">
        <v>0</v>
      </c>
      <c r="R214" s="220">
        <v>0</v>
      </c>
      <c r="S214" s="220">
        <v>0</v>
      </c>
      <c r="T214" s="220">
        <v>0</v>
      </c>
      <c r="U214" s="220">
        <v>0</v>
      </c>
      <c r="V214" s="220">
        <v>0</v>
      </c>
      <c r="W214" s="220">
        <v>0</v>
      </c>
      <c r="X214" s="220">
        <v>0</v>
      </c>
      <c r="Y214" s="220">
        <v>0</v>
      </c>
      <c r="Z214" s="220">
        <v>0</v>
      </c>
      <c r="AA214" s="220">
        <v>0</v>
      </c>
      <c r="AB214" s="220">
        <v>0</v>
      </c>
      <c r="AC214" s="220">
        <v>0</v>
      </c>
      <c r="AD214" s="220">
        <v>0</v>
      </c>
      <c r="AE214" s="220">
        <v>0</v>
      </c>
      <c r="AF214" s="220">
        <v>0.1</v>
      </c>
      <c r="AG214" s="207">
        <v>1</v>
      </c>
      <c r="AH214" s="15" t="s">
        <v>2727</v>
      </c>
      <c r="AL214" s="5" t="s">
        <v>1672</v>
      </c>
      <c r="AO214" s="5" t="s">
        <v>1672</v>
      </c>
    </row>
    <row r="215" spans="1:41" ht="13.5" customHeight="1">
      <c r="A215" s="4" t="s">
        <v>1459</v>
      </c>
      <c r="B215" s="24" t="s">
        <v>1759</v>
      </c>
      <c r="C215" s="195">
        <v>2019</v>
      </c>
      <c r="D215" s="205">
        <v>6</v>
      </c>
      <c r="E215" s="5">
        <v>587</v>
      </c>
      <c r="F215" s="35" t="s">
        <v>1292</v>
      </c>
      <c r="G215" s="220">
        <v>0</v>
      </c>
      <c r="H215" s="220">
        <v>0</v>
      </c>
      <c r="I215" s="220">
        <v>0</v>
      </c>
      <c r="J215" s="209">
        <v>1</v>
      </c>
      <c r="K215" s="209">
        <v>1</v>
      </c>
      <c r="L215" s="220">
        <v>0</v>
      </c>
      <c r="M215" s="209">
        <v>1</v>
      </c>
      <c r="N215" s="209">
        <v>1</v>
      </c>
      <c r="O215" s="209">
        <v>1</v>
      </c>
      <c r="P215" s="220">
        <v>0</v>
      </c>
      <c r="Q215" s="220">
        <v>0</v>
      </c>
      <c r="R215" s="220">
        <v>0</v>
      </c>
      <c r="S215" s="220">
        <v>0</v>
      </c>
      <c r="T215" s="220">
        <v>0</v>
      </c>
      <c r="U215" s="220">
        <v>0</v>
      </c>
      <c r="V215" s="209">
        <v>1</v>
      </c>
      <c r="W215" s="220">
        <v>0</v>
      </c>
      <c r="X215" s="220">
        <v>0</v>
      </c>
      <c r="Y215" s="220">
        <v>0</v>
      </c>
      <c r="Z215" s="220">
        <v>0</v>
      </c>
      <c r="AA215" s="220">
        <v>0</v>
      </c>
      <c r="AB215" s="220">
        <v>0</v>
      </c>
      <c r="AC215" s="220">
        <v>0</v>
      </c>
      <c r="AD215" s="220">
        <v>0</v>
      </c>
      <c r="AE215" s="220">
        <v>0</v>
      </c>
      <c r="AF215" s="221">
        <v>0.1</v>
      </c>
      <c r="AG215" s="207">
        <v>6</v>
      </c>
      <c r="AH215" s="16"/>
    </row>
    <row r="216" spans="1:41" ht="13.5" customHeight="1">
      <c r="A216" s="4" t="s">
        <v>1459</v>
      </c>
      <c r="B216" s="24" t="s">
        <v>1759</v>
      </c>
      <c r="C216" s="195">
        <v>2019</v>
      </c>
      <c r="D216" s="205">
        <v>6</v>
      </c>
      <c r="E216" s="5">
        <v>1249</v>
      </c>
      <c r="F216" s="35" t="s">
        <v>1010</v>
      </c>
      <c r="G216" s="210">
        <v>0</v>
      </c>
      <c r="H216" s="210">
        <v>0</v>
      </c>
      <c r="I216" s="210">
        <v>0</v>
      </c>
      <c r="J216" s="210">
        <v>0</v>
      </c>
      <c r="K216" s="210">
        <v>0</v>
      </c>
      <c r="L216" s="210">
        <v>0</v>
      </c>
      <c r="M216" s="210">
        <v>0</v>
      </c>
      <c r="N216" s="210">
        <v>0</v>
      </c>
      <c r="O216" s="210">
        <v>0</v>
      </c>
      <c r="P216" s="210">
        <v>0</v>
      </c>
      <c r="Q216" s="210">
        <v>0</v>
      </c>
      <c r="R216" s="210">
        <v>0</v>
      </c>
      <c r="S216" s="210">
        <v>0</v>
      </c>
      <c r="T216" s="210">
        <v>0</v>
      </c>
      <c r="U216" s="210">
        <v>0</v>
      </c>
      <c r="V216" s="210">
        <v>0</v>
      </c>
      <c r="W216" s="210">
        <v>0</v>
      </c>
      <c r="X216" s="210">
        <v>0</v>
      </c>
      <c r="Y216" s="210">
        <v>0</v>
      </c>
      <c r="Z216" s="210">
        <v>0</v>
      </c>
      <c r="AA216" s="210">
        <v>1</v>
      </c>
      <c r="AB216" s="210">
        <v>0</v>
      </c>
      <c r="AC216" s="210">
        <v>0</v>
      </c>
      <c r="AD216" s="210">
        <v>0</v>
      </c>
      <c r="AE216" s="210">
        <v>0</v>
      </c>
      <c r="AF216" s="207">
        <v>0.1</v>
      </c>
      <c r="AG216" s="207">
        <v>1</v>
      </c>
      <c r="AH216" s="15"/>
    </row>
    <row r="217" spans="1:41" ht="13.5" customHeight="1">
      <c r="A217" s="4" t="s">
        <v>1459</v>
      </c>
      <c r="B217" s="24" t="s">
        <v>1759</v>
      </c>
      <c r="C217" s="195">
        <v>2019</v>
      </c>
      <c r="D217" s="205">
        <v>7</v>
      </c>
      <c r="E217" s="5">
        <v>127</v>
      </c>
      <c r="F217" s="35" t="s">
        <v>196</v>
      </c>
      <c r="G217" s="210">
        <v>0</v>
      </c>
      <c r="H217" s="210">
        <v>0</v>
      </c>
      <c r="I217" s="210">
        <v>0</v>
      </c>
      <c r="J217" s="210">
        <v>0</v>
      </c>
      <c r="K217" s="210">
        <v>0</v>
      </c>
      <c r="L217" s="210">
        <v>1</v>
      </c>
      <c r="M217" s="210">
        <v>1</v>
      </c>
      <c r="N217" s="210">
        <v>1</v>
      </c>
      <c r="O217" s="210">
        <v>0</v>
      </c>
      <c r="P217" s="210">
        <v>0</v>
      </c>
      <c r="Q217" s="210">
        <v>1</v>
      </c>
      <c r="R217" s="210">
        <v>1</v>
      </c>
      <c r="S217" s="210">
        <v>1</v>
      </c>
      <c r="T217" s="210">
        <v>0</v>
      </c>
      <c r="U217" s="210">
        <v>1</v>
      </c>
      <c r="V217" s="210">
        <v>1</v>
      </c>
      <c r="W217" s="210">
        <v>1</v>
      </c>
      <c r="X217" s="210">
        <v>1</v>
      </c>
      <c r="Y217" s="210">
        <v>1</v>
      </c>
      <c r="Z217" s="210">
        <v>1</v>
      </c>
      <c r="AA217" s="210">
        <v>1</v>
      </c>
      <c r="AB217" s="210">
        <v>1</v>
      </c>
      <c r="AC217" s="210">
        <v>1</v>
      </c>
      <c r="AD217" s="210">
        <v>1</v>
      </c>
      <c r="AE217" s="210">
        <v>1</v>
      </c>
      <c r="AF217" s="207">
        <v>5</v>
      </c>
      <c r="AG217" s="207">
        <v>17</v>
      </c>
      <c r="AH217" s="15"/>
    </row>
    <row r="218" spans="1:41" ht="13.5" customHeight="1">
      <c r="A218" s="4" t="s">
        <v>1459</v>
      </c>
      <c r="B218" s="24" t="s">
        <v>1759</v>
      </c>
      <c r="C218" s="195">
        <v>2019</v>
      </c>
      <c r="D218" s="205">
        <v>7</v>
      </c>
      <c r="E218" s="5" t="e">
        <v>#N/A</v>
      </c>
      <c r="F218" s="35" t="s">
        <v>2834</v>
      </c>
      <c r="G218" s="210">
        <v>0</v>
      </c>
      <c r="H218" s="210">
        <v>0</v>
      </c>
      <c r="I218" s="210">
        <v>0</v>
      </c>
      <c r="J218" s="210">
        <v>0</v>
      </c>
      <c r="K218" s="210">
        <v>0</v>
      </c>
      <c r="L218" s="210">
        <v>0</v>
      </c>
      <c r="M218" s="210">
        <v>0</v>
      </c>
      <c r="N218" s="210">
        <v>0</v>
      </c>
      <c r="O218" s="210">
        <v>0</v>
      </c>
      <c r="P218" s="210">
        <v>0</v>
      </c>
      <c r="Q218" s="210">
        <v>0</v>
      </c>
      <c r="R218" s="210">
        <v>0</v>
      </c>
      <c r="S218" s="210">
        <v>0</v>
      </c>
      <c r="T218" s="210">
        <v>1</v>
      </c>
      <c r="U218" s="210">
        <v>1</v>
      </c>
      <c r="V218" s="210">
        <v>0</v>
      </c>
      <c r="W218" s="210">
        <v>0</v>
      </c>
      <c r="X218" s="210">
        <v>0</v>
      </c>
      <c r="Y218" s="210">
        <v>0</v>
      </c>
      <c r="Z218" s="210">
        <v>0</v>
      </c>
      <c r="AA218" s="210">
        <v>0</v>
      </c>
      <c r="AB218" s="210">
        <v>0</v>
      </c>
      <c r="AC218" s="210">
        <v>0</v>
      </c>
      <c r="AD218" s="210">
        <v>0</v>
      </c>
      <c r="AE218" s="210">
        <v>0</v>
      </c>
      <c r="AF218" s="207">
        <v>0.1</v>
      </c>
      <c r="AG218" s="207">
        <v>2</v>
      </c>
      <c r="AH218" s="246"/>
    </row>
    <row r="219" spans="1:41" ht="13.5" customHeight="1">
      <c r="A219" s="4" t="s">
        <v>1459</v>
      </c>
      <c r="B219" s="24" t="s">
        <v>1759</v>
      </c>
      <c r="C219" s="195">
        <v>2019</v>
      </c>
      <c r="D219" s="205">
        <v>7</v>
      </c>
      <c r="E219" s="5">
        <v>113</v>
      </c>
      <c r="F219" s="35" t="s">
        <v>207</v>
      </c>
      <c r="G219" s="210">
        <v>0</v>
      </c>
      <c r="H219" s="210">
        <v>0</v>
      </c>
      <c r="I219" s="210">
        <v>0</v>
      </c>
      <c r="J219" s="210">
        <v>1</v>
      </c>
      <c r="K219" s="210">
        <v>0</v>
      </c>
      <c r="L219" s="210">
        <v>0</v>
      </c>
      <c r="M219" s="210">
        <v>0</v>
      </c>
      <c r="N219" s="210">
        <v>0</v>
      </c>
      <c r="O219" s="210">
        <v>0</v>
      </c>
      <c r="P219" s="210">
        <v>0</v>
      </c>
      <c r="Q219" s="210">
        <v>0</v>
      </c>
      <c r="R219" s="210">
        <v>0</v>
      </c>
      <c r="S219" s="210">
        <v>1</v>
      </c>
      <c r="T219" s="210">
        <v>1</v>
      </c>
      <c r="U219" s="210">
        <v>1</v>
      </c>
      <c r="V219" s="210">
        <v>0</v>
      </c>
      <c r="W219" s="210">
        <v>0</v>
      </c>
      <c r="X219" s="210">
        <v>0</v>
      </c>
      <c r="Y219" s="210">
        <v>1</v>
      </c>
      <c r="Z219" s="210">
        <v>1</v>
      </c>
      <c r="AA219" s="210">
        <v>0</v>
      </c>
      <c r="AB219" s="210">
        <v>0</v>
      </c>
      <c r="AC219" s="210">
        <v>0</v>
      </c>
      <c r="AD219" s="210">
        <v>0</v>
      </c>
      <c r="AE219" s="210">
        <v>0</v>
      </c>
      <c r="AF219" s="207">
        <v>0.5</v>
      </c>
      <c r="AG219" s="207">
        <v>6</v>
      </c>
      <c r="AH219" s="246"/>
    </row>
    <row r="220" spans="1:41" ht="13.5" customHeight="1">
      <c r="A220" s="4" t="s">
        <v>1459</v>
      </c>
      <c r="B220" s="24" t="s">
        <v>1759</v>
      </c>
      <c r="C220" s="195">
        <v>2019</v>
      </c>
      <c r="D220" s="205">
        <v>7</v>
      </c>
      <c r="E220" s="5">
        <v>447</v>
      </c>
      <c r="F220" s="35" t="s">
        <v>42</v>
      </c>
      <c r="G220" s="210">
        <v>0</v>
      </c>
      <c r="H220" s="210">
        <v>1</v>
      </c>
      <c r="I220" s="210">
        <v>0</v>
      </c>
      <c r="J220" s="210">
        <v>0</v>
      </c>
      <c r="K220" s="210">
        <v>0</v>
      </c>
      <c r="L220" s="210">
        <v>0</v>
      </c>
      <c r="M220" s="210">
        <v>0</v>
      </c>
      <c r="N220" s="210">
        <v>0</v>
      </c>
      <c r="O220" s="210">
        <v>0</v>
      </c>
      <c r="P220" s="210">
        <v>1</v>
      </c>
      <c r="Q220" s="210">
        <v>0</v>
      </c>
      <c r="R220" s="210">
        <v>0</v>
      </c>
      <c r="S220" s="210">
        <v>0</v>
      </c>
      <c r="T220" s="210">
        <v>0</v>
      </c>
      <c r="U220" s="210">
        <v>0</v>
      </c>
      <c r="V220" s="210">
        <v>0</v>
      </c>
      <c r="W220" s="210">
        <v>0</v>
      </c>
      <c r="X220" s="210">
        <v>0</v>
      </c>
      <c r="Y220" s="210">
        <v>0</v>
      </c>
      <c r="Z220" s="210">
        <v>0</v>
      </c>
      <c r="AA220" s="210">
        <v>0</v>
      </c>
      <c r="AB220" s="210">
        <v>1</v>
      </c>
      <c r="AC220" s="210">
        <v>0</v>
      </c>
      <c r="AD220" s="210">
        <v>0</v>
      </c>
      <c r="AE220" s="210">
        <v>0</v>
      </c>
      <c r="AF220" s="207">
        <v>0.5</v>
      </c>
      <c r="AG220" s="207">
        <v>3</v>
      </c>
      <c r="AH220" s="246"/>
    </row>
    <row r="221" spans="1:41" ht="13.5" customHeight="1">
      <c r="A221" s="4" t="s">
        <v>1459</v>
      </c>
      <c r="B221" s="24" t="s">
        <v>1759</v>
      </c>
      <c r="C221" s="195">
        <v>2019</v>
      </c>
      <c r="D221" s="205">
        <v>7</v>
      </c>
      <c r="E221" s="5">
        <v>384</v>
      </c>
      <c r="F221" s="35" t="s">
        <v>72</v>
      </c>
      <c r="G221" s="210">
        <v>1</v>
      </c>
      <c r="H221" s="210">
        <v>1</v>
      </c>
      <c r="I221" s="210">
        <v>0</v>
      </c>
      <c r="J221" s="210">
        <v>1</v>
      </c>
      <c r="K221" s="210">
        <v>0</v>
      </c>
      <c r="L221" s="210">
        <v>1</v>
      </c>
      <c r="M221" s="210">
        <v>1</v>
      </c>
      <c r="N221" s="210">
        <v>1</v>
      </c>
      <c r="O221" s="210">
        <v>1</v>
      </c>
      <c r="P221" s="210">
        <v>1</v>
      </c>
      <c r="Q221" s="210">
        <v>1</v>
      </c>
      <c r="R221" s="210">
        <v>0</v>
      </c>
      <c r="S221" s="210">
        <v>0</v>
      </c>
      <c r="T221" s="210">
        <v>0</v>
      </c>
      <c r="U221" s="210">
        <v>1</v>
      </c>
      <c r="V221" s="210">
        <v>0</v>
      </c>
      <c r="W221" s="210">
        <v>0</v>
      </c>
      <c r="X221" s="210">
        <v>0</v>
      </c>
      <c r="Y221" s="210">
        <v>1</v>
      </c>
      <c r="Z221" s="210">
        <v>0</v>
      </c>
      <c r="AA221" s="210">
        <v>0</v>
      </c>
      <c r="AB221" s="210">
        <v>0</v>
      </c>
      <c r="AC221" s="210">
        <v>0</v>
      </c>
      <c r="AD221" s="210">
        <v>0</v>
      </c>
      <c r="AE221" s="210">
        <v>0</v>
      </c>
      <c r="AF221" s="207">
        <v>0.5</v>
      </c>
      <c r="AG221" s="207">
        <v>11</v>
      </c>
      <c r="AH221" s="15"/>
    </row>
    <row r="222" spans="1:41" ht="13.5" customHeight="1">
      <c r="A222" s="4" t="s">
        <v>1459</v>
      </c>
      <c r="B222" s="24" t="s">
        <v>1759</v>
      </c>
      <c r="C222" s="195">
        <v>2019</v>
      </c>
      <c r="D222" s="205">
        <v>7</v>
      </c>
      <c r="E222" s="5">
        <v>6024</v>
      </c>
      <c r="F222" s="35" t="s">
        <v>256</v>
      </c>
      <c r="G222" s="210">
        <v>0</v>
      </c>
      <c r="H222" s="210">
        <v>0</v>
      </c>
      <c r="I222" s="210">
        <v>0</v>
      </c>
      <c r="J222" s="210">
        <v>0</v>
      </c>
      <c r="K222" s="210">
        <v>0</v>
      </c>
      <c r="L222" s="210">
        <v>1</v>
      </c>
      <c r="M222" s="210">
        <v>0</v>
      </c>
      <c r="N222" s="210">
        <v>0</v>
      </c>
      <c r="O222" s="210">
        <v>0</v>
      </c>
      <c r="P222" s="210">
        <v>0</v>
      </c>
      <c r="Q222" s="210">
        <v>1</v>
      </c>
      <c r="R222" s="210">
        <v>1</v>
      </c>
      <c r="S222" s="210">
        <v>1</v>
      </c>
      <c r="T222" s="210">
        <v>1</v>
      </c>
      <c r="U222" s="210">
        <v>0</v>
      </c>
      <c r="V222" s="210">
        <v>1</v>
      </c>
      <c r="W222" s="210">
        <v>1</v>
      </c>
      <c r="X222" s="210">
        <v>1</v>
      </c>
      <c r="Y222" s="210">
        <v>0</v>
      </c>
      <c r="Z222" s="210">
        <v>0</v>
      </c>
      <c r="AA222" s="210">
        <v>1</v>
      </c>
      <c r="AB222" s="210">
        <v>1</v>
      </c>
      <c r="AC222" s="210">
        <v>1</v>
      </c>
      <c r="AD222" s="210">
        <v>0</v>
      </c>
      <c r="AE222" s="210">
        <v>0</v>
      </c>
      <c r="AF222" s="207">
        <v>0.5</v>
      </c>
      <c r="AG222" s="207">
        <v>11</v>
      </c>
      <c r="AH222" s="15" t="s">
        <v>2727</v>
      </c>
      <c r="AL222" s="5" t="s">
        <v>1672</v>
      </c>
      <c r="AO222" s="5" t="s">
        <v>1672</v>
      </c>
    </row>
    <row r="223" spans="1:41" ht="13.5" customHeight="1">
      <c r="A223" s="4" t="s">
        <v>1459</v>
      </c>
      <c r="B223" s="24" t="s">
        <v>1759</v>
      </c>
      <c r="C223" s="195">
        <v>2019</v>
      </c>
      <c r="D223" s="205">
        <v>7</v>
      </c>
      <c r="E223" s="5">
        <v>587</v>
      </c>
      <c r="F223" s="35" t="s">
        <v>1292</v>
      </c>
      <c r="G223" s="210">
        <v>0</v>
      </c>
      <c r="H223" s="210">
        <v>0</v>
      </c>
      <c r="I223" s="210">
        <v>0</v>
      </c>
      <c r="J223" s="210">
        <v>0</v>
      </c>
      <c r="K223" s="210">
        <v>1</v>
      </c>
      <c r="L223" s="210">
        <v>0</v>
      </c>
      <c r="M223" s="210">
        <v>1</v>
      </c>
      <c r="N223" s="210">
        <v>1</v>
      </c>
      <c r="O223" s="210">
        <v>1</v>
      </c>
      <c r="P223" s="210">
        <v>1</v>
      </c>
      <c r="Q223" s="210">
        <v>0</v>
      </c>
      <c r="R223" s="210">
        <v>0</v>
      </c>
      <c r="S223" s="210">
        <v>0</v>
      </c>
      <c r="T223" s="210">
        <v>0</v>
      </c>
      <c r="U223" s="210">
        <v>1</v>
      </c>
      <c r="V223" s="210">
        <v>1</v>
      </c>
      <c r="W223" s="210">
        <v>0</v>
      </c>
      <c r="X223" s="210">
        <v>0</v>
      </c>
      <c r="Y223" s="210">
        <v>0</v>
      </c>
      <c r="Z223" s="210">
        <v>1</v>
      </c>
      <c r="AA223" s="210">
        <v>1</v>
      </c>
      <c r="AB223" s="210">
        <v>0</v>
      </c>
      <c r="AC223" s="210">
        <v>1</v>
      </c>
      <c r="AD223" s="210">
        <v>1</v>
      </c>
      <c r="AE223" s="210">
        <v>1</v>
      </c>
      <c r="AF223" s="207">
        <v>0.5</v>
      </c>
      <c r="AG223" s="207">
        <v>12</v>
      </c>
      <c r="AH223" s="15"/>
    </row>
    <row r="224" spans="1:41" ht="13.5" customHeight="1">
      <c r="A224" s="4" t="s">
        <v>1459</v>
      </c>
      <c r="B224" s="24" t="s">
        <v>1759</v>
      </c>
      <c r="C224" s="195">
        <v>2019</v>
      </c>
      <c r="D224" s="205">
        <v>7</v>
      </c>
      <c r="E224" s="5">
        <v>706</v>
      </c>
      <c r="F224" s="35" t="s">
        <v>1236</v>
      </c>
      <c r="G224" s="210">
        <v>0</v>
      </c>
      <c r="H224" s="210">
        <v>0</v>
      </c>
      <c r="I224" s="210">
        <v>1</v>
      </c>
      <c r="J224" s="210">
        <v>1</v>
      </c>
      <c r="K224" s="210">
        <v>0</v>
      </c>
      <c r="L224" s="210">
        <v>0</v>
      </c>
      <c r="M224" s="210">
        <v>1</v>
      </c>
      <c r="N224" s="210">
        <v>0</v>
      </c>
      <c r="O224" s="210">
        <v>1</v>
      </c>
      <c r="P224" s="210">
        <v>0</v>
      </c>
      <c r="Q224" s="210">
        <v>0</v>
      </c>
      <c r="R224" s="210">
        <v>0</v>
      </c>
      <c r="S224" s="210">
        <v>0</v>
      </c>
      <c r="T224" s="210">
        <v>0</v>
      </c>
      <c r="U224" s="210">
        <v>0</v>
      </c>
      <c r="V224" s="210">
        <v>0</v>
      </c>
      <c r="W224" s="210">
        <v>0</v>
      </c>
      <c r="X224" s="210">
        <v>0</v>
      </c>
      <c r="Y224" s="210">
        <v>0</v>
      </c>
      <c r="Z224" s="210">
        <v>1</v>
      </c>
      <c r="AA224" s="210">
        <v>0</v>
      </c>
      <c r="AB224" s="210">
        <v>0</v>
      </c>
      <c r="AC224" s="210">
        <v>0</v>
      </c>
      <c r="AD224" s="210">
        <v>0</v>
      </c>
      <c r="AE224" s="210">
        <v>1</v>
      </c>
      <c r="AF224" s="207">
        <v>0.2</v>
      </c>
      <c r="AG224" s="207">
        <v>6</v>
      </c>
      <c r="AH224" s="15"/>
    </row>
    <row r="225" spans="1:41" ht="13.5" customHeight="1">
      <c r="A225" s="4" t="s">
        <v>1459</v>
      </c>
      <c r="B225" s="24" t="s">
        <v>1759</v>
      </c>
      <c r="C225" s="195">
        <v>2019</v>
      </c>
      <c r="D225" s="205">
        <v>7</v>
      </c>
      <c r="E225" s="5">
        <v>807</v>
      </c>
      <c r="F225" s="35" t="s">
        <v>1190</v>
      </c>
      <c r="G225" s="210">
        <v>1</v>
      </c>
      <c r="H225" s="210">
        <v>1</v>
      </c>
      <c r="I225" s="210">
        <v>1</v>
      </c>
      <c r="J225" s="210">
        <v>0</v>
      </c>
      <c r="K225" s="210">
        <v>0</v>
      </c>
      <c r="L225" s="210">
        <v>1</v>
      </c>
      <c r="M225" s="210">
        <v>1</v>
      </c>
      <c r="N225" s="210">
        <v>1</v>
      </c>
      <c r="O225" s="210">
        <v>1</v>
      </c>
      <c r="P225" s="210">
        <v>1</v>
      </c>
      <c r="Q225" s="210">
        <v>0</v>
      </c>
      <c r="R225" s="210">
        <v>0</v>
      </c>
      <c r="S225" s="210">
        <v>0</v>
      </c>
      <c r="T225" s="210">
        <v>0</v>
      </c>
      <c r="U225" s="210">
        <v>0</v>
      </c>
      <c r="V225" s="210">
        <v>0</v>
      </c>
      <c r="W225" s="210">
        <v>0</v>
      </c>
      <c r="X225" s="210">
        <v>0</v>
      </c>
      <c r="Y225" s="210">
        <v>0</v>
      </c>
      <c r="Z225" s="210">
        <v>0</v>
      </c>
      <c r="AA225" s="210">
        <v>0</v>
      </c>
      <c r="AB225" s="210">
        <v>1</v>
      </c>
      <c r="AC225" s="210">
        <v>1</v>
      </c>
      <c r="AD225" s="210">
        <v>1</v>
      </c>
      <c r="AE225" s="210">
        <v>0</v>
      </c>
      <c r="AF225" s="207">
        <v>0.1</v>
      </c>
      <c r="AG225" s="207">
        <v>11</v>
      </c>
      <c r="AH225" s="246"/>
    </row>
    <row r="226" spans="1:41" ht="13.5" customHeight="1">
      <c r="A226" s="4" t="s">
        <v>1459</v>
      </c>
      <c r="B226" s="24" t="s">
        <v>1759</v>
      </c>
      <c r="C226" s="195">
        <v>2019</v>
      </c>
      <c r="D226" s="205">
        <v>7</v>
      </c>
      <c r="E226" s="5">
        <v>914</v>
      </c>
      <c r="F226" s="35" t="s">
        <v>1145</v>
      </c>
      <c r="G226" s="210">
        <v>1</v>
      </c>
      <c r="H226" s="210">
        <v>1</v>
      </c>
      <c r="I226" s="210">
        <v>1</v>
      </c>
      <c r="J226" s="210">
        <v>1</v>
      </c>
      <c r="K226" s="210">
        <v>1</v>
      </c>
      <c r="L226" s="210">
        <v>1</v>
      </c>
      <c r="M226" s="210">
        <v>1</v>
      </c>
      <c r="N226" s="210">
        <v>1</v>
      </c>
      <c r="O226" s="210">
        <v>1</v>
      </c>
      <c r="P226" s="210">
        <v>1</v>
      </c>
      <c r="Q226" s="210">
        <v>1</v>
      </c>
      <c r="R226" s="210">
        <v>1</v>
      </c>
      <c r="S226" s="210">
        <v>1</v>
      </c>
      <c r="T226" s="210">
        <v>1</v>
      </c>
      <c r="U226" s="210">
        <v>1</v>
      </c>
      <c r="V226" s="210">
        <v>1</v>
      </c>
      <c r="W226" s="210">
        <v>1</v>
      </c>
      <c r="X226" s="210">
        <v>1</v>
      </c>
      <c r="Y226" s="210">
        <v>1</v>
      </c>
      <c r="Z226" s="210">
        <v>1</v>
      </c>
      <c r="AA226" s="210">
        <v>1</v>
      </c>
      <c r="AB226" s="210">
        <v>1</v>
      </c>
      <c r="AC226" s="210">
        <v>1</v>
      </c>
      <c r="AD226" s="210">
        <v>1</v>
      </c>
      <c r="AE226" s="210">
        <v>1</v>
      </c>
      <c r="AF226" s="207">
        <v>25</v>
      </c>
      <c r="AG226" s="207">
        <v>25</v>
      </c>
      <c r="AH226" s="15"/>
    </row>
    <row r="227" spans="1:41" ht="13.5" customHeight="1">
      <c r="A227" s="4" t="s">
        <v>1459</v>
      </c>
      <c r="B227" s="24" t="s">
        <v>1759</v>
      </c>
      <c r="C227" s="195">
        <v>2019</v>
      </c>
      <c r="D227" s="205">
        <v>7</v>
      </c>
      <c r="E227" s="5">
        <v>786</v>
      </c>
      <c r="F227" s="35" t="s">
        <v>1201</v>
      </c>
      <c r="G227" s="210">
        <v>1</v>
      </c>
      <c r="H227" s="210">
        <v>0</v>
      </c>
      <c r="I227" s="210">
        <v>1</v>
      </c>
      <c r="J227" s="210">
        <v>0</v>
      </c>
      <c r="K227" s="210">
        <v>0</v>
      </c>
      <c r="L227" s="210">
        <v>1</v>
      </c>
      <c r="M227" s="210">
        <v>0</v>
      </c>
      <c r="N227" s="210">
        <v>0</v>
      </c>
      <c r="O227" s="210">
        <v>1</v>
      </c>
      <c r="P227" s="210">
        <v>1</v>
      </c>
      <c r="Q227" s="210">
        <v>1</v>
      </c>
      <c r="R227" s="210">
        <v>0</v>
      </c>
      <c r="S227" s="210">
        <v>1</v>
      </c>
      <c r="T227" s="210">
        <v>1</v>
      </c>
      <c r="U227" s="210">
        <v>1</v>
      </c>
      <c r="V227" s="210">
        <v>1</v>
      </c>
      <c r="W227" s="210">
        <v>0</v>
      </c>
      <c r="X227" s="210">
        <v>0</v>
      </c>
      <c r="Y227" s="210">
        <v>0</v>
      </c>
      <c r="Z227" s="210">
        <v>1</v>
      </c>
      <c r="AA227" s="210">
        <v>1</v>
      </c>
      <c r="AB227" s="210">
        <v>0</v>
      </c>
      <c r="AC227" s="210">
        <v>0</v>
      </c>
      <c r="AD227" s="210">
        <v>0</v>
      </c>
      <c r="AE227" s="210">
        <v>0</v>
      </c>
      <c r="AF227" s="207">
        <v>0.1</v>
      </c>
      <c r="AG227" s="207">
        <v>12</v>
      </c>
      <c r="AH227" s="246"/>
    </row>
    <row r="228" spans="1:41" ht="13.5" customHeight="1">
      <c r="A228" s="4" t="s">
        <v>1459</v>
      </c>
      <c r="B228" s="24" t="s">
        <v>1759</v>
      </c>
      <c r="C228" s="195">
        <v>2019</v>
      </c>
      <c r="D228" s="205">
        <v>7</v>
      </c>
      <c r="E228" s="5">
        <v>769</v>
      </c>
      <c r="F228" s="35" t="s">
        <v>1206</v>
      </c>
      <c r="G228" s="210">
        <v>0</v>
      </c>
      <c r="H228" s="210">
        <v>0</v>
      </c>
      <c r="I228" s="210">
        <v>0</v>
      </c>
      <c r="J228" s="210">
        <v>0</v>
      </c>
      <c r="K228" s="210">
        <v>0</v>
      </c>
      <c r="L228" s="210">
        <v>0</v>
      </c>
      <c r="M228" s="210">
        <v>0</v>
      </c>
      <c r="N228" s="210">
        <v>0</v>
      </c>
      <c r="O228" s="210">
        <v>0</v>
      </c>
      <c r="P228" s="210">
        <v>0</v>
      </c>
      <c r="Q228" s="210">
        <v>1</v>
      </c>
      <c r="R228" s="210">
        <v>0</v>
      </c>
      <c r="S228" s="210">
        <v>0</v>
      </c>
      <c r="T228" s="210">
        <v>0</v>
      </c>
      <c r="U228" s="210">
        <v>0</v>
      </c>
      <c r="V228" s="210">
        <v>0</v>
      </c>
      <c r="W228" s="210">
        <v>1</v>
      </c>
      <c r="X228" s="210">
        <v>0</v>
      </c>
      <c r="Y228" s="210">
        <v>0</v>
      </c>
      <c r="Z228" s="210">
        <v>1</v>
      </c>
      <c r="AA228" s="210">
        <v>1</v>
      </c>
      <c r="AB228" s="210">
        <v>1</v>
      </c>
      <c r="AC228" s="210">
        <v>0</v>
      </c>
      <c r="AD228" s="210">
        <v>0</v>
      </c>
      <c r="AE228" s="210">
        <v>0</v>
      </c>
      <c r="AF228" s="207">
        <v>1</v>
      </c>
      <c r="AG228" s="207">
        <v>5</v>
      </c>
      <c r="AH228" s="246"/>
    </row>
    <row r="229" spans="1:41" ht="13.5" customHeight="1">
      <c r="A229" s="4" t="s">
        <v>1459</v>
      </c>
      <c r="B229" s="24" t="s">
        <v>1759</v>
      </c>
      <c r="C229" s="195">
        <v>2019</v>
      </c>
      <c r="D229" s="205">
        <v>7</v>
      </c>
      <c r="E229" s="5">
        <v>800</v>
      </c>
      <c r="F229" s="199" t="s">
        <v>1193</v>
      </c>
      <c r="G229" s="210">
        <v>1</v>
      </c>
      <c r="H229" s="210">
        <v>1</v>
      </c>
      <c r="I229" s="210">
        <v>1</v>
      </c>
      <c r="J229" s="210">
        <v>1</v>
      </c>
      <c r="K229" s="210">
        <v>1</v>
      </c>
      <c r="L229" s="210">
        <v>1</v>
      </c>
      <c r="M229" s="210">
        <v>0</v>
      </c>
      <c r="N229" s="210">
        <v>1</v>
      </c>
      <c r="O229" s="210">
        <v>1</v>
      </c>
      <c r="P229" s="210">
        <v>1</v>
      </c>
      <c r="Q229" s="210">
        <v>1</v>
      </c>
      <c r="R229" s="210">
        <v>1</v>
      </c>
      <c r="S229" s="210">
        <v>1</v>
      </c>
      <c r="T229" s="210">
        <v>1</v>
      </c>
      <c r="U229" s="210">
        <v>1</v>
      </c>
      <c r="V229" s="210">
        <v>1</v>
      </c>
      <c r="W229" s="210">
        <v>1</v>
      </c>
      <c r="X229" s="210">
        <v>1</v>
      </c>
      <c r="Y229" s="210">
        <v>1</v>
      </c>
      <c r="Z229" s="210">
        <v>1</v>
      </c>
      <c r="AA229" s="210">
        <v>1</v>
      </c>
      <c r="AB229" s="210">
        <v>1</v>
      </c>
      <c r="AC229" s="210">
        <v>1</v>
      </c>
      <c r="AD229" s="210">
        <v>1</v>
      </c>
      <c r="AE229" s="210">
        <v>1</v>
      </c>
      <c r="AF229" s="207">
        <v>4</v>
      </c>
      <c r="AG229" s="207">
        <v>24</v>
      </c>
      <c r="AH229" s="15"/>
    </row>
    <row r="230" spans="1:41" ht="13.5" customHeight="1">
      <c r="A230" s="4" t="s">
        <v>1459</v>
      </c>
      <c r="B230" s="24" t="s">
        <v>1759</v>
      </c>
      <c r="C230" s="195">
        <v>2019</v>
      </c>
      <c r="D230" s="205">
        <v>7</v>
      </c>
      <c r="E230" s="5">
        <v>973</v>
      </c>
      <c r="F230" s="35" t="s">
        <v>1124</v>
      </c>
      <c r="G230" s="210">
        <v>0</v>
      </c>
      <c r="H230" s="210">
        <v>1</v>
      </c>
      <c r="I230" s="210">
        <v>0</v>
      </c>
      <c r="J230" s="210">
        <v>0</v>
      </c>
      <c r="K230" s="210">
        <v>1</v>
      </c>
      <c r="L230" s="210">
        <v>0</v>
      </c>
      <c r="M230" s="210">
        <v>0</v>
      </c>
      <c r="N230" s="210">
        <v>1</v>
      </c>
      <c r="O230" s="210">
        <v>1</v>
      </c>
      <c r="P230" s="210">
        <v>0</v>
      </c>
      <c r="Q230" s="210">
        <v>0</v>
      </c>
      <c r="R230" s="210">
        <v>0</v>
      </c>
      <c r="S230" s="210">
        <v>0</v>
      </c>
      <c r="T230" s="210">
        <v>0</v>
      </c>
      <c r="U230" s="210">
        <v>0</v>
      </c>
      <c r="V230" s="210">
        <v>1</v>
      </c>
      <c r="W230" s="210">
        <v>1</v>
      </c>
      <c r="X230" s="210">
        <v>1</v>
      </c>
      <c r="Y230" s="210">
        <v>0</v>
      </c>
      <c r="Z230" s="210">
        <v>0</v>
      </c>
      <c r="AA230" s="210">
        <v>0</v>
      </c>
      <c r="AB230" s="210">
        <v>0</v>
      </c>
      <c r="AC230" s="210">
        <v>0</v>
      </c>
      <c r="AD230" s="210">
        <v>0</v>
      </c>
      <c r="AE230" s="210">
        <v>1</v>
      </c>
      <c r="AF230" s="207">
        <v>0.1</v>
      </c>
      <c r="AG230" s="207">
        <v>8</v>
      </c>
      <c r="AH230" s="246"/>
    </row>
    <row r="231" spans="1:41" ht="13.5" customHeight="1">
      <c r="A231" s="4" t="s">
        <v>1459</v>
      </c>
      <c r="B231" s="24" t="s">
        <v>1759</v>
      </c>
      <c r="C231" s="195">
        <v>2019</v>
      </c>
      <c r="D231" s="205">
        <v>7</v>
      </c>
      <c r="E231" s="5">
        <v>1043</v>
      </c>
      <c r="F231" s="35" t="s">
        <v>1096</v>
      </c>
      <c r="G231" s="210">
        <v>1</v>
      </c>
      <c r="H231" s="210">
        <v>1</v>
      </c>
      <c r="I231" s="210">
        <v>1</v>
      </c>
      <c r="J231" s="210">
        <v>1</v>
      </c>
      <c r="K231" s="210">
        <v>1</v>
      </c>
      <c r="L231" s="210">
        <v>1</v>
      </c>
      <c r="M231" s="210">
        <v>1</v>
      </c>
      <c r="N231" s="210">
        <v>1</v>
      </c>
      <c r="O231" s="210">
        <v>1</v>
      </c>
      <c r="P231" s="210">
        <v>1</v>
      </c>
      <c r="Q231" s="210">
        <v>1</v>
      </c>
      <c r="R231" s="210">
        <v>1</v>
      </c>
      <c r="S231" s="210">
        <v>1</v>
      </c>
      <c r="T231" s="210">
        <v>1</v>
      </c>
      <c r="U231" s="210">
        <v>1</v>
      </c>
      <c r="V231" s="210">
        <v>1</v>
      </c>
      <c r="W231" s="210">
        <v>1</v>
      </c>
      <c r="X231" s="210">
        <v>1</v>
      </c>
      <c r="Y231" s="210">
        <v>1</v>
      </c>
      <c r="Z231" s="210">
        <v>1</v>
      </c>
      <c r="AA231" s="210">
        <v>1</v>
      </c>
      <c r="AB231" s="210">
        <v>1</v>
      </c>
      <c r="AC231" s="210">
        <v>1</v>
      </c>
      <c r="AD231" s="210">
        <v>1</v>
      </c>
      <c r="AE231" s="210">
        <v>1</v>
      </c>
      <c r="AF231" s="207">
        <v>8</v>
      </c>
      <c r="AG231" s="207">
        <v>25</v>
      </c>
      <c r="AH231" s="246"/>
    </row>
    <row r="232" spans="1:41" ht="13.5" customHeight="1">
      <c r="A232" s="4" t="s">
        <v>1459</v>
      </c>
      <c r="B232" s="24" t="s">
        <v>1759</v>
      </c>
      <c r="C232" s="195">
        <v>2019</v>
      </c>
      <c r="D232" s="205">
        <v>7</v>
      </c>
      <c r="E232" s="5">
        <v>1059</v>
      </c>
      <c r="F232" s="35" t="s">
        <v>1087</v>
      </c>
      <c r="G232" s="210">
        <v>1</v>
      </c>
      <c r="H232" s="210">
        <v>1</v>
      </c>
      <c r="I232" s="210">
        <v>1</v>
      </c>
      <c r="J232" s="210">
        <v>0</v>
      </c>
      <c r="K232" s="210">
        <v>1</v>
      </c>
      <c r="L232" s="210">
        <v>1</v>
      </c>
      <c r="M232" s="210">
        <v>1</v>
      </c>
      <c r="N232" s="210">
        <v>1</v>
      </c>
      <c r="O232" s="210">
        <v>1</v>
      </c>
      <c r="P232" s="210">
        <v>1</v>
      </c>
      <c r="Q232" s="210">
        <v>1</v>
      </c>
      <c r="R232" s="210">
        <v>1</v>
      </c>
      <c r="S232" s="210">
        <v>1</v>
      </c>
      <c r="T232" s="210">
        <v>1</v>
      </c>
      <c r="U232" s="210">
        <v>1</v>
      </c>
      <c r="V232" s="210">
        <v>1</v>
      </c>
      <c r="W232" s="210">
        <v>1</v>
      </c>
      <c r="X232" s="210">
        <v>1</v>
      </c>
      <c r="Y232" s="210">
        <v>1</v>
      </c>
      <c r="Z232" s="210">
        <v>1</v>
      </c>
      <c r="AA232" s="210">
        <v>1</v>
      </c>
      <c r="AB232" s="210">
        <v>1</v>
      </c>
      <c r="AC232" s="210">
        <v>1</v>
      </c>
      <c r="AD232" s="210">
        <v>1</v>
      </c>
      <c r="AE232" s="210">
        <v>1</v>
      </c>
      <c r="AF232" s="207">
        <v>10</v>
      </c>
      <c r="AG232" s="207">
        <v>24</v>
      </c>
      <c r="AH232" s="15"/>
    </row>
    <row r="233" spans="1:41" ht="13.5" customHeight="1">
      <c r="A233" s="4" t="s">
        <v>1459</v>
      </c>
      <c r="B233" s="24" t="s">
        <v>1759</v>
      </c>
      <c r="C233" s="195">
        <v>2019</v>
      </c>
      <c r="D233" s="205">
        <v>7</v>
      </c>
      <c r="E233" s="5">
        <v>995</v>
      </c>
      <c r="F233" s="35" t="s">
        <v>1110</v>
      </c>
      <c r="G233" s="210">
        <v>1</v>
      </c>
      <c r="H233" s="210">
        <v>1</v>
      </c>
      <c r="I233" s="210">
        <v>1</v>
      </c>
      <c r="J233" s="210">
        <v>1</v>
      </c>
      <c r="K233" s="210">
        <v>1</v>
      </c>
      <c r="L233" s="210">
        <v>1</v>
      </c>
      <c r="M233" s="210">
        <v>1</v>
      </c>
      <c r="N233" s="210">
        <v>0</v>
      </c>
      <c r="O233" s="210">
        <v>1</v>
      </c>
      <c r="P233" s="210">
        <v>1</v>
      </c>
      <c r="Q233" s="210">
        <v>1</v>
      </c>
      <c r="R233" s="210">
        <v>0</v>
      </c>
      <c r="S233" s="210">
        <v>0</v>
      </c>
      <c r="T233" s="210">
        <v>1</v>
      </c>
      <c r="U233" s="210">
        <v>1</v>
      </c>
      <c r="V233" s="210">
        <v>1</v>
      </c>
      <c r="W233" s="210">
        <v>1</v>
      </c>
      <c r="X233" s="210">
        <v>0</v>
      </c>
      <c r="Y233" s="210">
        <v>0</v>
      </c>
      <c r="Z233" s="210">
        <v>1</v>
      </c>
      <c r="AA233" s="210">
        <v>1</v>
      </c>
      <c r="AB233" s="210">
        <v>1</v>
      </c>
      <c r="AC233" s="210">
        <v>1</v>
      </c>
      <c r="AD233" s="210">
        <v>1</v>
      </c>
      <c r="AE233" s="210">
        <v>0</v>
      </c>
      <c r="AF233" s="207">
        <v>0.5</v>
      </c>
      <c r="AG233" s="207">
        <v>19</v>
      </c>
      <c r="AH233" s="15"/>
    </row>
    <row r="234" spans="1:41" ht="13.5" customHeight="1">
      <c r="A234" s="4" t="s">
        <v>1459</v>
      </c>
      <c r="B234" s="24" t="s">
        <v>1759</v>
      </c>
      <c r="C234" s="195">
        <v>2019</v>
      </c>
      <c r="D234" s="205">
        <v>7</v>
      </c>
      <c r="E234" s="5">
        <v>1239</v>
      </c>
      <c r="F234" s="21" t="s">
        <v>1015</v>
      </c>
      <c r="G234" s="210">
        <v>0</v>
      </c>
      <c r="H234" s="210">
        <v>0</v>
      </c>
      <c r="I234" s="210">
        <v>0</v>
      </c>
      <c r="J234" s="210">
        <v>0</v>
      </c>
      <c r="K234" s="210">
        <v>0</v>
      </c>
      <c r="L234" s="210">
        <v>0</v>
      </c>
      <c r="M234" s="210">
        <v>0</v>
      </c>
      <c r="N234" s="210">
        <v>0</v>
      </c>
      <c r="O234" s="210">
        <v>0</v>
      </c>
      <c r="P234" s="210">
        <v>0</v>
      </c>
      <c r="Q234" s="210">
        <v>0</v>
      </c>
      <c r="R234" s="210">
        <v>0</v>
      </c>
      <c r="S234" s="210">
        <v>0</v>
      </c>
      <c r="T234" s="210">
        <v>0</v>
      </c>
      <c r="U234" s="210">
        <v>0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1</v>
      </c>
      <c r="AF234" s="207">
        <v>0.2</v>
      </c>
      <c r="AG234" s="207">
        <v>1</v>
      </c>
      <c r="AH234" s="246"/>
    </row>
    <row r="235" spans="1:41" ht="13.5" customHeight="1">
      <c r="A235" s="4" t="s">
        <v>1459</v>
      </c>
      <c r="B235" s="24" t="s">
        <v>1759</v>
      </c>
      <c r="C235" s="195">
        <v>2019</v>
      </c>
      <c r="D235" s="205">
        <v>7</v>
      </c>
      <c r="E235" s="5">
        <v>1237</v>
      </c>
      <c r="F235" s="35" t="s">
        <v>1016</v>
      </c>
      <c r="G235" s="210">
        <v>0</v>
      </c>
      <c r="H235" s="210">
        <v>0</v>
      </c>
      <c r="I235" s="210">
        <v>0</v>
      </c>
      <c r="J235" s="210">
        <v>0</v>
      </c>
      <c r="K235" s="210">
        <v>0</v>
      </c>
      <c r="L235" s="210">
        <v>0</v>
      </c>
      <c r="M235" s="210">
        <v>0</v>
      </c>
      <c r="N235" s="210">
        <v>0</v>
      </c>
      <c r="O235" s="210">
        <v>0</v>
      </c>
      <c r="P235" s="210">
        <v>0</v>
      </c>
      <c r="Q235" s="210">
        <v>0</v>
      </c>
      <c r="R235" s="210">
        <v>0</v>
      </c>
      <c r="S235" s="210">
        <v>1</v>
      </c>
      <c r="T235" s="210">
        <v>0</v>
      </c>
      <c r="U235" s="210">
        <v>0</v>
      </c>
      <c r="V235" s="210">
        <v>0</v>
      </c>
      <c r="W235" s="210">
        <v>0</v>
      </c>
      <c r="X235" s="210">
        <v>1</v>
      </c>
      <c r="Y235" s="210">
        <v>1</v>
      </c>
      <c r="Z235" s="210">
        <v>0</v>
      </c>
      <c r="AA235" s="210">
        <v>0</v>
      </c>
      <c r="AB235" s="210">
        <v>0</v>
      </c>
      <c r="AC235" s="210">
        <v>0</v>
      </c>
      <c r="AD235" s="210">
        <v>0</v>
      </c>
      <c r="AE235" s="210">
        <v>0</v>
      </c>
      <c r="AF235" s="207">
        <v>0.5</v>
      </c>
      <c r="AG235" s="207">
        <v>3</v>
      </c>
      <c r="AH235" s="246"/>
    </row>
    <row r="236" spans="1:41" ht="13.5" customHeight="1">
      <c r="A236" s="4" t="s">
        <v>1459</v>
      </c>
      <c r="B236" s="24" t="s">
        <v>1759</v>
      </c>
      <c r="C236" s="195">
        <v>2019</v>
      </c>
      <c r="D236" s="205">
        <v>7</v>
      </c>
      <c r="E236" s="5">
        <v>1179</v>
      </c>
      <c r="F236" s="35" t="s">
        <v>1037</v>
      </c>
      <c r="G236" s="210">
        <v>1</v>
      </c>
      <c r="H236" s="210">
        <v>1</v>
      </c>
      <c r="I236" s="210">
        <v>1</v>
      </c>
      <c r="J236" s="210">
        <v>1</v>
      </c>
      <c r="K236" s="210">
        <v>1</v>
      </c>
      <c r="L236" s="210">
        <v>1</v>
      </c>
      <c r="M236" s="210">
        <v>1</v>
      </c>
      <c r="N236" s="210">
        <v>1</v>
      </c>
      <c r="O236" s="210">
        <v>1</v>
      </c>
      <c r="P236" s="210">
        <v>1</v>
      </c>
      <c r="Q236" s="210">
        <v>1</v>
      </c>
      <c r="R236" s="210">
        <v>1</v>
      </c>
      <c r="S236" s="210">
        <v>1</v>
      </c>
      <c r="T236" s="210">
        <v>1</v>
      </c>
      <c r="U236" s="210">
        <v>1</v>
      </c>
      <c r="V236" s="210">
        <v>1</v>
      </c>
      <c r="W236" s="210">
        <v>1</v>
      </c>
      <c r="X236" s="210">
        <v>1</v>
      </c>
      <c r="Y236" s="210">
        <v>1</v>
      </c>
      <c r="Z236" s="210">
        <v>1</v>
      </c>
      <c r="AA236" s="210">
        <v>1</v>
      </c>
      <c r="AB236" s="210">
        <v>1</v>
      </c>
      <c r="AC236" s="210">
        <v>1</v>
      </c>
      <c r="AD236" s="210">
        <v>1</v>
      </c>
      <c r="AE236" s="210">
        <v>1</v>
      </c>
      <c r="AF236" s="207">
        <v>10</v>
      </c>
      <c r="AG236" s="207">
        <v>25</v>
      </c>
      <c r="AH236" s="246"/>
    </row>
    <row r="237" spans="1:41" ht="13.5" customHeight="1">
      <c r="A237" s="4" t="s">
        <v>1459</v>
      </c>
      <c r="B237" s="24" t="s">
        <v>1759</v>
      </c>
      <c r="C237" s="195">
        <v>2019</v>
      </c>
      <c r="D237" s="205">
        <v>7</v>
      </c>
      <c r="E237" s="5" t="e">
        <v>#N/A</v>
      </c>
      <c r="F237" s="35" t="s">
        <v>2822</v>
      </c>
      <c r="G237" s="210">
        <v>0</v>
      </c>
      <c r="H237" s="210">
        <v>0</v>
      </c>
      <c r="I237" s="210">
        <v>0</v>
      </c>
      <c r="J237" s="210">
        <v>0</v>
      </c>
      <c r="K237" s="210">
        <v>0</v>
      </c>
      <c r="L237" s="210">
        <v>1</v>
      </c>
      <c r="M237" s="210">
        <v>0</v>
      </c>
      <c r="N237" s="210">
        <v>1</v>
      </c>
      <c r="O237" s="210">
        <v>0</v>
      </c>
      <c r="P237" s="210">
        <v>0</v>
      </c>
      <c r="Q237" s="210">
        <v>0</v>
      </c>
      <c r="R237" s="210">
        <v>0</v>
      </c>
      <c r="S237" s="210">
        <v>0</v>
      </c>
      <c r="T237" s="210">
        <v>0</v>
      </c>
      <c r="U237" s="210">
        <v>1</v>
      </c>
      <c r="V237" s="210">
        <v>0</v>
      </c>
      <c r="W237" s="210">
        <v>0</v>
      </c>
      <c r="X237" s="210">
        <v>0</v>
      </c>
      <c r="Y237" s="210">
        <v>0</v>
      </c>
      <c r="Z237" s="210">
        <v>0</v>
      </c>
      <c r="AA237" s="210">
        <v>1</v>
      </c>
      <c r="AB237" s="210">
        <v>0</v>
      </c>
      <c r="AC237" s="210">
        <v>0</v>
      </c>
      <c r="AD237" s="210">
        <v>0</v>
      </c>
      <c r="AE237" s="210">
        <v>0</v>
      </c>
      <c r="AF237" s="207">
        <v>10</v>
      </c>
      <c r="AG237" s="207">
        <v>4</v>
      </c>
      <c r="AH237" s="15" t="s">
        <v>2727</v>
      </c>
      <c r="AL237" s="5" t="s">
        <v>1672</v>
      </c>
      <c r="AO237" s="5" t="s">
        <v>1672</v>
      </c>
    </row>
    <row r="238" spans="1:41" ht="13.5" customHeight="1">
      <c r="A238" s="4" t="s">
        <v>1459</v>
      </c>
      <c r="B238" s="24" t="s">
        <v>1759</v>
      </c>
      <c r="C238" s="195">
        <v>2019</v>
      </c>
      <c r="D238" s="205">
        <v>7</v>
      </c>
      <c r="E238" s="5">
        <v>1339</v>
      </c>
      <c r="F238" s="35" t="s">
        <v>977</v>
      </c>
      <c r="G238" s="210">
        <v>0</v>
      </c>
      <c r="H238" s="210">
        <v>0</v>
      </c>
      <c r="I238" s="210">
        <v>0</v>
      </c>
      <c r="J238" s="210">
        <v>0</v>
      </c>
      <c r="K238" s="210">
        <v>0</v>
      </c>
      <c r="L238" s="210">
        <v>0</v>
      </c>
      <c r="M238" s="210">
        <v>0</v>
      </c>
      <c r="N238" s="210">
        <v>0</v>
      </c>
      <c r="O238" s="210">
        <v>0</v>
      </c>
      <c r="P238" s="210">
        <v>0</v>
      </c>
      <c r="Q238" s="210">
        <v>0</v>
      </c>
      <c r="R238" s="210">
        <v>0</v>
      </c>
      <c r="S238" s="210">
        <v>0</v>
      </c>
      <c r="T238" s="210">
        <v>1</v>
      </c>
      <c r="U238" s="210">
        <v>0</v>
      </c>
      <c r="V238" s="210">
        <v>0</v>
      </c>
      <c r="W238" s="210">
        <v>0</v>
      </c>
      <c r="X238" s="210">
        <v>1</v>
      </c>
      <c r="Y238" s="210">
        <v>0</v>
      </c>
      <c r="Z238" s="210">
        <v>0</v>
      </c>
      <c r="AA238" s="210">
        <v>0</v>
      </c>
      <c r="AB238" s="210">
        <v>0</v>
      </c>
      <c r="AC238" s="210">
        <v>0</v>
      </c>
      <c r="AD238" s="210">
        <v>0</v>
      </c>
      <c r="AE238" s="210">
        <v>0</v>
      </c>
      <c r="AF238" s="217">
        <v>10</v>
      </c>
      <c r="AG238" s="207">
        <v>2</v>
      </c>
      <c r="AH238" s="246"/>
    </row>
    <row r="239" spans="1:41" ht="13.5" customHeight="1">
      <c r="A239" s="4" t="s">
        <v>1459</v>
      </c>
      <c r="B239" s="24" t="s">
        <v>1759</v>
      </c>
      <c r="C239" s="195">
        <v>2019</v>
      </c>
      <c r="D239" s="205">
        <v>7</v>
      </c>
      <c r="E239" s="5">
        <v>1350</v>
      </c>
      <c r="F239" s="35" t="s">
        <v>971</v>
      </c>
      <c r="G239" s="210">
        <v>1</v>
      </c>
      <c r="H239" s="210">
        <v>1</v>
      </c>
      <c r="I239" s="210">
        <v>1</v>
      </c>
      <c r="J239" s="210">
        <v>1</v>
      </c>
      <c r="K239" s="210">
        <v>1</v>
      </c>
      <c r="L239" s="210">
        <v>1</v>
      </c>
      <c r="M239" s="210">
        <v>1</v>
      </c>
      <c r="N239" s="210">
        <v>1</v>
      </c>
      <c r="O239" s="210">
        <v>1</v>
      </c>
      <c r="P239" s="210">
        <v>1</v>
      </c>
      <c r="Q239" s="210">
        <v>1</v>
      </c>
      <c r="R239" s="210">
        <v>1</v>
      </c>
      <c r="S239" s="210">
        <v>1</v>
      </c>
      <c r="T239" s="210">
        <v>1</v>
      </c>
      <c r="U239" s="210">
        <v>1</v>
      </c>
      <c r="V239" s="210">
        <v>1</v>
      </c>
      <c r="W239" s="210">
        <v>1</v>
      </c>
      <c r="X239" s="210">
        <v>1</v>
      </c>
      <c r="Y239" s="210">
        <v>1</v>
      </c>
      <c r="Z239" s="210">
        <v>1</v>
      </c>
      <c r="AA239" s="210">
        <v>1</v>
      </c>
      <c r="AB239" s="210">
        <v>1</v>
      </c>
      <c r="AC239" s="210">
        <v>1</v>
      </c>
      <c r="AD239" s="210">
        <v>1</v>
      </c>
      <c r="AE239" s="210">
        <v>1</v>
      </c>
      <c r="AF239" s="217">
        <v>20</v>
      </c>
      <c r="AG239" s="207">
        <v>25</v>
      </c>
      <c r="AH239" s="16"/>
    </row>
    <row r="240" spans="1:41" ht="13.5" customHeight="1">
      <c r="A240" s="4" t="s">
        <v>1459</v>
      </c>
      <c r="B240" s="24" t="s">
        <v>1759</v>
      </c>
      <c r="C240" s="195">
        <v>2019</v>
      </c>
      <c r="D240" s="205">
        <v>7</v>
      </c>
      <c r="E240" s="5">
        <v>4393</v>
      </c>
      <c r="F240" s="35" t="s">
        <v>324</v>
      </c>
      <c r="G240" s="210">
        <v>1</v>
      </c>
      <c r="H240" s="210">
        <v>0</v>
      </c>
      <c r="I240" s="210">
        <v>0</v>
      </c>
      <c r="J240" s="210">
        <v>0</v>
      </c>
      <c r="K240" s="210">
        <v>0</v>
      </c>
      <c r="L240" s="210">
        <v>0</v>
      </c>
      <c r="M240" s="210">
        <v>0</v>
      </c>
      <c r="N240" s="210">
        <v>0</v>
      </c>
      <c r="O240" s="210">
        <v>0</v>
      </c>
      <c r="P240" s="210">
        <v>0</v>
      </c>
      <c r="Q240" s="210">
        <v>0</v>
      </c>
      <c r="R240" s="210">
        <v>0</v>
      </c>
      <c r="S240" s="210">
        <v>0</v>
      </c>
      <c r="T240" s="210">
        <v>0</v>
      </c>
      <c r="U240" s="210">
        <v>0</v>
      </c>
      <c r="V240" s="210">
        <v>0</v>
      </c>
      <c r="W240" s="210">
        <v>0</v>
      </c>
      <c r="X240" s="210">
        <v>0</v>
      </c>
      <c r="Y240" s="210">
        <v>0</v>
      </c>
      <c r="Z240" s="210">
        <v>0</v>
      </c>
      <c r="AA240" s="210">
        <v>1</v>
      </c>
      <c r="AB240" s="210">
        <v>0</v>
      </c>
      <c r="AC240" s="210">
        <v>0</v>
      </c>
      <c r="AD240" s="210">
        <v>0</v>
      </c>
      <c r="AE240" s="210">
        <v>0</v>
      </c>
      <c r="AF240" s="217">
        <v>0.1</v>
      </c>
      <c r="AG240" s="207">
        <v>2</v>
      </c>
      <c r="AH240" s="15" t="s">
        <v>2727</v>
      </c>
      <c r="AL240" s="5" t="s">
        <v>1672</v>
      </c>
      <c r="AO240" s="5" t="s">
        <v>1672</v>
      </c>
    </row>
    <row r="241" spans="1:34" ht="13.5" customHeight="1">
      <c r="A241" s="4" t="s">
        <v>1459</v>
      </c>
      <c r="B241" s="24" t="s">
        <v>1759</v>
      </c>
      <c r="C241" s="195">
        <v>2019</v>
      </c>
      <c r="D241" s="205">
        <v>7</v>
      </c>
      <c r="E241" s="5">
        <v>1086</v>
      </c>
      <c r="F241" s="35" t="s">
        <v>1075</v>
      </c>
      <c r="G241" s="210">
        <v>0</v>
      </c>
      <c r="H241" s="210">
        <v>0</v>
      </c>
      <c r="I241" s="210">
        <v>0</v>
      </c>
      <c r="J241" s="210">
        <v>0</v>
      </c>
      <c r="K241" s="210">
        <v>0</v>
      </c>
      <c r="L241" s="210">
        <v>0</v>
      </c>
      <c r="M241" s="210">
        <v>0</v>
      </c>
      <c r="N241" s="210">
        <v>0</v>
      </c>
      <c r="O241" s="210">
        <v>0</v>
      </c>
      <c r="P241" s="210">
        <v>0</v>
      </c>
      <c r="Q241" s="210">
        <v>1</v>
      </c>
      <c r="R241" s="210">
        <v>0</v>
      </c>
      <c r="S241" s="210">
        <v>0</v>
      </c>
      <c r="T241" s="210">
        <v>0</v>
      </c>
      <c r="U241" s="210">
        <v>0</v>
      </c>
      <c r="V241" s="210">
        <v>1</v>
      </c>
      <c r="W241" s="210">
        <v>0</v>
      </c>
      <c r="X241" s="210">
        <v>0</v>
      </c>
      <c r="Y241" s="210">
        <v>0</v>
      </c>
      <c r="Z241" s="210">
        <v>0</v>
      </c>
      <c r="AA241" s="210">
        <v>1</v>
      </c>
      <c r="AB241" s="210">
        <v>0</v>
      </c>
      <c r="AC241" s="210">
        <v>0</v>
      </c>
      <c r="AD241" s="210">
        <v>0</v>
      </c>
      <c r="AE241" s="210">
        <v>0</v>
      </c>
      <c r="AF241" s="217">
        <v>0.2</v>
      </c>
      <c r="AG241" s="207">
        <v>3</v>
      </c>
      <c r="AH241" s="246"/>
    </row>
    <row r="242" spans="1:34" ht="13.5" customHeight="1">
      <c r="A242" s="4" t="s">
        <v>1459</v>
      </c>
      <c r="B242" s="24" t="s">
        <v>1759</v>
      </c>
      <c r="C242" s="195">
        <v>2019</v>
      </c>
      <c r="D242" s="205">
        <v>7</v>
      </c>
      <c r="E242" s="5">
        <v>1423</v>
      </c>
      <c r="F242" s="35" t="s">
        <v>928</v>
      </c>
      <c r="G242" s="210">
        <v>0</v>
      </c>
      <c r="H242" s="210">
        <v>0</v>
      </c>
      <c r="I242" s="210">
        <v>0</v>
      </c>
      <c r="J242" s="210">
        <v>1</v>
      </c>
      <c r="K242" s="210">
        <v>0</v>
      </c>
      <c r="L242" s="210">
        <v>1</v>
      </c>
      <c r="M242" s="210">
        <v>1</v>
      </c>
      <c r="N242" s="210">
        <v>0</v>
      </c>
      <c r="O242" s="210">
        <v>0</v>
      </c>
      <c r="P242" s="210">
        <v>1</v>
      </c>
      <c r="Q242" s="210">
        <v>1</v>
      </c>
      <c r="R242" s="210">
        <v>0</v>
      </c>
      <c r="S242" s="210">
        <v>0</v>
      </c>
      <c r="T242" s="210">
        <v>1</v>
      </c>
      <c r="U242" s="210">
        <v>0</v>
      </c>
      <c r="V242" s="210">
        <v>0</v>
      </c>
      <c r="W242" s="210">
        <v>0</v>
      </c>
      <c r="X242" s="210">
        <v>0</v>
      </c>
      <c r="Y242" s="210">
        <v>0</v>
      </c>
      <c r="Z242" s="210">
        <v>1</v>
      </c>
      <c r="AA242" s="210">
        <v>1</v>
      </c>
      <c r="AB242" s="210">
        <v>0</v>
      </c>
      <c r="AC242" s="210">
        <v>0</v>
      </c>
      <c r="AD242" s="210">
        <v>0</v>
      </c>
      <c r="AE242" s="210">
        <v>1</v>
      </c>
      <c r="AF242" s="217">
        <v>0.5</v>
      </c>
      <c r="AG242" s="207">
        <v>9</v>
      </c>
      <c r="AH242" s="15"/>
    </row>
    <row r="243" spans="1:34" ht="13.5" customHeight="1">
      <c r="A243" s="4" t="s">
        <v>1459</v>
      </c>
      <c r="B243" s="24" t="s">
        <v>1759</v>
      </c>
      <c r="C243" s="195">
        <v>2019</v>
      </c>
      <c r="D243" s="205">
        <v>7</v>
      </c>
      <c r="E243" s="5">
        <v>1393</v>
      </c>
      <c r="F243" s="21" t="s">
        <v>949</v>
      </c>
      <c r="G243" s="210">
        <v>0</v>
      </c>
      <c r="H243" s="210">
        <v>0</v>
      </c>
      <c r="I243" s="210">
        <v>0</v>
      </c>
      <c r="J243" s="210">
        <v>0</v>
      </c>
      <c r="K243" s="210">
        <v>0</v>
      </c>
      <c r="L243" s="210">
        <v>0</v>
      </c>
      <c r="M243" s="210">
        <v>0</v>
      </c>
      <c r="N243" s="210">
        <v>0</v>
      </c>
      <c r="O243" s="210">
        <v>0</v>
      </c>
      <c r="P243" s="210">
        <v>0</v>
      </c>
      <c r="Q243" s="210">
        <v>0</v>
      </c>
      <c r="R243" s="210">
        <v>1</v>
      </c>
      <c r="S243" s="210">
        <v>1</v>
      </c>
      <c r="T243" s="210">
        <v>0</v>
      </c>
      <c r="U243" s="210">
        <v>0</v>
      </c>
      <c r="V243" s="210">
        <v>0</v>
      </c>
      <c r="W243" s="210">
        <v>0</v>
      </c>
      <c r="X243" s="210">
        <v>0</v>
      </c>
      <c r="Y243" s="210">
        <v>0</v>
      </c>
      <c r="Z243" s="210">
        <v>0</v>
      </c>
      <c r="AA243" s="210">
        <v>0</v>
      </c>
      <c r="AB243" s="210">
        <v>0</v>
      </c>
      <c r="AC243" s="210">
        <v>0</v>
      </c>
      <c r="AD243" s="210">
        <v>0</v>
      </c>
      <c r="AE243" s="210">
        <v>0</v>
      </c>
      <c r="AF243" s="217">
        <v>0.1</v>
      </c>
      <c r="AG243" s="207">
        <v>2</v>
      </c>
      <c r="AH243" s="246"/>
    </row>
    <row r="244" spans="1:34" ht="13.5" customHeight="1">
      <c r="A244" s="4" t="s">
        <v>1459</v>
      </c>
      <c r="B244" s="24" t="s">
        <v>1759</v>
      </c>
      <c r="C244" s="195">
        <v>2019</v>
      </c>
      <c r="D244" s="205">
        <v>7</v>
      </c>
      <c r="E244" s="5">
        <v>123</v>
      </c>
      <c r="F244" s="21" t="s">
        <v>199</v>
      </c>
      <c r="G244" s="210">
        <v>1</v>
      </c>
      <c r="H244" s="210">
        <v>1</v>
      </c>
      <c r="I244" s="210">
        <v>1</v>
      </c>
      <c r="J244" s="210">
        <v>1</v>
      </c>
      <c r="K244" s="210">
        <v>0</v>
      </c>
      <c r="L244" s="210">
        <v>1</v>
      </c>
      <c r="M244" s="210">
        <v>1</v>
      </c>
      <c r="N244" s="210">
        <v>1</v>
      </c>
      <c r="O244" s="210">
        <v>1</v>
      </c>
      <c r="P244" s="210">
        <v>1</v>
      </c>
      <c r="Q244" s="210">
        <v>1</v>
      </c>
      <c r="R244" s="210">
        <v>0</v>
      </c>
      <c r="S244" s="210">
        <v>1</v>
      </c>
      <c r="T244" s="210">
        <v>1</v>
      </c>
      <c r="U244" s="210">
        <v>1</v>
      </c>
      <c r="V244" s="210">
        <v>1</v>
      </c>
      <c r="W244" s="210">
        <v>1</v>
      </c>
      <c r="X244" s="210">
        <v>0</v>
      </c>
      <c r="Y244" s="210">
        <v>0</v>
      </c>
      <c r="Z244" s="210">
        <v>1</v>
      </c>
      <c r="AA244" s="210">
        <v>1</v>
      </c>
      <c r="AB244" s="210">
        <v>1</v>
      </c>
      <c r="AC244" s="210">
        <v>1</v>
      </c>
      <c r="AD244" s="210">
        <v>1</v>
      </c>
      <c r="AE244" s="210">
        <v>1</v>
      </c>
      <c r="AF244" s="217">
        <v>1</v>
      </c>
      <c r="AG244" s="207">
        <v>21</v>
      </c>
      <c r="AH244" s="246"/>
    </row>
    <row r="245" spans="1:34" ht="13.5" customHeight="1">
      <c r="A245" s="4" t="s">
        <v>1459</v>
      </c>
      <c r="B245" s="24" t="s">
        <v>1759</v>
      </c>
      <c r="C245" s="195">
        <v>2019</v>
      </c>
      <c r="D245" s="205">
        <v>7</v>
      </c>
      <c r="E245" s="5" t="e">
        <v>#N/A</v>
      </c>
      <c r="F245" s="21" t="s">
        <v>2823</v>
      </c>
      <c r="G245" s="210">
        <v>0</v>
      </c>
      <c r="H245" s="210">
        <v>0</v>
      </c>
      <c r="I245" s="210">
        <v>0</v>
      </c>
      <c r="J245" s="210">
        <v>0</v>
      </c>
      <c r="K245" s="210">
        <v>0</v>
      </c>
      <c r="L245" s="210">
        <v>0</v>
      </c>
      <c r="M245" s="210">
        <v>0</v>
      </c>
      <c r="N245" s="210">
        <v>0</v>
      </c>
      <c r="O245" s="210">
        <v>0</v>
      </c>
      <c r="P245" s="210">
        <v>0</v>
      </c>
      <c r="Q245" s="210">
        <v>0</v>
      </c>
      <c r="R245" s="210">
        <v>0</v>
      </c>
      <c r="S245" s="210">
        <v>0</v>
      </c>
      <c r="T245" s="210">
        <v>0</v>
      </c>
      <c r="U245" s="210">
        <v>0</v>
      </c>
      <c r="V245" s="210">
        <v>0</v>
      </c>
      <c r="W245" s="210">
        <v>0</v>
      </c>
      <c r="X245" s="210">
        <v>1</v>
      </c>
      <c r="Y245" s="210">
        <v>0</v>
      </c>
      <c r="Z245" s="210">
        <v>0</v>
      </c>
      <c r="AA245" s="210">
        <v>0</v>
      </c>
      <c r="AB245" s="210">
        <v>0</v>
      </c>
      <c r="AC245" s="210">
        <v>0</v>
      </c>
      <c r="AD245" s="210">
        <v>0</v>
      </c>
      <c r="AE245" s="210">
        <v>0</v>
      </c>
      <c r="AF245" s="217">
        <v>0.1</v>
      </c>
      <c r="AG245" s="207">
        <v>1</v>
      </c>
      <c r="AH245" s="246"/>
    </row>
    <row r="246" spans="1:34" ht="13.5" customHeight="1">
      <c r="A246" s="4" t="s">
        <v>1459</v>
      </c>
      <c r="B246" s="24" t="s">
        <v>1759</v>
      </c>
      <c r="C246" s="195">
        <v>2019</v>
      </c>
      <c r="D246" s="205">
        <v>7</v>
      </c>
      <c r="E246" s="5">
        <v>323</v>
      </c>
      <c r="F246" s="35" t="s">
        <v>109</v>
      </c>
      <c r="G246" s="210">
        <v>1</v>
      </c>
      <c r="H246" s="210">
        <v>1</v>
      </c>
      <c r="I246" s="210">
        <v>1</v>
      </c>
      <c r="J246" s="210">
        <v>1</v>
      </c>
      <c r="K246" s="210">
        <v>1</v>
      </c>
      <c r="L246" s="210">
        <v>1</v>
      </c>
      <c r="M246" s="210">
        <v>1</v>
      </c>
      <c r="N246" s="210">
        <v>1</v>
      </c>
      <c r="O246" s="210">
        <v>1</v>
      </c>
      <c r="P246" s="210">
        <v>1</v>
      </c>
      <c r="Q246" s="210">
        <v>1</v>
      </c>
      <c r="R246" s="210">
        <v>1</v>
      </c>
      <c r="S246" s="210">
        <v>1</v>
      </c>
      <c r="T246" s="210">
        <v>1</v>
      </c>
      <c r="U246" s="210">
        <v>1</v>
      </c>
      <c r="V246" s="210">
        <v>1</v>
      </c>
      <c r="W246" s="210">
        <v>1</v>
      </c>
      <c r="X246" s="210">
        <v>1</v>
      </c>
      <c r="Y246" s="210">
        <v>1</v>
      </c>
      <c r="Z246" s="210">
        <v>1</v>
      </c>
      <c r="AA246" s="210">
        <v>1</v>
      </c>
      <c r="AB246" s="210">
        <v>1</v>
      </c>
      <c r="AC246" s="210">
        <v>1</v>
      </c>
      <c r="AD246" s="210">
        <v>1</v>
      </c>
      <c r="AE246" s="210">
        <v>1</v>
      </c>
      <c r="AF246" s="217">
        <v>0.5</v>
      </c>
      <c r="AG246" s="207">
        <v>25</v>
      </c>
      <c r="AH246" s="16"/>
    </row>
    <row r="247" spans="1:34" ht="13.5" customHeight="1">
      <c r="A247" s="4" t="s">
        <v>1459</v>
      </c>
      <c r="B247" s="24" t="s">
        <v>1759</v>
      </c>
      <c r="C247" s="195">
        <v>2019</v>
      </c>
      <c r="D247" s="205">
        <v>7</v>
      </c>
      <c r="E247" s="5">
        <v>339</v>
      </c>
      <c r="F247" s="35" t="s">
        <v>98</v>
      </c>
      <c r="G247" s="210">
        <v>0</v>
      </c>
      <c r="H247" s="210">
        <v>0</v>
      </c>
      <c r="I247" s="210">
        <v>1</v>
      </c>
      <c r="J247" s="210">
        <v>1</v>
      </c>
      <c r="K247" s="210">
        <v>0</v>
      </c>
      <c r="L247" s="210">
        <v>0</v>
      </c>
      <c r="M247" s="210">
        <v>0</v>
      </c>
      <c r="N247" s="210">
        <v>0</v>
      </c>
      <c r="O247" s="210">
        <v>0</v>
      </c>
      <c r="P247" s="210">
        <v>0</v>
      </c>
      <c r="Q247" s="210">
        <v>0</v>
      </c>
      <c r="R247" s="210">
        <v>0</v>
      </c>
      <c r="S247" s="210">
        <v>0</v>
      </c>
      <c r="T247" s="210">
        <v>0</v>
      </c>
      <c r="U247" s="210">
        <v>0</v>
      </c>
      <c r="V247" s="210">
        <v>0</v>
      </c>
      <c r="W247" s="210">
        <v>0</v>
      </c>
      <c r="X247" s="210">
        <v>0</v>
      </c>
      <c r="Y247" s="210">
        <v>0</v>
      </c>
      <c r="Z247" s="210">
        <v>0</v>
      </c>
      <c r="AA247" s="210">
        <v>0</v>
      </c>
      <c r="AB247" s="210">
        <v>0</v>
      </c>
      <c r="AC247" s="210">
        <v>0</v>
      </c>
      <c r="AD247" s="210">
        <v>0</v>
      </c>
      <c r="AE247" s="210">
        <v>0</v>
      </c>
      <c r="AF247" s="217">
        <v>0.1</v>
      </c>
      <c r="AG247" s="207">
        <v>2</v>
      </c>
      <c r="AH247" s="16"/>
    </row>
    <row r="248" spans="1:34" ht="13.5" customHeight="1">
      <c r="A248" s="4" t="s">
        <v>1459</v>
      </c>
      <c r="B248" s="24" t="s">
        <v>1759</v>
      </c>
      <c r="C248" s="195">
        <v>2019</v>
      </c>
      <c r="D248" s="205">
        <v>7</v>
      </c>
      <c r="E248" s="5">
        <v>251</v>
      </c>
      <c r="F248" s="35" t="s">
        <v>144</v>
      </c>
      <c r="G248" s="210">
        <v>1</v>
      </c>
      <c r="H248" s="210">
        <v>1</v>
      </c>
      <c r="I248" s="210">
        <v>1</v>
      </c>
      <c r="J248" s="210">
        <v>1</v>
      </c>
      <c r="K248" s="210">
        <v>1</v>
      </c>
      <c r="L248" s="210">
        <v>1</v>
      </c>
      <c r="M248" s="210">
        <v>1</v>
      </c>
      <c r="N248" s="210">
        <v>1</v>
      </c>
      <c r="O248" s="210">
        <v>1</v>
      </c>
      <c r="P248" s="210">
        <v>1</v>
      </c>
      <c r="Q248" s="210">
        <v>1</v>
      </c>
      <c r="R248" s="210">
        <v>1</v>
      </c>
      <c r="S248" s="210">
        <v>1</v>
      </c>
      <c r="T248" s="210">
        <v>1</v>
      </c>
      <c r="U248" s="210">
        <v>1</v>
      </c>
      <c r="V248" s="210">
        <v>1</v>
      </c>
      <c r="W248" s="210">
        <v>1</v>
      </c>
      <c r="X248" s="210">
        <v>1</v>
      </c>
      <c r="Y248" s="210">
        <v>1</v>
      </c>
      <c r="Z248" s="210">
        <v>1</v>
      </c>
      <c r="AA248" s="210">
        <v>1</v>
      </c>
      <c r="AB248" s="210">
        <v>1</v>
      </c>
      <c r="AC248" s="210">
        <v>1</v>
      </c>
      <c r="AD248" s="210">
        <v>1</v>
      </c>
      <c r="AE248" s="210">
        <v>1</v>
      </c>
      <c r="AF248" s="217">
        <v>15</v>
      </c>
      <c r="AG248" s="207">
        <v>25</v>
      </c>
      <c r="AH248" s="16"/>
    </row>
    <row r="249" spans="1:34" ht="13.5" customHeight="1">
      <c r="A249" s="4" t="s">
        <v>1459</v>
      </c>
      <c r="B249" s="24" t="s">
        <v>1759</v>
      </c>
      <c r="C249" s="195">
        <v>2019</v>
      </c>
      <c r="D249" s="205">
        <v>7</v>
      </c>
      <c r="E249" s="5">
        <v>465</v>
      </c>
      <c r="F249" s="35" t="s">
        <v>33</v>
      </c>
      <c r="G249" s="210">
        <v>0</v>
      </c>
      <c r="H249" s="210">
        <v>0</v>
      </c>
      <c r="I249" s="210">
        <v>0</v>
      </c>
      <c r="J249" s="210">
        <v>0</v>
      </c>
      <c r="K249" s="210">
        <v>0</v>
      </c>
      <c r="L249" s="210">
        <v>0</v>
      </c>
      <c r="M249" s="210">
        <v>0</v>
      </c>
      <c r="N249" s="210">
        <v>0</v>
      </c>
      <c r="O249" s="210">
        <v>0</v>
      </c>
      <c r="P249" s="210">
        <v>0</v>
      </c>
      <c r="Q249" s="210">
        <v>0</v>
      </c>
      <c r="R249" s="210">
        <v>1</v>
      </c>
      <c r="S249" s="210">
        <v>0</v>
      </c>
      <c r="T249" s="210">
        <v>0</v>
      </c>
      <c r="U249" s="210">
        <v>0</v>
      </c>
      <c r="V249" s="210">
        <v>0</v>
      </c>
      <c r="W249" s="210">
        <v>1</v>
      </c>
      <c r="X249" s="210">
        <v>0</v>
      </c>
      <c r="Y249" s="210">
        <v>0</v>
      </c>
      <c r="Z249" s="210">
        <v>0</v>
      </c>
      <c r="AA249" s="210">
        <v>1</v>
      </c>
      <c r="AB249" s="210">
        <v>0</v>
      </c>
      <c r="AC249" s="210">
        <v>0</v>
      </c>
      <c r="AD249" s="210">
        <v>0</v>
      </c>
      <c r="AE249" s="210">
        <v>0</v>
      </c>
      <c r="AF249" s="217">
        <v>0.5</v>
      </c>
      <c r="AG249" s="207">
        <v>3</v>
      </c>
      <c r="AH249" s="246"/>
    </row>
    <row r="250" spans="1:34" ht="13.5" customHeight="1">
      <c r="A250" s="4" t="s">
        <v>1459</v>
      </c>
      <c r="B250" s="24" t="s">
        <v>1759</v>
      </c>
      <c r="C250" s="195">
        <v>2019</v>
      </c>
      <c r="D250" s="205">
        <v>7</v>
      </c>
      <c r="E250" s="5">
        <v>576</v>
      </c>
      <c r="F250" s="35" t="s">
        <v>1298</v>
      </c>
      <c r="G250" s="210">
        <v>1</v>
      </c>
      <c r="H250" s="210">
        <v>1</v>
      </c>
      <c r="I250" s="210">
        <v>1</v>
      </c>
      <c r="J250" s="210">
        <v>1</v>
      </c>
      <c r="K250" s="210">
        <v>1</v>
      </c>
      <c r="L250" s="210">
        <v>1</v>
      </c>
      <c r="M250" s="210">
        <v>1</v>
      </c>
      <c r="N250" s="210">
        <v>1</v>
      </c>
      <c r="O250" s="210">
        <v>1</v>
      </c>
      <c r="P250" s="210">
        <v>1</v>
      </c>
      <c r="Q250" s="210">
        <v>1</v>
      </c>
      <c r="R250" s="210">
        <v>1</v>
      </c>
      <c r="S250" s="210">
        <v>1</v>
      </c>
      <c r="T250" s="210">
        <v>1</v>
      </c>
      <c r="U250" s="210">
        <v>1</v>
      </c>
      <c r="V250" s="210">
        <v>1</v>
      </c>
      <c r="W250" s="210">
        <v>1</v>
      </c>
      <c r="X250" s="210">
        <v>1</v>
      </c>
      <c r="Y250" s="210">
        <v>1</v>
      </c>
      <c r="Z250" s="210">
        <v>1</v>
      </c>
      <c r="AA250" s="210">
        <v>1</v>
      </c>
      <c r="AB250" s="210">
        <v>1</v>
      </c>
      <c r="AC250" s="210">
        <v>1</v>
      </c>
      <c r="AD250" s="210">
        <v>1</v>
      </c>
      <c r="AE250" s="210">
        <v>1</v>
      </c>
      <c r="AF250" s="217">
        <v>30</v>
      </c>
      <c r="AG250" s="207">
        <v>25</v>
      </c>
      <c r="AH250" s="16"/>
    </row>
    <row r="251" spans="1:34" ht="13.5" customHeight="1">
      <c r="A251" s="4" t="s">
        <v>1459</v>
      </c>
      <c r="B251" s="24" t="s">
        <v>1759</v>
      </c>
      <c r="C251" s="195">
        <v>2019</v>
      </c>
      <c r="D251" s="205">
        <v>7</v>
      </c>
      <c r="E251" s="5">
        <v>574</v>
      </c>
      <c r="F251" s="35" t="s">
        <v>1300</v>
      </c>
      <c r="G251" s="210">
        <v>1</v>
      </c>
      <c r="H251" s="210">
        <v>1</v>
      </c>
      <c r="I251" s="210">
        <v>1</v>
      </c>
      <c r="J251" s="210">
        <v>0</v>
      </c>
      <c r="K251" s="210">
        <v>1</v>
      </c>
      <c r="L251" s="210">
        <v>0</v>
      </c>
      <c r="M251" s="210">
        <v>0</v>
      </c>
      <c r="N251" s="210">
        <v>0</v>
      </c>
      <c r="O251" s="210">
        <v>0</v>
      </c>
      <c r="P251" s="210">
        <v>0</v>
      </c>
      <c r="Q251" s="210">
        <v>1</v>
      </c>
      <c r="R251" s="210">
        <v>0</v>
      </c>
      <c r="S251" s="210">
        <v>0</v>
      </c>
      <c r="T251" s="210">
        <v>0</v>
      </c>
      <c r="U251" s="210">
        <v>0</v>
      </c>
      <c r="V251" s="210">
        <v>0</v>
      </c>
      <c r="W251" s="210">
        <v>0</v>
      </c>
      <c r="X251" s="210">
        <v>0</v>
      </c>
      <c r="Y251" s="210">
        <v>0</v>
      </c>
      <c r="Z251" s="210">
        <v>0</v>
      </c>
      <c r="AA251" s="210">
        <v>0</v>
      </c>
      <c r="AB251" s="210">
        <v>0</v>
      </c>
      <c r="AC251" s="210">
        <v>0</v>
      </c>
      <c r="AD251" s="210">
        <v>0</v>
      </c>
      <c r="AE251" s="210">
        <v>0</v>
      </c>
      <c r="AF251" s="217">
        <v>0.1</v>
      </c>
      <c r="AG251" s="207">
        <v>5</v>
      </c>
      <c r="AH251" s="246"/>
    </row>
    <row r="252" spans="1:34" ht="13.5" customHeight="1">
      <c r="A252" s="4" t="s">
        <v>1459</v>
      </c>
      <c r="B252" s="24" t="s">
        <v>1759</v>
      </c>
      <c r="C252" s="195">
        <v>2019</v>
      </c>
      <c r="D252" s="205">
        <v>7</v>
      </c>
      <c r="E252" s="5">
        <v>680</v>
      </c>
      <c r="F252" s="35" t="s">
        <v>1251</v>
      </c>
      <c r="G252" s="210">
        <v>1</v>
      </c>
      <c r="H252" s="210">
        <v>1</v>
      </c>
      <c r="I252" s="210">
        <v>1</v>
      </c>
      <c r="J252" s="210">
        <v>1</v>
      </c>
      <c r="K252" s="210">
        <v>1</v>
      </c>
      <c r="L252" s="210">
        <v>1</v>
      </c>
      <c r="M252" s="210">
        <v>1</v>
      </c>
      <c r="N252" s="210">
        <v>1</v>
      </c>
      <c r="O252" s="210">
        <v>1</v>
      </c>
      <c r="P252" s="210">
        <v>1</v>
      </c>
      <c r="Q252" s="210">
        <v>1</v>
      </c>
      <c r="R252" s="210">
        <v>1</v>
      </c>
      <c r="S252" s="210">
        <v>1</v>
      </c>
      <c r="T252" s="210">
        <v>1</v>
      </c>
      <c r="U252" s="210">
        <v>1</v>
      </c>
      <c r="V252" s="210">
        <v>1</v>
      </c>
      <c r="W252" s="210">
        <v>1</v>
      </c>
      <c r="X252" s="210">
        <v>1</v>
      </c>
      <c r="Y252" s="210">
        <v>1</v>
      </c>
      <c r="Z252" s="210">
        <v>1</v>
      </c>
      <c r="AA252" s="210">
        <v>1</v>
      </c>
      <c r="AB252" s="210">
        <v>1</v>
      </c>
      <c r="AC252" s="210">
        <v>1</v>
      </c>
      <c r="AD252" s="210">
        <v>1</v>
      </c>
      <c r="AE252" s="210">
        <v>1</v>
      </c>
      <c r="AF252" s="217">
        <v>5</v>
      </c>
      <c r="AG252" s="207">
        <v>25</v>
      </c>
      <c r="AH252" s="16"/>
    </row>
    <row r="253" spans="1:34" ht="13.5" customHeight="1">
      <c r="A253" s="4" t="s">
        <v>1459</v>
      </c>
      <c r="B253" s="24" t="s">
        <v>1759</v>
      </c>
      <c r="C253" s="195">
        <v>2019</v>
      </c>
      <c r="D253" s="205">
        <v>7</v>
      </c>
      <c r="E253" s="5">
        <v>807</v>
      </c>
      <c r="F253" s="35" t="s">
        <v>1190</v>
      </c>
      <c r="G253" s="210">
        <v>0</v>
      </c>
      <c r="H253" s="210">
        <v>1</v>
      </c>
      <c r="I253" s="210">
        <v>1</v>
      </c>
      <c r="J253" s="210">
        <v>0</v>
      </c>
      <c r="K253" s="210">
        <v>0</v>
      </c>
      <c r="L253" s="210">
        <v>1</v>
      </c>
      <c r="M253" s="210">
        <v>0</v>
      </c>
      <c r="N253" s="210">
        <v>1</v>
      </c>
      <c r="O253" s="210">
        <v>1</v>
      </c>
      <c r="P253" s="210">
        <v>0</v>
      </c>
      <c r="Q253" s="210">
        <v>1</v>
      </c>
      <c r="R253" s="210">
        <v>0</v>
      </c>
      <c r="S253" s="210">
        <v>0</v>
      </c>
      <c r="T253" s="210">
        <v>0</v>
      </c>
      <c r="U253" s="210">
        <v>0</v>
      </c>
      <c r="V253" s="210">
        <v>0</v>
      </c>
      <c r="W253" s="210">
        <v>0</v>
      </c>
      <c r="X253" s="210">
        <v>0</v>
      </c>
      <c r="Y253" s="210">
        <v>0</v>
      </c>
      <c r="Z253" s="210">
        <v>0</v>
      </c>
      <c r="AA253" s="210">
        <v>0</v>
      </c>
      <c r="AB253" s="210">
        <v>1</v>
      </c>
      <c r="AC253" s="210">
        <v>1</v>
      </c>
      <c r="AD253" s="210">
        <v>1</v>
      </c>
      <c r="AE253" s="210">
        <v>1</v>
      </c>
      <c r="AF253" s="217">
        <v>3</v>
      </c>
      <c r="AG253" s="207">
        <v>10</v>
      </c>
      <c r="AH253" s="16"/>
    </row>
    <row r="254" spans="1:34" ht="13.5" customHeight="1">
      <c r="A254" s="4" t="s">
        <v>1459</v>
      </c>
      <c r="B254" s="24" t="s">
        <v>1759</v>
      </c>
      <c r="C254" s="195">
        <v>2019</v>
      </c>
      <c r="D254" s="205">
        <v>7</v>
      </c>
      <c r="E254" s="5">
        <v>1914</v>
      </c>
      <c r="F254" s="35" t="s">
        <v>791</v>
      </c>
      <c r="G254" s="210">
        <v>1</v>
      </c>
      <c r="H254" s="210">
        <v>1</v>
      </c>
      <c r="I254" s="210">
        <v>1</v>
      </c>
      <c r="J254" s="210">
        <v>1</v>
      </c>
      <c r="K254" s="210">
        <v>1</v>
      </c>
      <c r="L254" s="210">
        <v>0</v>
      </c>
      <c r="M254" s="210">
        <v>1</v>
      </c>
      <c r="N254" s="210">
        <v>0</v>
      </c>
      <c r="O254" s="210">
        <v>1</v>
      </c>
      <c r="P254" s="210">
        <v>0</v>
      </c>
      <c r="Q254" s="210">
        <v>1</v>
      </c>
      <c r="R254" s="210">
        <v>0</v>
      </c>
      <c r="S254" s="210">
        <v>0</v>
      </c>
      <c r="T254" s="210">
        <v>1</v>
      </c>
      <c r="U254" s="210">
        <v>1</v>
      </c>
      <c r="V254" s="210">
        <v>0</v>
      </c>
      <c r="W254" s="210">
        <v>0</v>
      </c>
      <c r="X254" s="210">
        <v>1</v>
      </c>
      <c r="Y254" s="210">
        <v>1</v>
      </c>
      <c r="Z254" s="210">
        <v>0</v>
      </c>
      <c r="AA254" s="210">
        <v>0</v>
      </c>
      <c r="AB254" s="210">
        <v>1</v>
      </c>
      <c r="AC254" s="210">
        <v>1</v>
      </c>
      <c r="AD254" s="210">
        <v>1</v>
      </c>
      <c r="AE254" s="210">
        <v>1</v>
      </c>
      <c r="AF254" s="217">
        <v>0.3</v>
      </c>
      <c r="AG254" s="207">
        <v>16</v>
      </c>
      <c r="AH254" s="16"/>
    </row>
    <row r="255" spans="1:34" ht="13.5" customHeight="1">
      <c r="A255" s="4" t="s">
        <v>1459</v>
      </c>
      <c r="B255" s="24" t="s">
        <v>1759</v>
      </c>
      <c r="C255" s="195">
        <v>2019</v>
      </c>
      <c r="D255" s="205">
        <v>7</v>
      </c>
      <c r="E255" s="5">
        <v>989</v>
      </c>
      <c r="F255" s="35" t="s">
        <v>1113</v>
      </c>
      <c r="G255" s="210">
        <v>0</v>
      </c>
      <c r="H255" s="210">
        <v>0</v>
      </c>
      <c r="I255" s="210">
        <v>0</v>
      </c>
      <c r="J255" s="210">
        <v>0</v>
      </c>
      <c r="K255" s="210">
        <v>0</v>
      </c>
      <c r="L255" s="210">
        <v>1</v>
      </c>
      <c r="M255" s="210">
        <v>0</v>
      </c>
      <c r="N255" s="210">
        <v>0</v>
      </c>
      <c r="O255" s="210">
        <v>1</v>
      </c>
      <c r="P255" s="210">
        <v>1</v>
      </c>
      <c r="Q255" s="210">
        <v>0</v>
      </c>
      <c r="R255" s="210">
        <v>0</v>
      </c>
      <c r="S255" s="210">
        <v>1</v>
      </c>
      <c r="T255" s="210">
        <v>1</v>
      </c>
      <c r="U255" s="210">
        <v>1</v>
      </c>
      <c r="V255" s="210">
        <v>1</v>
      </c>
      <c r="W255" s="210">
        <v>1</v>
      </c>
      <c r="X255" s="210">
        <v>1</v>
      </c>
      <c r="Y255" s="210">
        <v>1</v>
      </c>
      <c r="Z255" s="210">
        <v>1</v>
      </c>
      <c r="AA255" s="210">
        <v>1</v>
      </c>
      <c r="AB255" s="210">
        <v>1</v>
      </c>
      <c r="AC255" s="210">
        <v>1</v>
      </c>
      <c r="AD255" s="210">
        <v>1</v>
      </c>
      <c r="AE255" s="210">
        <v>1</v>
      </c>
      <c r="AF255" s="217">
        <v>0.5</v>
      </c>
      <c r="AG255" s="207">
        <v>16</v>
      </c>
      <c r="AH255" s="16"/>
    </row>
    <row r="256" spans="1:34" ht="13.5" customHeight="1">
      <c r="A256" s="4" t="s">
        <v>1459</v>
      </c>
      <c r="B256" s="24" t="s">
        <v>1759</v>
      </c>
      <c r="C256" s="195">
        <v>2019</v>
      </c>
      <c r="D256" s="205">
        <v>7</v>
      </c>
      <c r="E256" s="5">
        <v>1445</v>
      </c>
      <c r="F256" s="35" t="s">
        <v>920</v>
      </c>
      <c r="G256" s="210">
        <v>1</v>
      </c>
      <c r="H256" s="210">
        <v>0</v>
      </c>
      <c r="I256" s="210">
        <v>0</v>
      </c>
      <c r="J256" s="210">
        <v>0</v>
      </c>
      <c r="K256" s="210">
        <v>0</v>
      </c>
      <c r="L256" s="210">
        <v>0</v>
      </c>
      <c r="M256" s="210">
        <v>0</v>
      </c>
      <c r="N256" s="210">
        <v>0</v>
      </c>
      <c r="O256" s="210">
        <v>0</v>
      </c>
      <c r="P256" s="210">
        <v>0</v>
      </c>
      <c r="Q256" s="210">
        <v>0</v>
      </c>
      <c r="R256" s="210">
        <v>0</v>
      </c>
      <c r="S256" s="210">
        <v>0</v>
      </c>
      <c r="T256" s="210">
        <v>0</v>
      </c>
      <c r="U256" s="210">
        <v>0</v>
      </c>
      <c r="V256" s="210">
        <v>0</v>
      </c>
      <c r="W256" s="210">
        <v>0</v>
      </c>
      <c r="X256" s="210">
        <v>0</v>
      </c>
      <c r="Y256" s="210">
        <v>0</v>
      </c>
      <c r="Z256" s="210">
        <v>0</v>
      </c>
      <c r="AA256" s="210">
        <v>0</v>
      </c>
      <c r="AB256" s="210">
        <v>0</v>
      </c>
      <c r="AC256" s="210">
        <v>0</v>
      </c>
      <c r="AD256" s="210">
        <v>0</v>
      </c>
      <c r="AE256" s="210">
        <v>1</v>
      </c>
      <c r="AF256" s="217">
        <v>0.1</v>
      </c>
      <c r="AG256" s="207">
        <v>2</v>
      </c>
      <c r="AH256" s="16"/>
    </row>
    <row r="257" spans="1:41" ht="13.5" customHeight="1">
      <c r="A257" s="4" t="s">
        <v>1459</v>
      </c>
      <c r="B257" s="24" t="s">
        <v>1759</v>
      </c>
      <c r="C257" s="195">
        <v>2019</v>
      </c>
      <c r="D257" s="205">
        <v>7</v>
      </c>
      <c r="E257" s="5">
        <v>475</v>
      </c>
      <c r="F257" s="18" t="s">
        <v>26</v>
      </c>
      <c r="G257" s="220">
        <v>0</v>
      </c>
      <c r="H257" s="209">
        <v>1</v>
      </c>
      <c r="I257" s="209">
        <v>1</v>
      </c>
      <c r="J257" s="209">
        <v>1</v>
      </c>
      <c r="K257" s="209">
        <v>1</v>
      </c>
      <c r="L257" s="209">
        <v>1</v>
      </c>
      <c r="M257" s="209">
        <v>1</v>
      </c>
      <c r="N257" s="209">
        <v>1</v>
      </c>
      <c r="O257" s="209">
        <v>1</v>
      </c>
      <c r="P257" s="209">
        <v>1</v>
      </c>
      <c r="Q257" s="220">
        <v>0</v>
      </c>
      <c r="R257" s="209">
        <v>1</v>
      </c>
      <c r="S257" s="209">
        <v>1</v>
      </c>
      <c r="T257" s="209">
        <v>1</v>
      </c>
      <c r="U257" s="209">
        <v>1</v>
      </c>
      <c r="V257" s="209">
        <v>1</v>
      </c>
      <c r="W257" s="209">
        <v>1</v>
      </c>
      <c r="X257" s="209">
        <v>1</v>
      </c>
      <c r="Y257" s="209">
        <v>1</v>
      </c>
      <c r="Z257" s="209">
        <v>1</v>
      </c>
      <c r="AA257" s="209">
        <v>1</v>
      </c>
      <c r="AB257" s="209">
        <v>1</v>
      </c>
      <c r="AC257" s="209">
        <v>1</v>
      </c>
      <c r="AD257" s="209">
        <v>1</v>
      </c>
      <c r="AE257" s="209">
        <v>1</v>
      </c>
      <c r="AF257" s="245">
        <v>8</v>
      </c>
      <c r="AG257" s="207">
        <v>23</v>
      </c>
      <c r="AH257" s="16"/>
    </row>
    <row r="258" spans="1:41" ht="13.5" customHeight="1">
      <c r="A258" s="4" t="s">
        <v>1459</v>
      </c>
      <c r="B258" s="24" t="s">
        <v>1759</v>
      </c>
      <c r="C258" s="195">
        <v>2019</v>
      </c>
      <c r="D258" s="205">
        <v>7</v>
      </c>
      <c r="E258" s="5">
        <v>1562</v>
      </c>
      <c r="F258" s="18" t="s">
        <v>889</v>
      </c>
      <c r="G258" s="209">
        <v>1</v>
      </c>
      <c r="H258" s="209">
        <v>1</v>
      </c>
      <c r="I258" s="209">
        <v>1</v>
      </c>
      <c r="J258" s="209">
        <v>1</v>
      </c>
      <c r="K258" s="209">
        <v>1</v>
      </c>
      <c r="L258" s="209">
        <v>1</v>
      </c>
      <c r="M258" s="209">
        <v>1</v>
      </c>
      <c r="N258" s="220">
        <v>0</v>
      </c>
      <c r="O258" s="209">
        <v>1</v>
      </c>
      <c r="P258" s="209">
        <v>1</v>
      </c>
      <c r="Q258" s="209">
        <v>1</v>
      </c>
      <c r="R258" s="220">
        <v>0</v>
      </c>
      <c r="S258" s="220">
        <v>0</v>
      </c>
      <c r="T258" s="209">
        <v>1</v>
      </c>
      <c r="U258" s="209">
        <v>1</v>
      </c>
      <c r="V258" s="209">
        <v>1</v>
      </c>
      <c r="W258" s="209">
        <v>1</v>
      </c>
      <c r="X258" s="209">
        <v>1</v>
      </c>
      <c r="Y258" s="220">
        <v>0</v>
      </c>
      <c r="Z258" s="220">
        <v>0</v>
      </c>
      <c r="AA258" s="220">
        <v>0</v>
      </c>
      <c r="AB258" s="209">
        <v>1</v>
      </c>
      <c r="AC258" s="209">
        <v>1</v>
      </c>
      <c r="AD258" s="209">
        <v>1</v>
      </c>
      <c r="AE258" s="209">
        <v>1</v>
      </c>
      <c r="AF258" s="245">
        <v>0.5</v>
      </c>
      <c r="AG258" s="207">
        <v>19</v>
      </c>
      <c r="AH258" s="16"/>
    </row>
    <row r="259" spans="1:41" ht="13.5" customHeight="1">
      <c r="A259" s="4" t="s">
        <v>1459</v>
      </c>
      <c r="B259" s="24" t="s">
        <v>1759</v>
      </c>
      <c r="C259" s="195">
        <v>2019</v>
      </c>
      <c r="D259" s="205">
        <v>7</v>
      </c>
      <c r="E259" s="5">
        <v>3192</v>
      </c>
      <c r="F259" s="18" t="s">
        <v>424</v>
      </c>
      <c r="G259" s="220">
        <v>0</v>
      </c>
      <c r="H259" s="209">
        <v>1</v>
      </c>
      <c r="I259" s="220">
        <v>0</v>
      </c>
      <c r="J259" s="220">
        <v>0</v>
      </c>
      <c r="K259" s="220">
        <v>0</v>
      </c>
      <c r="L259" s="220">
        <v>0</v>
      </c>
      <c r="M259" s="220">
        <v>0</v>
      </c>
      <c r="N259" s="220">
        <v>0</v>
      </c>
      <c r="O259" s="220">
        <v>0</v>
      </c>
      <c r="P259" s="220">
        <v>0</v>
      </c>
      <c r="Q259" s="209">
        <v>1</v>
      </c>
      <c r="R259" s="220">
        <v>0</v>
      </c>
      <c r="S259" s="220">
        <v>0</v>
      </c>
      <c r="T259" s="220">
        <v>0</v>
      </c>
      <c r="U259" s="220">
        <v>0</v>
      </c>
      <c r="V259" s="220">
        <v>0</v>
      </c>
      <c r="W259" s="220">
        <v>0</v>
      </c>
      <c r="X259" s="220">
        <v>0</v>
      </c>
      <c r="Y259" s="220">
        <v>0</v>
      </c>
      <c r="Z259" s="220">
        <v>0</v>
      </c>
      <c r="AA259" s="220">
        <v>0</v>
      </c>
      <c r="AB259" s="220">
        <v>0</v>
      </c>
      <c r="AC259" s="220">
        <v>0</v>
      </c>
      <c r="AD259" s="220">
        <v>0</v>
      </c>
      <c r="AE259" s="220">
        <v>0</v>
      </c>
      <c r="AF259" s="245">
        <v>0.1</v>
      </c>
      <c r="AG259" s="207">
        <v>2</v>
      </c>
      <c r="AH259" s="15" t="s">
        <v>2727</v>
      </c>
      <c r="AL259" s="5" t="s">
        <v>1672</v>
      </c>
      <c r="AO259" s="5" t="s">
        <v>1672</v>
      </c>
    </row>
    <row r="260" spans="1:41" ht="13.5" customHeight="1">
      <c r="A260" s="4" t="s">
        <v>1459</v>
      </c>
      <c r="B260" s="24" t="s">
        <v>1759</v>
      </c>
      <c r="C260" s="195">
        <v>2019</v>
      </c>
      <c r="D260" s="205">
        <v>7</v>
      </c>
      <c r="E260" s="5">
        <v>1342</v>
      </c>
      <c r="F260" s="18" t="s">
        <v>975</v>
      </c>
      <c r="G260" s="220">
        <v>0</v>
      </c>
      <c r="H260" s="220">
        <v>0</v>
      </c>
      <c r="I260" s="220">
        <v>0</v>
      </c>
      <c r="J260" s="220">
        <v>0</v>
      </c>
      <c r="K260" s="220">
        <v>0</v>
      </c>
      <c r="L260" s="220">
        <v>0</v>
      </c>
      <c r="M260" s="220">
        <v>0</v>
      </c>
      <c r="N260" s="220">
        <v>0</v>
      </c>
      <c r="O260" s="220">
        <v>0</v>
      </c>
      <c r="P260" s="220">
        <v>0</v>
      </c>
      <c r="Q260" s="220">
        <v>0</v>
      </c>
      <c r="R260" s="220">
        <v>0</v>
      </c>
      <c r="S260" s="220">
        <v>0</v>
      </c>
      <c r="T260" s="220">
        <v>0</v>
      </c>
      <c r="U260" s="220">
        <v>0</v>
      </c>
      <c r="V260" s="209">
        <v>1</v>
      </c>
      <c r="W260" s="209">
        <v>1</v>
      </c>
      <c r="X260" s="220">
        <v>0</v>
      </c>
      <c r="Y260" s="220">
        <v>0</v>
      </c>
      <c r="Z260" s="220">
        <v>0</v>
      </c>
      <c r="AA260" s="220">
        <v>0</v>
      </c>
      <c r="AB260" s="220">
        <v>0</v>
      </c>
      <c r="AC260" s="220">
        <v>0</v>
      </c>
      <c r="AD260" s="220">
        <v>0</v>
      </c>
      <c r="AE260" s="220">
        <v>0</v>
      </c>
      <c r="AF260" s="245">
        <v>0.1</v>
      </c>
      <c r="AG260" s="207">
        <v>2</v>
      </c>
      <c r="AH260" s="246"/>
    </row>
    <row r="261" spans="1:41" ht="13.5" customHeight="1">
      <c r="A261" s="4" t="s">
        <v>1459</v>
      </c>
      <c r="B261" s="24" t="s">
        <v>1759</v>
      </c>
      <c r="C261" s="195">
        <v>2019</v>
      </c>
      <c r="D261" s="205">
        <v>7</v>
      </c>
      <c r="E261" s="5">
        <v>2707</v>
      </c>
      <c r="F261" s="35" t="s">
        <v>558</v>
      </c>
      <c r="G261" s="210">
        <v>0</v>
      </c>
      <c r="H261" s="210">
        <v>0</v>
      </c>
      <c r="I261" s="210">
        <v>0</v>
      </c>
      <c r="J261" s="210">
        <v>0</v>
      </c>
      <c r="K261" s="210">
        <v>0</v>
      </c>
      <c r="L261" s="210">
        <v>0</v>
      </c>
      <c r="M261" s="210">
        <v>0</v>
      </c>
      <c r="N261" s="210">
        <v>0</v>
      </c>
      <c r="O261" s="210">
        <v>0</v>
      </c>
      <c r="P261" s="210">
        <v>0</v>
      </c>
      <c r="Q261" s="210">
        <v>0</v>
      </c>
      <c r="R261" s="210">
        <v>0</v>
      </c>
      <c r="S261" s="210">
        <v>0</v>
      </c>
      <c r="T261" s="210">
        <v>0</v>
      </c>
      <c r="U261" s="210">
        <v>0</v>
      </c>
      <c r="V261" s="210">
        <v>0</v>
      </c>
      <c r="W261" s="210">
        <v>0</v>
      </c>
      <c r="X261" s="210">
        <v>0</v>
      </c>
      <c r="Y261" s="210">
        <v>0</v>
      </c>
      <c r="Z261" s="210">
        <v>0</v>
      </c>
      <c r="AA261" s="210">
        <v>0</v>
      </c>
      <c r="AB261" s="210">
        <v>0</v>
      </c>
      <c r="AC261" s="210">
        <v>0</v>
      </c>
      <c r="AD261" s="210">
        <v>1</v>
      </c>
      <c r="AE261" s="210">
        <v>0</v>
      </c>
      <c r="AF261" s="217">
        <v>1</v>
      </c>
      <c r="AG261" s="207">
        <v>1</v>
      </c>
      <c r="AH261" s="16"/>
    </row>
    <row r="262" spans="1:41" ht="13.5" customHeight="1">
      <c r="A262" s="4" t="s">
        <v>1459</v>
      </c>
      <c r="B262" s="24" t="s">
        <v>1759</v>
      </c>
      <c r="C262" s="195">
        <v>2019</v>
      </c>
      <c r="D262" s="205" t="s">
        <v>2915</v>
      </c>
      <c r="E262" s="5">
        <v>4393</v>
      </c>
      <c r="F262" s="34" t="s">
        <v>324</v>
      </c>
      <c r="G262" s="206">
        <v>1</v>
      </c>
      <c r="H262" s="206">
        <v>1</v>
      </c>
      <c r="I262" s="206">
        <v>1</v>
      </c>
      <c r="J262" s="206">
        <v>1</v>
      </c>
      <c r="K262" s="206">
        <v>1</v>
      </c>
      <c r="L262" s="206">
        <v>1</v>
      </c>
      <c r="M262" s="206">
        <v>1</v>
      </c>
      <c r="N262" s="206">
        <v>1</v>
      </c>
      <c r="O262" s="206">
        <v>1</v>
      </c>
      <c r="P262" s="206">
        <v>1</v>
      </c>
      <c r="Q262" s="206">
        <v>1</v>
      </c>
      <c r="R262" s="206">
        <v>1</v>
      </c>
      <c r="S262" s="206">
        <v>1</v>
      </c>
      <c r="T262" s="206">
        <v>1</v>
      </c>
      <c r="U262" s="206">
        <v>1</v>
      </c>
      <c r="V262" s="206">
        <v>1</v>
      </c>
      <c r="W262" s="206">
        <v>1</v>
      </c>
      <c r="X262" s="206">
        <v>1</v>
      </c>
      <c r="Y262" s="206">
        <v>1</v>
      </c>
      <c r="Z262" s="206">
        <v>1</v>
      </c>
      <c r="AA262" s="206">
        <v>1</v>
      </c>
      <c r="AB262" s="206">
        <v>1</v>
      </c>
      <c r="AC262" s="206">
        <v>1</v>
      </c>
      <c r="AD262" s="206">
        <v>1</v>
      </c>
      <c r="AE262" s="206">
        <v>1</v>
      </c>
      <c r="AF262" s="218">
        <v>16</v>
      </c>
      <c r="AG262" s="207">
        <v>25</v>
      </c>
      <c r="AH262" s="15" t="s">
        <v>2727</v>
      </c>
      <c r="AL262" s="5" t="s">
        <v>1672</v>
      </c>
      <c r="AO262" s="5" t="s">
        <v>1672</v>
      </c>
    </row>
    <row r="263" spans="1:41" ht="13.5" customHeight="1">
      <c r="A263" s="4" t="s">
        <v>1459</v>
      </c>
      <c r="B263" s="24" t="s">
        <v>1759</v>
      </c>
      <c r="C263" s="195">
        <v>2019</v>
      </c>
      <c r="D263" s="205" t="s">
        <v>2915</v>
      </c>
      <c r="E263" s="5" t="e">
        <v>#N/A</v>
      </c>
      <c r="F263" s="35" t="s">
        <v>2830</v>
      </c>
      <c r="G263" s="210">
        <v>1</v>
      </c>
      <c r="H263" s="210">
        <v>0</v>
      </c>
      <c r="I263" s="210">
        <v>0</v>
      </c>
      <c r="J263" s="210">
        <v>1</v>
      </c>
      <c r="K263" s="210">
        <v>1</v>
      </c>
      <c r="L263" s="210">
        <v>1</v>
      </c>
      <c r="M263" s="210">
        <v>1</v>
      </c>
      <c r="N263" s="210">
        <v>1</v>
      </c>
      <c r="O263" s="210">
        <v>1</v>
      </c>
      <c r="P263" s="210">
        <v>1</v>
      </c>
      <c r="Q263" s="210">
        <v>1</v>
      </c>
      <c r="R263" s="210">
        <v>1</v>
      </c>
      <c r="S263" s="210">
        <v>1</v>
      </c>
      <c r="T263" s="210">
        <v>1</v>
      </c>
      <c r="U263" s="210">
        <v>1</v>
      </c>
      <c r="V263" s="210">
        <v>1</v>
      </c>
      <c r="W263" s="210">
        <v>0</v>
      </c>
      <c r="X263" s="210">
        <v>1</v>
      </c>
      <c r="Y263" s="210">
        <v>1</v>
      </c>
      <c r="Z263" s="210">
        <v>1</v>
      </c>
      <c r="AA263" s="210">
        <v>1</v>
      </c>
      <c r="AB263" s="210">
        <v>1</v>
      </c>
      <c r="AC263" s="210">
        <v>0</v>
      </c>
      <c r="AD263" s="210">
        <v>1</v>
      </c>
      <c r="AE263" s="210">
        <v>1</v>
      </c>
      <c r="AF263" s="217">
        <v>2</v>
      </c>
      <c r="AG263" s="207">
        <v>21</v>
      </c>
      <c r="AH263" s="16"/>
    </row>
    <row r="264" spans="1:41" ht="13.5" customHeight="1">
      <c r="A264" s="4" t="s">
        <v>1459</v>
      </c>
      <c r="B264" s="24" t="s">
        <v>1759</v>
      </c>
      <c r="C264" s="195">
        <v>2019</v>
      </c>
      <c r="D264" s="205" t="s">
        <v>2915</v>
      </c>
      <c r="E264" s="5">
        <v>1272</v>
      </c>
      <c r="F264" s="21" t="s">
        <v>1002</v>
      </c>
      <c r="G264" s="210">
        <v>1</v>
      </c>
      <c r="H264" s="210">
        <v>1</v>
      </c>
      <c r="I264" s="210">
        <v>0</v>
      </c>
      <c r="J264" s="210">
        <v>1</v>
      </c>
      <c r="K264" s="210">
        <v>1</v>
      </c>
      <c r="L264" s="210">
        <v>0</v>
      </c>
      <c r="M264" s="210">
        <v>0</v>
      </c>
      <c r="N264" s="210">
        <v>1</v>
      </c>
      <c r="O264" s="210">
        <v>1</v>
      </c>
      <c r="P264" s="210">
        <v>1</v>
      </c>
      <c r="Q264" s="210">
        <v>0</v>
      </c>
      <c r="R264" s="210">
        <v>1</v>
      </c>
      <c r="S264" s="210">
        <v>1</v>
      </c>
      <c r="T264" s="210">
        <v>1</v>
      </c>
      <c r="U264" s="210">
        <v>1</v>
      </c>
      <c r="V264" s="210">
        <v>0</v>
      </c>
      <c r="W264" s="210">
        <v>0</v>
      </c>
      <c r="X264" s="210">
        <v>1</v>
      </c>
      <c r="Y264" s="210">
        <v>1</v>
      </c>
      <c r="Z264" s="210">
        <v>1</v>
      </c>
      <c r="AA264" s="210">
        <v>0</v>
      </c>
      <c r="AB264" s="210">
        <v>0</v>
      </c>
      <c r="AC264" s="210">
        <v>0</v>
      </c>
      <c r="AD264" s="210">
        <v>0</v>
      </c>
      <c r="AE264" s="210">
        <v>0</v>
      </c>
      <c r="AF264" s="217">
        <v>40</v>
      </c>
      <c r="AG264" s="207">
        <v>14</v>
      </c>
      <c r="AH264" s="16"/>
    </row>
    <row r="265" spans="1:41" ht="13.5" customHeight="1">
      <c r="A265" s="4" t="s">
        <v>1459</v>
      </c>
      <c r="B265" s="24" t="s">
        <v>1759</v>
      </c>
      <c r="C265" s="195">
        <v>2019</v>
      </c>
      <c r="D265" s="205" t="s">
        <v>2915</v>
      </c>
      <c r="E265" s="5">
        <v>1179</v>
      </c>
      <c r="F265" s="35" t="s">
        <v>1037</v>
      </c>
      <c r="G265" s="210">
        <v>0</v>
      </c>
      <c r="H265" s="210">
        <v>0</v>
      </c>
      <c r="I265" s="210">
        <v>1</v>
      </c>
      <c r="J265" s="210">
        <v>0</v>
      </c>
      <c r="K265" s="210">
        <v>1</v>
      </c>
      <c r="L265" s="210">
        <v>0</v>
      </c>
      <c r="M265" s="210">
        <v>0</v>
      </c>
      <c r="N265" s="210">
        <v>0</v>
      </c>
      <c r="O265" s="210">
        <v>1</v>
      </c>
      <c r="P265" s="210">
        <v>0</v>
      </c>
      <c r="Q265" s="210">
        <v>0</v>
      </c>
      <c r="R265" s="210">
        <v>0</v>
      </c>
      <c r="S265" s="210">
        <v>0</v>
      </c>
      <c r="T265" s="210">
        <v>0</v>
      </c>
      <c r="U265" s="210">
        <v>1</v>
      </c>
      <c r="V265" s="210">
        <v>1</v>
      </c>
      <c r="W265" s="210">
        <v>1</v>
      </c>
      <c r="X265" s="210">
        <v>1</v>
      </c>
      <c r="Y265" s="210">
        <v>0</v>
      </c>
      <c r="Z265" s="210">
        <v>1</v>
      </c>
      <c r="AA265" s="210">
        <v>1</v>
      </c>
      <c r="AB265" s="210">
        <v>1</v>
      </c>
      <c r="AC265" s="210">
        <v>1</v>
      </c>
      <c r="AD265" s="210">
        <v>0</v>
      </c>
      <c r="AE265" s="210">
        <v>1</v>
      </c>
      <c r="AF265" s="217">
        <v>1</v>
      </c>
      <c r="AG265" s="207">
        <v>12</v>
      </c>
      <c r="AH265" s="16"/>
    </row>
    <row r="266" spans="1:41" ht="13.5" customHeight="1">
      <c r="A266" s="4" t="s">
        <v>1459</v>
      </c>
      <c r="B266" s="24" t="s">
        <v>1759</v>
      </c>
      <c r="C266" s="195">
        <v>2019</v>
      </c>
      <c r="D266" s="205" t="s">
        <v>2915</v>
      </c>
      <c r="E266" s="5">
        <v>680</v>
      </c>
      <c r="F266" s="35" t="s">
        <v>1251</v>
      </c>
      <c r="G266" s="210">
        <v>1</v>
      </c>
      <c r="H266" s="210">
        <v>0</v>
      </c>
      <c r="I266" s="210">
        <v>1</v>
      </c>
      <c r="J266" s="210">
        <v>1</v>
      </c>
      <c r="K266" s="210">
        <v>1</v>
      </c>
      <c r="L266" s="210">
        <v>1</v>
      </c>
      <c r="M266" s="210">
        <v>1</v>
      </c>
      <c r="N266" s="210">
        <v>1</v>
      </c>
      <c r="O266" s="210">
        <v>1</v>
      </c>
      <c r="P266" s="210">
        <v>1</v>
      </c>
      <c r="Q266" s="210">
        <v>1</v>
      </c>
      <c r="R266" s="210">
        <v>0</v>
      </c>
      <c r="S266" s="210">
        <v>1</v>
      </c>
      <c r="T266" s="210">
        <v>1</v>
      </c>
      <c r="U266" s="210">
        <v>1</v>
      </c>
      <c r="V266" s="210">
        <v>1</v>
      </c>
      <c r="W266" s="210">
        <v>1</v>
      </c>
      <c r="X266" s="210">
        <v>1</v>
      </c>
      <c r="Y266" s="210">
        <v>1</v>
      </c>
      <c r="Z266" s="210">
        <v>1</v>
      </c>
      <c r="AA266" s="210">
        <v>1</v>
      </c>
      <c r="AB266" s="210">
        <v>1</v>
      </c>
      <c r="AC266" s="210">
        <v>1</v>
      </c>
      <c r="AD266" s="210">
        <v>0</v>
      </c>
      <c r="AE266" s="210">
        <v>0</v>
      </c>
      <c r="AF266" s="217">
        <v>8</v>
      </c>
      <c r="AG266" s="207">
        <v>21</v>
      </c>
      <c r="AH266" s="16"/>
    </row>
    <row r="267" spans="1:41" ht="13.5" customHeight="1">
      <c r="A267" s="4" t="s">
        <v>1459</v>
      </c>
      <c r="B267" s="24" t="s">
        <v>1759</v>
      </c>
      <c r="C267" s="195">
        <v>2019</v>
      </c>
      <c r="D267" s="205" t="s">
        <v>2915</v>
      </c>
      <c r="E267" s="5">
        <v>113</v>
      </c>
      <c r="F267" s="35" t="s">
        <v>207</v>
      </c>
      <c r="G267" s="210">
        <v>0</v>
      </c>
      <c r="H267" s="210">
        <v>0</v>
      </c>
      <c r="I267" s="210">
        <v>0</v>
      </c>
      <c r="J267" s="210">
        <v>0</v>
      </c>
      <c r="K267" s="210">
        <v>0</v>
      </c>
      <c r="L267" s="210">
        <v>0</v>
      </c>
      <c r="M267" s="210">
        <v>0</v>
      </c>
      <c r="N267" s="210">
        <v>0</v>
      </c>
      <c r="O267" s="210">
        <v>0</v>
      </c>
      <c r="P267" s="210">
        <v>0</v>
      </c>
      <c r="Q267" s="210">
        <v>0</v>
      </c>
      <c r="R267" s="210">
        <v>0</v>
      </c>
      <c r="S267" s="210">
        <v>0</v>
      </c>
      <c r="T267" s="210">
        <v>0</v>
      </c>
      <c r="U267" s="210">
        <v>0</v>
      </c>
      <c r="V267" s="210">
        <v>0</v>
      </c>
      <c r="W267" s="210">
        <v>0</v>
      </c>
      <c r="X267" s="210">
        <v>1</v>
      </c>
      <c r="Y267" s="210">
        <v>0</v>
      </c>
      <c r="Z267" s="210">
        <v>1</v>
      </c>
      <c r="AA267" s="210">
        <v>0</v>
      </c>
      <c r="AB267" s="210">
        <v>0</v>
      </c>
      <c r="AC267" s="210">
        <v>0</v>
      </c>
      <c r="AD267" s="210">
        <v>0</v>
      </c>
      <c r="AE267" s="210">
        <v>0</v>
      </c>
      <c r="AF267" s="217">
        <v>10</v>
      </c>
      <c r="AG267" s="207">
        <v>2</v>
      </c>
      <c r="AH267" s="16"/>
    </row>
    <row r="268" spans="1:41" ht="13.5" customHeight="1">
      <c r="A268" s="4" t="s">
        <v>1459</v>
      </c>
      <c r="B268" s="24" t="s">
        <v>1759</v>
      </c>
      <c r="C268" s="195">
        <v>2019</v>
      </c>
      <c r="D268" s="205" t="s">
        <v>2915</v>
      </c>
      <c r="E268" s="5">
        <v>800</v>
      </c>
      <c r="F268" s="199" t="s">
        <v>1193</v>
      </c>
      <c r="G268" s="210">
        <v>0</v>
      </c>
      <c r="H268" s="210">
        <v>0</v>
      </c>
      <c r="I268" s="210">
        <v>0</v>
      </c>
      <c r="J268" s="210">
        <v>0</v>
      </c>
      <c r="K268" s="210">
        <v>0</v>
      </c>
      <c r="L268" s="210">
        <v>0</v>
      </c>
      <c r="M268" s="210">
        <v>0</v>
      </c>
      <c r="N268" s="210">
        <v>0</v>
      </c>
      <c r="O268" s="210">
        <v>0</v>
      </c>
      <c r="P268" s="210">
        <v>0</v>
      </c>
      <c r="Q268" s="210">
        <v>0</v>
      </c>
      <c r="R268" s="210">
        <v>0</v>
      </c>
      <c r="S268" s="210">
        <v>0</v>
      </c>
      <c r="T268" s="210">
        <v>0</v>
      </c>
      <c r="U268" s="210">
        <v>0</v>
      </c>
      <c r="V268" s="210">
        <v>0</v>
      </c>
      <c r="W268" s="210">
        <v>0</v>
      </c>
      <c r="X268" s="210">
        <v>0</v>
      </c>
      <c r="Y268" s="210">
        <v>0</v>
      </c>
      <c r="Z268" s="210">
        <v>0</v>
      </c>
      <c r="AA268" s="210">
        <v>1</v>
      </c>
      <c r="AB268" s="210">
        <v>0</v>
      </c>
      <c r="AC268" s="210">
        <v>1</v>
      </c>
      <c r="AD268" s="210">
        <v>0</v>
      </c>
      <c r="AE268" s="210">
        <v>0</v>
      </c>
      <c r="AF268" s="217">
        <v>10</v>
      </c>
      <c r="AG268" s="207">
        <v>2</v>
      </c>
      <c r="AH268" s="16"/>
    </row>
    <row r="269" spans="1:41" ht="13.5" customHeight="1">
      <c r="A269" s="4" t="s">
        <v>1459</v>
      </c>
      <c r="B269" s="24" t="s">
        <v>1759</v>
      </c>
      <c r="C269" s="195">
        <v>2019</v>
      </c>
      <c r="D269" s="205" t="s">
        <v>2915</v>
      </c>
      <c r="E269" s="5">
        <v>914</v>
      </c>
      <c r="F269" s="35" t="s">
        <v>1145</v>
      </c>
      <c r="G269" s="210">
        <v>0</v>
      </c>
      <c r="H269" s="210">
        <v>0</v>
      </c>
      <c r="I269" s="210">
        <v>1</v>
      </c>
      <c r="J269" s="210">
        <v>1</v>
      </c>
      <c r="K269" s="210">
        <v>1</v>
      </c>
      <c r="L269" s="210">
        <v>0</v>
      </c>
      <c r="M269" s="210">
        <v>1</v>
      </c>
      <c r="N269" s="210">
        <v>0</v>
      </c>
      <c r="O269" s="210">
        <v>1</v>
      </c>
      <c r="P269" s="210">
        <v>1</v>
      </c>
      <c r="Q269" s="210">
        <v>0</v>
      </c>
      <c r="R269" s="210">
        <v>0</v>
      </c>
      <c r="S269" s="210">
        <v>1</v>
      </c>
      <c r="T269" s="210">
        <v>1</v>
      </c>
      <c r="U269" s="210">
        <v>1</v>
      </c>
      <c r="V269" s="210">
        <v>0</v>
      </c>
      <c r="W269" s="210">
        <v>0</v>
      </c>
      <c r="X269" s="210">
        <v>0</v>
      </c>
      <c r="Y269" s="210">
        <v>1</v>
      </c>
      <c r="Z269" s="210">
        <v>1</v>
      </c>
      <c r="AA269" s="210">
        <v>1</v>
      </c>
      <c r="AB269" s="210">
        <v>1</v>
      </c>
      <c r="AC269" s="210">
        <v>1</v>
      </c>
      <c r="AD269" s="210">
        <v>1</v>
      </c>
      <c r="AE269" s="210">
        <v>1</v>
      </c>
      <c r="AF269" s="217">
        <v>8</v>
      </c>
      <c r="AG269" s="207">
        <v>16</v>
      </c>
      <c r="AH269" s="16"/>
    </row>
    <row r="270" spans="1:41" ht="13.5" customHeight="1">
      <c r="A270" s="4" t="s">
        <v>1459</v>
      </c>
      <c r="B270" s="24" t="s">
        <v>1759</v>
      </c>
      <c r="C270" s="195">
        <v>2019</v>
      </c>
      <c r="D270" s="205" t="s">
        <v>2915</v>
      </c>
      <c r="E270" s="5">
        <v>1237</v>
      </c>
      <c r="F270" s="35" t="s">
        <v>1016</v>
      </c>
      <c r="G270" s="210">
        <v>0</v>
      </c>
      <c r="H270" s="210">
        <v>0</v>
      </c>
      <c r="I270" s="210">
        <v>0</v>
      </c>
      <c r="J270" s="210">
        <v>0</v>
      </c>
      <c r="K270" s="210">
        <v>1</v>
      </c>
      <c r="L270" s="210">
        <v>1</v>
      </c>
      <c r="M270" s="210">
        <v>0</v>
      </c>
      <c r="N270" s="210">
        <v>0</v>
      </c>
      <c r="O270" s="210">
        <v>1</v>
      </c>
      <c r="P270" s="210">
        <v>0</v>
      </c>
      <c r="Q270" s="210">
        <v>0</v>
      </c>
      <c r="R270" s="210">
        <v>0</v>
      </c>
      <c r="S270" s="210">
        <v>0</v>
      </c>
      <c r="T270" s="210">
        <v>0</v>
      </c>
      <c r="U270" s="210">
        <v>1</v>
      </c>
      <c r="V270" s="210">
        <v>1</v>
      </c>
      <c r="W270" s="210">
        <v>1</v>
      </c>
      <c r="X270" s="210">
        <v>1</v>
      </c>
      <c r="Y270" s="210">
        <v>0</v>
      </c>
      <c r="Z270" s="210">
        <v>0</v>
      </c>
      <c r="AA270" s="210">
        <v>0</v>
      </c>
      <c r="AB270" s="210">
        <v>0</v>
      </c>
      <c r="AC270" s="210">
        <v>1</v>
      </c>
      <c r="AD270" s="210">
        <v>1</v>
      </c>
      <c r="AE270" s="210">
        <v>0</v>
      </c>
      <c r="AF270" s="217">
        <v>1</v>
      </c>
      <c r="AG270" s="207">
        <v>9</v>
      </c>
      <c r="AH270" s="16"/>
    </row>
    <row r="271" spans="1:41" ht="13.5" customHeight="1">
      <c r="A271" s="4" t="s">
        <v>1459</v>
      </c>
      <c r="B271" s="24" t="s">
        <v>1759</v>
      </c>
      <c r="C271" s="195">
        <v>2019</v>
      </c>
      <c r="D271" s="205" t="s">
        <v>2915</v>
      </c>
      <c r="E271" s="5" t="e">
        <v>#N/A</v>
      </c>
      <c r="F271" s="35" t="s">
        <v>2831</v>
      </c>
      <c r="G271" s="210">
        <v>0</v>
      </c>
      <c r="H271" s="210">
        <v>0</v>
      </c>
      <c r="I271" s="210">
        <v>0</v>
      </c>
      <c r="J271" s="210">
        <v>0</v>
      </c>
      <c r="K271" s="210">
        <v>1</v>
      </c>
      <c r="L271" s="210">
        <v>0</v>
      </c>
      <c r="M271" s="210">
        <v>0</v>
      </c>
      <c r="N271" s="210">
        <v>0</v>
      </c>
      <c r="O271" s="210">
        <v>1</v>
      </c>
      <c r="P271" s="210">
        <v>0</v>
      </c>
      <c r="Q271" s="210">
        <v>0</v>
      </c>
      <c r="R271" s="210">
        <v>0</v>
      </c>
      <c r="S271" s="210">
        <v>0</v>
      </c>
      <c r="T271" s="210">
        <v>0</v>
      </c>
      <c r="U271" s="210">
        <v>1</v>
      </c>
      <c r="V271" s="210">
        <v>0</v>
      </c>
      <c r="W271" s="210">
        <v>0</v>
      </c>
      <c r="X271" s="210">
        <v>0</v>
      </c>
      <c r="Y271" s="210">
        <v>0</v>
      </c>
      <c r="Z271" s="210">
        <v>0</v>
      </c>
      <c r="AA271" s="210">
        <v>0</v>
      </c>
      <c r="AB271" s="210">
        <v>0</v>
      </c>
      <c r="AC271" s="210">
        <v>0</v>
      </c>
      <c r="AD271" s="210">
        <v>0</v>
      </c>
      <c r="AE271" s="210">
        <v>0</v>
      </c>
      <c r="AF271" s="217">
        <v>10</v>
      </c>
      <c r="AG271" s="207">
        <v>3</v>
      </c>
      <c r="AH271" s="16"/>
    </row>
    <row r="272" spans="1:41" ht="13.5" customHeight="1">
      <c r="A272" s="4" t="s">
        <v>1459</v>
      </c>
      <c r="B272" s="24" t="s">
        <v>1759</v>
      </c>
      <c r="C272" s="195">
        <v>2019</v>
      </c>
      <c r="D272" s="205" t="s">
        <v>2915</v>
      </c>
      <c r="E272" s="5">
        <v>384</v>
      </c>
      <c r="F272" s="21" t="s">
        <v>72</v>
      </c>
      <c r="G272" s="210">
        <v>0</v>
      </c>
      <c r="H272" s="210">
        <v>0</v>
      </c>
      <c r="I272" s="210">
        <v>0</v>
      </c>
      <c r="J272" s="210">
        <v>0</v>
      </c>
      <c r="K272" s="210">
        <v>0</v>
      </c>
      <c r="L272" s="210">
        <v>1</v>
      </c>
      <c r="M272" s="210">
        <v>0</v>
      </c>
      <c r="N272" s="210">
        <v>0</v>
      </c>
      <c r="O272" s="210">
        <v>1</v>
      </c>
      <c r="P272" s="210">
        <v>1</v>
      </c>
      <c r="Q272" s="210">
        <v>0</v>
      </c>
      <c r="R272" s="210">
        <v>0</v>
      </c>
      <c r="S272" s="210">
        <v>0</v>
      </c>
      <c r="T272" s="210">
        <v>0</v>
      </c>
      <c r="U272" s="210">
        <v>1</v>
      </c>
      <c r="V272" s="210">
        <v>0</v>
      </c>
      <c r="W272" s="210">
        <v>0</v>
      </c>
      <c r="X272" s="210">
        <v>0</v>
      </c>
      <c r="Y272" s="210">
        <v>0</v>
      </c>
      <c r="Z272" s="210">
        <v>0</v>
      </c>
      <c r="AA272" s="210">
        <v>0</v>
      </c>
      <c r="AB272" s="210">
        <v>0</v>
      </c>
      <c r="AC272" s="210">
        <v>0</v>
      </c>
      <c r="AD272" s="210">
        <v>0</v>
      </c>
      <c r="AE272" s="210">
        <v>0</v>
      </c>
      <c r="AF272" s="217">
        <v>0.2</v>
      </c>
      <c r="AG272" s="207">
        <v>4</v>
      </c>
      <c r="AH272" s="16"/>
    </row>
    <row r="273" spans="1:41" ht="13.5" customHeight="1">
      <c r="A273" s="4" t="s">
        <v>1459</v>
      </c>
      <c r="B273" s="24" t="s">
        <v>1759</v>
      </c>
      <c r="C273" s="195">
        <v>2019</v>
      </c>
      <c r="D273" s="205" t="s">
        <v>2915</v>
      </c>
      <c r="E273" s="5">
        <v>2915</v>
      </c>
      <c r="F273" s="35" t="s">
        <v>492</v>
      </c>
      <c r="G273" s="210">
        <v>0</v>
      </c>
      <c r="H273" s="210">
        <v>0</v>
      </c>
      <c r="I273" s="210">
        <v>0</v>
      </c>
      <c r="J273" s="210">
        <v>0</v>
      </c>
      <c r="K273" s="210">
        <v>0</v>
      </c>
      <c r="L273" s="210">
        <v>0</v>
      </c>
      <c r="M273" s="210">
        <v>0</v>
      </c>
      <c r="N273" s="210">
        <v>0</v>
      </c>
      <c r="O273" s="210">
        <v>1</v>
      </c>
      <c r="P273" s="210">
        <v>0</v>
      </c>
      <c r="Q273" s="210">
        <v>0</v>
      </c>
      <c r="R273" s="210">
        <v>0</v>
      </c>
      <c r="S273" s="210">
        <v>0</v>
      </c>
      <c r="T273" s="210">
        <v>0</v>
      </c>
      <c r="U273" s="210">
        <v>0</v>
      </c>
      <c r="V273" s="210">
        <v>0</v>
      </c>
      <c r="W273" s="210">
        <v>0</v>
      </c>
      <c r="X273" s="210">
        <v>0</v>
      </c>
      <c r="Y273" s="210">
        <v>0</v>
      </c>
      <c r="Z273" s="210">
        <v>0</v>
      </c>
      <c r="AA273" s="210">
        <v>0</v>
      </c>
      <c r="AB273" s="210">
        <v>0</v>
      </c>
      <c r="AC273" s="210">
        <v>0</v>
      </c>
      <c r="AD273" s="210">
        <v>0</v>
      </c>
      <c r="AE273" s="210">
        <v>0</v>
      </c>
      <c r="AF273" s="217">
        <v>10</v>
      </c>
      <c r="AG273" s="207">
        <v>1</v>
      </c>
      <c r="AH273" s="16"/>
    </row>
    <row r="274" spans="1:41" ht="15" customHeight="1">
      <c r="A274" s="4" t="s">
        <v>1459</v>
      </c>
      <c r="B274" s="19" t="s">
        <v>1759</v>
      </c>
      <c r="C274" s="203">
        <v>2019</v>
      </c>
      <c r="D274" s="205" t="s">
        <v>2915</v>
      </c>
      <c r="E274" s="5">
        <v>475</v>
      </c>
      <c r="F274" s="18" t="s">
        <v>26</v>
      </c>
      <c r="G274" s="220">
        <v>1</v>
      </c>
      <c r="H274" s="220">
        <v>0</v>
      </c>
      <c r="I274" s="220">
        <v>0</v>
      </c>
      <c r="J274" s="220">
        <v>0</v>
      </c>
      <c r="K274" s="220">
        <v>0</v>
      </c>
      <c r="L274" s="220">
        <v>0</v>
      </c>
      <c r="M274" s="220">
        <v>0</v>
      </c>
      <c r="N274" s="220">
        <v>0</v>
      </c>
      <c r="O274" s="220">
        <v>0</v>
      </c>
      <c r="P274" s="220">
        <v>0</v>
      </c>
      <c r="Q274" s="220">
        <v>0</v>
      </c>
      <c r="R274" s="220">
        <v>0</v>
      </c>
      <c r="S274" s="220">
        <v>0</v>
      </c>
      <c r="T274" s="220">
        <v>0</v>
      </c>
      <c r="U274" s="220">
        <v>0</v>
      </c>
      <c r="V274" s="220">
        <v>0</v>
      </c>
      <c r="W274" s="220">
        <v>0</v>
      </c>
      <c r="X274" s="220">
        <v>0</v>
      </c>
      <c r="Y274" s="220">
        <v>0</v>
      </c>
      <c r="Z274" s="220">
        <v>0</v>
      </c>
      <c r="AA274" s="220">
        <v>0</v>
      </c>
      <c r="AB274" s="220">
        <v>0</v>
      </c>
      <c r="AC274" s="220">
        <v>0</v>
      </c>
      <c r="AD274" s="220">
        <v>0</v>
      </c>
      <c r="AE274" s="209">
        <v>0</v>
      </c>
      <c r="AF274" s="220">
        <v>0.1</v>
      </c>
      <c r="AG274" s="207">
        <v>1</v>
      </c>
      <c r="AH274" s="20"/>
      <c r="AI274" s="20"/>
      <c r="AJ274" s="20"/>
      <c r="AK274" s="20"/>
      <c r="AL274" s="20"/>
      <c r="AM274" s="20"/>
      <c r="AN274" s="20"/>
      <c r="AO274" s="30"/>
    </row>
    <row r="275" spans="1:41" ht="15" customHeight="1">
      <c r="A275" s="4" t="s">
        <v>1459</v>
      </c>
      <c r="B275" s="19" t="s">
        <v>1759</v>
      </c>
      <c r="C275" s="252">
        <v>2019</v>
      </c>
      <c r="D275" s="205" t="s">
        <v>2915</v>
      </c>
      <c r="E275" s="5" t="e">
        <v>#N/A</v>
      </c>
      <c r="F275" s="201" t="s">
        <v>2850</v>
      </c>
      <c r="G275" s="220">
        <v>0</v>
      </c>
      <c r="H275" s="220">
        <v>0</v>
      </c>
      <c r="I275" s="220">
        <v>0</v>
      </c>
      <c r="J275" s="220">
        <v>0</v>
      </c>
      <c r="K275" s="220">
        <v>0</v>
      </c>
      <c r="L275" s="220">
        <v>0</v>
      </c>
      <c r="M275" s="220">
        <v>0</v>
      </c>
      <c r="N275" s="220">
        <v>0</v>
      </c>
      <c r="O275" s="220">
        <v>0</v>
      </c>
      <c r="P275" s="220">
        <v>0</v>
      </c>
      <c r="Q275" s="220">
        <v>0</v>
      </c>
      <c r="R275" s="220">
        <v>0</v>
      </c>
      <c r="S275" s="220">
        <v>0</v>
      </c>
      <c r="T275" s="220">
        <v>0</v>
      </c>
      <c r="U275" s="220">
        <v>0</v>
      </c>
      <c r="V275" s="220">
        <v>0</v>
      </c>
      <c r="W275" s="220">
        <v>0</v>
      </c>
      <c r="X275" s="209">
        <v>1</v>
      </c>
      <c r="Y275" s="220">
        <v>0</v>
      </c>
      <c r="Z275" s="220">
        <v>0</v>
      </c>
      <c r="AA275" s="220">
        <v>0</v>
      </c>
      <c r="AB275" s="220">
        <v>0</v>
      </c>
      <c r="AC275" s="220">
        <v>0</v>
      </c>
      <c r="AD275" s="220">
        <v>0</v>
      </c>
      <c r="AE275" s="209">
        <v>0</v>
      </c>
      <c r="AF275" s="220">
        <v>0.1</v>
      </c>
      <c r="AG275" s="207">
        <v>1</v>
      </c>
      <c r="AH275" s="246"/>
      <c r="AJ275" s="20"/>
      <c r="AK275" s="20"/>
      <c r="AL275" s="20"/>
      <c r="AM275" s="20"/>
      <c r="AN275" s="20"/>
      <c r="AO275" s="30"/>
    </row>
    <row r="276" spans="1:41" ht="15" customHeight="1">
      <c r="A276" s="4" t="s">
        <v>1459</v>
      </c>
      <c r="B276" s="19" t="s">
        <v>1759</v>
      </c>
      <c r="C276" s="203">
        <v>2019</v>
      </c>
      <c r="D276" s="205" t="s">
        <v>2915</v>
      </c>
      <c r="E276" s="5">
        <v>1562</v>
      </c>
      <c r="F276" s="201" t="s">
        <v>889</v>
      </c>
      <c r="G276" s="220">
        <v>0</v>
      </c>
      <c r="H276" s="220">
        <v>0</v>
      </c>
      <c r="I276" s="220">
        <v>0</v>
      </c>
      <c r="J276" s="220">
        <v>0</v>
      </c>
      <c r="K276" s="220">
        <v>0</v>
      </c>
      <c r="L276" s="220">
        <v>0</v>
      </c>
      <c r="M276" s="209">
        <v>1</v>
      </c>
      <c r="N276" s="220">
        <v>0</v>
      </c>
      <c r="O276" s="220">
        <v>0</v>
      </c>
      <c r="P276" s="220">
        <v>0</v>
      </c>
      <c r="Q276" s="220">
        <v>0</v>
      </c>
      <c r="R276" s="220">
        <v>0</v>
      </c>
      <c r="S276" s="220">
        <v>0</v>
      </c>
      <c r="T276" s="220">
        <v>0</v>
      </c>
      <c r="U276" s="220">
        <v>0</v>
      </c>
      <c r="V276" s="220">
        <v>0</v>
      </c>
      <c r="W276" s="220">
        <v>0</v>
      </c>
      <c r="X276" s="220">
        <v>0</v>
      </c>
      <c r="Y276" s="220">
        <v>0</v>
      </c>
      <c r="Z276" s="220">
        <v>0</v>
      </c>
      <c r="AA276" s="220">
        <v>0</v>
      </c>
      <c r="AB276" s="220">
        <v>0</v>
      </c>
      <c r="AC276" s="220">
        <v>0</v>
      </c>
      <c r="AD276" s="220">
        <v>0</v>
      </c>
      <c r="AE276" s="209">
        <v>0</v>
      </c>
      <c r="AF276" s="220">
        <v>0.1</v>
      </c>
      <c r="AG276" s="207">
        <v>1</v>
      </c>
      <c r="AH276" s="246"/>
      <c r="AI276" s="20"/>
      <c r="AJ276" s="20"/>
      <c r="AK276" s="20"/>
      <c r="AL276" s="20"/>
      <c r="AM276" s="20"/>
      <c r="AN276" s="20"/>
      <c r="AO276" s="30"/>
    </row>
    <row r="277" spans="1:41" ht="13.5" customHeight="1">
      <c r="A277" s="4" t="s">
        <v>1459</v>
      </c>
      <c r="B277" s="24" t="s">
        <v>1759</v>
      </c>
      <c r="C277" s="195">
        <v>2019</v>
      </c>
      <c r="D277" s="205" t="s">
        <v>2915</v>
      </c>
      <c r="E277" s="5">
        <v>1086</v>
      </c>
      <c r="F277" s="35" t="s">
        <v>1075</v>
      </c>
      <c r="G277" s="210">
        <v>1</v>
      </c>
      <c r="H277" s="210">
        <v>0</v>
      </c>
      <c r="I277" s="210">
        <v>0</v>
      </c>
      <c r="J277" s="210">
        <v>1</v>
      </c>
      <c r="K277" s="210">
        <v>0</v>
      </c>
      <c r="L277" s="210">
        <v>1</v>
      </c>
      <c r="M277" s="210">
        <v>0</v>
      </c>
      <c r="N277" s="210">
        <v>0</v>
      </c>
      <c r="O277" s="210">
        <v>0</v>
      </c>
      <c r="P277" s="210">
        <v>0</v>
      </c>
      <c r="Q277" s="210">
        <v>0</v>
      </c>
      <c r="R277" s="210">
        <v>0</v>
      </c>
      <c r="S277" s="210">
        <v>0</v>
      </c>
      <c r="T277" s="210">
        <v>0</v>
      </c>
      <c r="U277" s="210">
        <v>1</v>
      </c>
      <c r="V277" s="210">
        <v>0</v>
      </c>
      <c r="W277" s="210">
        <v>0</v>
      </c>
      <c r="X277" s="210">
        <v>0</v>
      </c>
      <c r="Y277" s="210">
        <v>0</v>
      </c>
      <c r="Z277" s="210">
        <v>0</v>
      </c>
      <c r="AA277" s="210">
        <v>0</v>
      </c>
      <c r="AB277" s="210">
        <v>0</v>
      </c>
      <c r="AC277" s="210">
        <v>0</v>
      </c>
      <c r="AD277" s="210">
        <v>0</v>
      </c>
      <c r="AE277" s="210">
        <v>0</v>
      </c>
      <c r="AF277" s="217">
        <v>0.2</v>
      </c>
      <c r="AG277" s="207">
        <v>4</v>
      </c>
      <c r="AH277" s="16"/>
    </row>
    <row r="278" spans="1:41" ht="13.5" customHeight="1">
      <c r="A278" s="4" t="s">
        <v>1459</v>
      </c>
      <c r="B278" s="24" t="s">
        <v>1759</v>
      </c>
      <c r="C278" s="195">
        <v>2019</v>
      </c>
      <c r="D278" s="205" t="s">
        <v>2915</v>
      </c>
      <c r="E278" s="5">
        <v>973</v>
      </c>
      <c r="F278" s="35" t="s">
        <v>1124</v>
      </c>
      <c r="G278" s="210">
        <v>1</v>
      </c>
      <c r="H278" s="210">
        <v>0</v>
      </c>
      <c r="I278" s="210">
        <v>0</v>
      </c>
      <c r="J278" s="210">
        <v>0</v>
      </c>
      <c r="K278" s="210">
        <v>0</v>
      </c>
      <c r="L278" s="210">
        <v>0</v>
      </c>
      <c r="M278" s="210">
        <v>0</v>
      </c>
      <c r="N278" s="210">
        <v>0</v>
      </c>
      <c r="O278" s="210">
        <v>0</v>
      </c>
      <c r="P278" s="210">
        <v>0</v>
      </c>
      <c r="Q278" s="210">
        <v>0</v>
      </c>
      <c r="R278" s="210">
        <v>0</v>
      </c>
      <c r="S278" s="210">
        <v>0</v>
      </c>
      <c r="T278" s="210">
        <v>0</v>
      </c>
      <c r="U278" s="210">
        <v>0</v>
      </c>
      <c r="V278" s="210">
        <v>0</v>
      </c>
      <c r="W278" s="210">
        <v>0</v>
      </c>
      <c r="X278" s="210">
        <v>0</v>
      </c>
      <c r="Y278" s="210">
        <v>0</v>
      </c>
      <c r="Z278" s="210">
        <v>0</v>
      </c>
      <c r="AA278" s="210">
        <v>0</v>
      </c>
      <c r="AB278" s="210">
        <v>1</v>
      </c>
      <c r="AC278" s="210">
        <v>0</v>
      </c>
      <c r="AD278" s="210">
        <v>0</v>
      </c>
      <c r="AE278" s="210">
        <v>0</v>
      </c>
      <c r="AF278" s="217">
        <v>0.2</v>
      </c>
      <c r="AG278" s="207">
        <v>2</v>
      </c>
      <c r="AH278" s="15"/>
    </row>
    <row r="279" spans="1:41" ht="13.5" customHeight="1">
      <c r="A279" s="4" t="s">
        <v>1459</v>
      </c>
      <c r="B279" s="24" t="s">
        <v>1759</v>
      </c>
      <c r="C279" s="195">
        <v>2019</v>
      </c>
      <c r="D279" s="205" t="s">
        <v>2915</v>
      </c>
      <c r="E279" s="5">
        <v>576</v>
      </c>
      <c r="F279" s="35" t="s">
        <v>1298</v>
      </c>
      <c r="G279" s="210">
        <v>0</v>
      </c>
      <c r="H279" s="210">
        <v>1</v>
      </c>
      <c r="I279" s="210">
        <v>1</v>
      </c>
      <c r="J279" s="210">
        <v>1</v>
      </c>
      <c r="K279" s="210">
        <v>1</v>
      </c>
      <c r="L279" s="210">
        <v>1</v>
      </c>
      <c r="M279" s="210">
        <v>1</v>
      </c>
      <c r="N279" s="210">
        <v>1</v>
      </c>
      <c r="O279" s="210">
        <v>1</v>
      </c>
      <c r="P279" s="210">
        <v>1</v>
      </c>
      <c r="Q279" s="210">
        <v>1</v>
      </c>
      <c r="R279" s="210">
        <v>1</v>
      </c>
      <c r="S279" s="210">
        <v>1</v>
      </c>
      <c r="T279" s="210">
        <v>1</v>
      </c>
      <c r="U279" s="210">
        <v>1</v>
      </c>
      <c r="V279" s="210">
        <v>1</v>
      </c>
      <c r="W279" s="210">
        <v>1</v>
      </c>
      <c r="X279" s="210">
        <v>1</v>
      </c>
      <c r="Y279" s="210">
        <v>1</v>
      </c>
      <c r="Z279" s="210">
        <v>1</v>
      </c>
      <c r="AA279" s="210">
        <v>1</v>
      </c>
      <c r="AB279" s="210">
        <v>1</v>
      </c>
      <c r="AC279" s="210">
        <v>1</v>
      </c>
      <c r="AD279" s="210">
        <v>1</v>
      </c>
      <c r="AE279" s="210">
        <v>1</v>
      </c>
      <c r="AF279" s="217">
        <v>2</v>
      </c>
      <c r="AG279" s="207">
        <v>24</v>
      </c>
      <c r="AH279" s="16"/>
    </row>
    <row r="280" spans="1:41" ht="13.5" customHeight="1">
      <c r="A280" s="4" t="s">
        <v>1459</v>
      </c>
      <c r="B280" s="24" t="s">
        <v>1759</v>
      </c>
      <c r="C280" s="195">
        <v>2019</v>
      </c>
      <c r="D280" s="205" t="s">
        <v>2915</v>
      </c>
      <c r="E280" s="5">
        <v>613</v>
      </c>
      <c r="F280" s="35" t="s">
        <v>1278</v>
      </c>
      <c r="G280" s="210">
        <v>0</v>
      </c>
      <c r="H280" s="210">
        <v>0</v>
      </c>
      <c r="I280" s="210">
        <v>0</v>
      </c>
      <c r="J280" s="210">
        <v>0</v>
      </c>
      <c r="K280" s="210">
        <v>0</v>
      </c>
      <c r="L280" s="210">
        <v>0</v>
      </c>
      <c r="M280" s="210">
        <v>0</v>
      </c>
      <c r="N280" s="210">
        <v>0</v>
      </c>
      <c r="O280" s="210">
        <v>0</v>
      </c>
      <c r="P280" s="210">
        <v>0</v>
      </c>
      <c r="Q280" s="210">
        <v>0</v>
      </c>
      <c r="R280" s="210">
        <v>0</v>
      </c>
      <c r="S280" s="210">
        <v>0</v>
      </c>
      <c r="T280" s="210">
        <v>0</v>
      </c>
      <c r="U280" s="210">
        <v>0</v>
      </c>
      <c r="V280" s="210">
        <v>0</v>
      </c>
      <c r="W280" s="210">
        <v>0</v>
      </c>
      <c r="X280" s="210">
        <v>0</v>
      </c>
      <c r="Y280" s="210">
        <v>0</v>
      </c>
      <c r="Z280" s="210">
        <v>0</v>
      </c>
      <c r="AA280" s="210">
        <v>1</v>
      </c>
      <c r="AB280" s="210">
        <v>1</v>
      </c>
      <c r="AC280" s="210">
        <v>1</v>
      </c>
      <c r="AD280" s="210">
        <v>1</v>
      </c>
      <c r="AE280" s="210">
        <v>1</v>
      </c>
      <c r="AF280" s="217">
        <v>0.1</v>
      </c>
      <c r="AG280" s="207">
        <v>5</v>
      </c>
      <c r="AH280" s="15"/>
    </row>
    <row r="281" spans="1:41" ht="13.5" customHeight="1">
      <c r="A281" s="4" t="s">
        <v>1459</v>
      </c>
      <c r="B281" s="24" t="s">
        <v>1759</v>
      </c>
      <c r="C281" s="195">
        <v>2019</v>
      </c>
      <c r="D281" s="205" t="s">
        <v>2915</v>
      </c>
      <c r="E281" s="5" t="e">
        <v>#N/A</v>
      </c>
      <c r="F281" s="35" t="s">
        <v>2838</v>
      </c>
      <c r="G281" s="210">
        <v>0</v>
      </c>
      <c r="H281" s="210">
        <v>0</v>
      </c>
      <c r="I281" s="210">
        <v>0</v>
      </c>
      <c r="J281" s="210">
        <v>0</v>
      </c>
      <c r="K281" s="210">
        <v>0</v>
      </c>
      <c r="L281" s="210">
        <v>1</v>
      </c>
      <c r="M281" s="210">
        <v>0</v>
      </c>
      <c r="N281" s="210">
        <v>0</v>
      </c>
      <c r="O281" s="210">
        <v>0</v>
      </c>
      <c r="P281" s="210">
        <v>1</v>
      </c>
      <c r="Q281" s="210">
        <v>0</v>
      </c>
      <c r="R281" s="210">
        <v>0</v>
      </c>
      <c r="S281" s="210">
        <v>0</v>
      </c>
      <c r="T281" s="210">
        <v>0</v>
      </c>
      <c r="U281" s="210">
        <v>0</v>
      </c>
      <c r="V281" s="210">
        <v>0</v>
      </c>
      <c r="W281" s="210">
        <v>0</v>
      </c>
      <c r="X281" s="210">
        <v>0</v>
      </c>
      <c r="Y281" s="210">
        <v>0</v>
      </c>
      <c r="Z281" s="210">
        <v>0</v>
      </c>
      <c r="AA281" s="210">
        <v>0</v>
      </c>
      <c r="AB281" s="210">
        <v>0</v>
      </c>
      <c r="AC281" s="210">
        <v>0</v>
      </c>
      <c r="AD281" s="210">
        <v>0</v>
      </c>
      <c r="AE281" s="210">
        <v>1</v>
      </c>
      <c r="AF281" s="217">
        <v>0.1</v>
      </c>
      <c r="AG281" s="207">
        <v>3</v>
      </c>
      <c r="AH281" s="15"/>
    </row>
    <row r="282" spans="1:41" ht="13.5" customHeight="1">
      <c r="A282" s="4" t="s">
        <v>1459</v>
      </c>
      <c r="B282" s="24" t="s">
        <v>1759</v>
      </c>
      <c r="C282" s="195">
        <v>2019</v>
      </c>
      <c r="D282" s="205" t="s">
        <v>2915</v>
      </c>
      <c r="E282" s="5">
        <v>1562</v>
      </c>
      <c r="F282" s="201" t="s">
        <v>889</v>
      </c>
      <c r="G282" s="210">
        <v>1</v>
      </c>
      <c r="H282" s="210">
        <v>0</v>
      </c>
      <c r="I282" s="210">
        <v>0</v>
      </c>
      <c r="J282" s="210">
        <v>0</v>
      </c>
      <c r="K282" s="210">
        <v>0</v>
      </c>
      <c r="L282" s="210">
        <v>0</v>
      </c>
      <c r="M282" s="210">
        <v>0</v>
      </c>
      <c r="N282" s="210">
        <v>0</v>
      </c>
      <c r="O282" s="210">
        <v>0</v>
      </c>
      <c r="P282" s="210">
        <v>0</v>
      </c>
      <c r="Q282" s="210">
        <v>0</v>
      </c>
      <c r="R282" s="210">
        <v>0</v>
      </c>
      <c r="S282" s="210">
        <v>0</v>
      </c>
      <c r="T282" s="210">
        <v>0</v>
      </c>
      <c r="U282" s="210">
        <v>0</v>
      </c>
      <c r="V282" s="210">
        <v>0</v>
      </c>
      <c r="W282" s="210">
        <v>0</v>
      </c>
      <c r="X282" s="210">
        <v>0</v>
      </c>
      <c r="Y282" s="210">
        <v>0</v>
      </c>
      <c r="Z282" s="210">
        <v>0</v>
      </c>
      <c r="AA282" s="210">
        <v>0</v>
      </c>
      <c r="AB282" s="210">
        <v>0</v>
      </c>
      <c r="AC282" s="210">
        <v>0</v>
      </c>
      <c r="AD282" s="210">
        <v>0</v>
      </c>
      <c r="AE282" s="210">
        <v>0</v>
      </c>
      <c r="AF282" s="217">
        <v>0.1</v>
      </c>
      <c r="AG282" s="207">
        <v>1</v>
      </c>
      <c r="AH282" s="246" t="s">
        <v>2908</v>
      </c>
      <c r="AI282" s="5" t="s">
        <v>1652</v>
      </c>
      <c r="AL282" s="5" t="s">
        <v>1432</v>
      </c>
      <c r="AO282" s="5" t="s">
        <v>1432</v>
      </c>
    </row>
    <row r="283" spans="1:41" ht="13.5" customHeight="1">
      <c r="A283" s="4" t="s">
        <v>1459</v>
      </c>
      <c r="B283" s="24" t="s">
        <v>1759</v>
      </c>
      <c r="C283" s="195">
        <v>2019</v>
      </c>
      <c r="D283" s="205" t="s">
        <v>2915</v>
      </c>
      <c r="E283" s="5">
        <v>1393</v>
      </c>
      <c r="F283" s="35" t="s">
        <v>949</v>
      </c>
      <c r="G283" s="210">
        <v>0</v>
      </c>
      <c r="H283" s="210">
        <v>0</v>
      </c>
      <c r="I283" s="210">
        <v>0</v>
      </c>
      <c r="J283" s="210">
        <v>0</v>
      </c>
      <c r="K283" s="210">
        <v>0</v>
      </c>
      <c r="L283" s="210">
        <v>0</v>
      </c>
      <c r="M283" s="210">
        <v>0</v>
      </c>
      <c r="N283" s="210">
        <v>0</v>
      </c>
      <c r="O283" s="210">
        <v>0</v>
      </c>
      <c r="P283" s="210">
        <v>0</v>
      </c>
      <c r="Q283" s="210">
        <v>0</v>
      </c>
      <c r="R283" s="210">
        <v>0</v>
      </c>
      <c r="S283" s="210">
        <v>0</v>
      </c>
      <c r="T283" s="210">
        <v>0</v>
      </c>
      <c r="U283" s="210">
        <v>0</v>
      </c>
      <c r="V283" s="210">
        <v>0</v>
      </c>
      <c r="W283" s="210">
        <v>0</v>
      </c>
      <c r="X283" s="210">
        <v>0</v>
      </c>
      <c r="Y283" s="210">
        <v>0</v>
      </c>
      <c r="Z283" s="210">
        <v>0</v>
      </c>
      <c r="AA283" s="210">
        <v>1</v>
      </c>
      <c r="AB283" s="210">
        <v>0</v>
      </c>
      <c r="AC283" s="210">
        <v>0</v>
      </c>
      <c r="AD283" s="210">
        <v>0</v>
      </c>
      <c r="AE283" s="210">
        <v>0</v>
      </c>
      <c r="AF283" s="217">
        <v>0.2</v>
      </c>
      <c r="AG283" s="207">
        <v>1</v>
      </c>
      <c r="AH283" s="15"/>
    </row>
    <row r="284" spans="1:41" ht="13.5" customHeight="1">
      <c r="A284" s="4" t="s">
        <v>1459</v>
      </c>
      <c r="B284" s="24" t="s">
        <v>1759</v>
      </c>
      <c r="C284" s="195">
        <v>2019</v>
      </c>
      <c r="D284" s="205" t="s">
        <v>2915</v>
      </c>
      <c r="E284" s="5">
        <v>167</v>
      </c>
      <c r="F284" s="35" t="s">
        <v>179</v>
      </c>
      <c r="G284" s="210">
        <v>0</v>
      </c>
      <c r="H284" s="210">
        <v>0</v>
      </c>
      <c r="I284" s="210">
        <v>1</v>
      </c>
      <c r="J284" s="210">
        <v>0</v>
      </c>
      <c r="K284" s="210">
        <v>1</v>
      </c>
      <c r="L284" s="210">
        <v>0</v>
      </c>
      <c r="M284" s="210">
        <v>0</v>
      </c>
      <c r="N284" s="210">
        <v>0</v>
      </c>
      <c r="O284" s="210">
        <v>0</v>
      </c>
      <c r="P284" s="210">
        <v>0</v>
      </c>
      <c r="Q284" s="210">
        <v>0</v>
      </c>
      <c r="R284" s="210">
        <v>1</v>
      </c>
      <c r="S284" s="210">
        <v>0</v>
      </c>
      <c r="T284" s="210">
        <v>0</v>
      </c>
      <c r="U284" s="210">
        <v>1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1</v>
      </c>
      <c r="AC284" s="210">
        <v>0</v>
      </c>
      <c r="AD284" s="210">
        <v>0</v>
      </c>
      <c r="AE284" s="210">
        <v>0</v>
      </c>
      <c r="AF284" s="217">
        <v>0.1</v>
      </c>
      <c r="AG284" s="207">
        <v>5</v>
      </c>
      <c r="AH284" s="15"/>
    </row>
    <row r="285" spans="1:41" ht="13.5" customHeight="1">
      <c r="A285" s="4" t="s">
        <v>1459</v>
      </c>
      <c r="B285" s="24" t="s">
        <v>1759</v>
      </c>
      <c r="C285" s="195">
        <v>2019</v>
      </c>
      <c r="D285" s="205" t="s">
        <v>2915</v>
      </c>
      <c r="E285" s="5">
        <v>2707</v>
      </c>
      <c r="F285" s="35" t="s">
        <v>558</v>
      </c>
      <c r="G285" s="210">
        <v>0</v>
      </c>
      <c r="H285" s="210">
        <v>0</v>
      </c>
      <c r="I285" s="210">
        <v>1</v>
      </c>
      <c r="J285" s="210">
        <v>0</v>
      </c>
      <c r="K285" s="210">
        <v>0</v>
      </c>
      <c r="L285" s="210">
        <v>0</v>
      </c>
      <c r="M285" s="210">
        <v>0</v>
      </c>
      <c r="N285" s="210">
        <v>1</v>
      </c>
      <c r="O285" s="210">
        <v>0</v>
      </c>
      <c r="P285" s="210">
        <v>1</v>
      </c>
      <c r="Q285" s="210">
        <v>0</v>
      </c>
      <c r="R285" s="210">
        <v>0</v>
      </c>
      <c r="S285" s="210">
        <v>0</v>
      </c>
      <c r="T285" s="210">
        <v>0</v>
      </c>
      <c r="U285" s="210">
        <v>0</v>
      </c>
      <c r="V285" s="210">
        <v>0</v>
      </c>
      <c r="W285" s="210">
        <v>1</v>
      </c>
      <c r="X285" s="210">
        <v>0</v>
      </c>
      <c r="Y285" s="210">
        <v>1</v>
      </c>
      <c r="Z285" s="210">
        <v>0</v>
      </c>
      <c r="AA285" s="210">
        <v>0</v>
      </c>
      <c r="AB285" s="210">
        <v>0</v>
      </c>
      <c r="AC285" s="210">
        <v>0</v>
      </c>
      <c r="AD285" s="210">
        <v>0</v>
      </c>
      <c r="AE285" s="210">
        <v>1</v>
      </c>
      <c r="AF285" s="217">
        <v>0.1</v>
      </c>
      <c r="AG285" s="207">
        <v>6</v>
      </c>
      <c r="AH285" s="15"/>
    </row>
    <row r="286" spans="1:41" ht="13.5" customHeight="1">
      <c r="A286" s="4" t="s">
        <v>1459</v>
      </c>
      <c r="B286" s="24" t="s">
        <v>1759</v>
      </c>
      <c r="C286" s="195">
        <v>2019</v>
      </c>
      <c r="D286" s="205" t="s">
        <v>2915</v>
      </c>
      <c r="E286" s="5">
        <v>323</v>
      </c>
      <c r="F286" s="35" t="s">
        <v>109</v>
      </c>
      <c r="G286" s="210">
        <v>0</v>
      </c>
      <c r="H286" s="210">
        <v>0</v>
      </c>
      <c r="I286" s="210">
        <v>1</v>
      </c>
      <c r="J286" s="210">
        <v>1</v>
      </c>
      <c r="K286" s="210">
        <v>1</v>
      </c>
      <c r="L286" s="210">
        <v>0</v>
      </c>
      <c r="M286" s="210">
        <v>0</v>
      </c>
      <c r="N286" s="210">
        <v>0</v>
      </c>
      <c r="O286" s="210">
        <v>0</v>
      </c>
      <c r="P286" s="210">
        <v>1</v>
      </c>
      <c r="Q286" s="210">
        <v>1</v>
      </c>
      <c r="R286" s="210">
        <v>1</v>
      </c>
      <c r="S286" s="210">
        <v>1</v>
      </c>
      <c r="T286" s="210">
        <v>1</v>
      </c>
      <c r="U286" s="210">
        <v>1</v>
      </c>
      <c r="V286" s="210">
        <v>0</v>
      </c>
      <c r="W286" s="210">
        <v>0</v>
      </c>
      <c r="X286" s="210">
        <v>1</v>
      </c>
      <c r="Y286" s="210">
        <v>0</v>
      </c>
      <c r="Z286" s="210">
        <v>0</v>
      </c>
      <c r="AA286" s="210">
        <v>1</v>
      </c>
      <c r="AB286" s="210">
        <v>1</v>
      </c>
      <c r="AC286" s="210">
        <v>1</v>
      </c>
      <c r="AD286" s="210">
        <v>1</v>
      </c>
      <c r="AE286" s="210">
        <v>1</v>
      </c>
      <c r="AF286" s="217">
        <v>1</v>
      </c>
      <c r="AG286" s="207">
        <v>15</v>
      </c>
      <c r="AH286" s="15"/>
    </row>
    <row r="287" spans="1:41" ht="13.5" customHeight="1">
      <c r="A287" s="4" t="s">
        <v>1459</v>
      </c>
      <c r="B287" s="24" t="s">
        <v>1759</v>
      </c>
      <c r="C287" s="195">
        <v>2019</v>
      </c>
      <c r="D287" s="205" t="s">
        <v>2915</v>
      </c>
      <c r="E287" s="5">
        <v>369</v>
      </c>
      <c r="F287" s="35" t="s">
        <v>82</v>
      </c>
      <c r="G287" s="210">
        <v>1</v>
      </c>
      <c r="H287" s="210">
        <v>0</v>
      </c>
      <c r="I287" s="210">
        <v>0</v>
      </c>
      <c r="J287" s="210">
        <v>0</v>
      </c>
      <c r="K287" s="210">
        <v>0</v>
      </c>
      <c r="L287" s="210">
        <v>0</v>
      </c>
      <c r="M287" s="210">
        <v>0</v>
      </c>
      <c r="N287" s="210">
        <v>0</v>
      </c>
      <c r="O287" s="210">
        <v>0</v>
      </c>
      <c r="P287" s="210">
        <v>0</v>
      </c>
      <c r="Q287" s="210">
        <v>0</v>
      </c>
      <c r="R287" s="210">
        <v>0</v>
      </c>
      <c r="S287" s="210">
        <v>0</v>
      </c>
      <c r="T287" s="210">
        <v>0</v>
      </c>
      <c r="U287" s="210">
        <v>0</v>
      </c>
      <c r="V287" s="210">
        <v>0</v>
      </c>
      <c r="W287" s="210">
        <v>0</v>
      </c>
      <c r="X287" s="210">
        <v>0</v>
      </c>
      <c r="Y287" s="210">
        <v>0</v>
      </c>
      <c r="Z287" s="210">
        <v>0</v>
      </c>
      <c r="AA287" s="210">
        <v>0</v>
      </c>
      <c r="AB287" s="210">
        <v>0</v>
      </c>
      <c r="AC287" s="210">
        <v>0</v>
      </c>
      <c r="AD287" s="210">
        <v>0</v>
      </c>
      <c r="AE287" s="210">
        <v>0</v>
      </c>
      <c r="AF287" s="217">
        <v>0.1</v>
      </c>
      <c r="AG287" s="207">
        <v>1</v>
      </c>
      <c r="AH287" s="15"/>
    </row>
    <row r="288" spans="1:41" ht="13.5" customHeight="1">
      <c r="A288" s="4" t="s">
        <v>1459</v>
      </c>
      <c r="B288" s="24" t="s">
        <v>1759</v>
      </c>
      <c r="C288" s="195">
        <v>2019</v>
      </c>
      <c r="D288" s="205" t="s">
        <v>2915</v>
      </c>
      <c r="E288" s="5">
        <v>2868</v>
      </c>
      <c r="F288" s="35" t="s">
        <v>497</v>
      </c>
      <c r="G288" s="210">
        <v>0</v>
      </c>
      <c r="H288" s="210">
        <v>0</v>
      </c>
      <c r="I288" s="210">
        <v>0</v>
      </c>
      <c r="J288" s="210">
        <v>0</v>
      </c>
      <c r="K288" s="210">
        <v>1</v>
      </c>
      <c r="L288" s="210">
        <v>0</v>
      </c>
      <c r="M288" s="210">
        <v>0</v>
      </c>
      <c r="N288" s="210">
        <v>0</v>
      </c>
      <c r="O288" s="210">
        <v>0</v>
      </c>
      <c r="P288" s="210">
        <v>0</v>
      </c>
      <c r="Q288" s="210">
        <v>0</v>
      </c>
      <c r="R288" s="210">
        <v>0</v>
      </c>
      <c r="S288" s="210">
        <v>0</v>
      </c>
      <c r="T288" s="210">
        <v>0</v>
      </c>
      <c r="U288" s="210">
        <v>0</v>
      </c>
      <c r="V288" s="210">
        <v>0</v>
      </c>
      <c r="W288" s="210">
        <v>0</v>
      </c>
      <c r="X288" s="210">
        <v>0</v>
      </c>
      <c r="Y288" s="210">
        <v>0</v>
      </c>
      <c r="Z288" s="210">
        <v>0</v>
      </c>
      <c r="AA288" s="210">
        <v>0</v>
      </c>
      <c r="AB288" s="210">
        <v>0</v>
      </c>
      <c r="AC288" s="210">
        <v>0</v>
      </c>
      <c r="AD288" s="210">
        <v>0</v>
      </c>
      <c r="AE288" s="210">
        <v>0</v>
      </c>
      <c r="AF288" s="217">
        <v>0.1</v>
      </c>
      <c r="AG288" s="207">
        <v>1</v>
      </c>
      <c r="AH288" s="15"/>
    </row>
    <row r="289" spans="1:41" ht="13.5" customHeight="1">
      <c r="A289" s="4" t="s">
        <v>1459</v>
      </c>
      <c r="B289" s="24" t="s">
        <v>1759</v>
      </c>
      <c r="C289" s="195">
        <v>2019</v>
      </c>
      <c r="D289" s="205" t="s">
        <v>2915</v>
      </c>
      <c r="E289" s="5">
        <v>381</v>
      </c>
      <c r="F289" s="21" t="s">
        <v>74</v>
      </c>
      <c r="G289" s="210">
        <v>0</v>
      </c>
      <c r="H289" s="210">
        <v>0</v>
      </c>
      <c r="I289" s="210">
        <v>0</v>
      </c>
      <c r="J289" s="210">
        <v>0</v>
      </c>
      <c r="K289" s="210">
        <v>0</v>
      </c>
      <c r="L289" s="210">
        <v>1</v>
      </c>
      <c r="M289" s="210">
        <v>0</v>
      </c>
      <c r="N289" s="210">
        <v>0</v>
      </c>
      <c r="O289" s="210">
        <v>0</v>
      </c>
      <c r="P289" s="210">
        <v>0</v>
      </c>
      <c r="Q289" s="210">
        <v>0</v>
      </c>
      <c r="R289" s="210">
        <v>0</v>
      </c>
      <c r="S289" s="210">
        <v>0</v>
      </c>
      <c r="T289" s="210">
        <v>0</v>
      </c>
      <c r="U289" s="210">
        <v>0</v>
      </c>
      <c r="V289" s="210">
        <v>0</v>
      </c>
      <c r="W289" s="210">
        <v>0</v>
      </c>
      <c r="X289" s="210">
        <v>0</v>
      </c>
      <c r="Y289" s="210">
        <v>0</v>
      </c>
      <c r="Z289" s="210">
        <v>0</v>
      </c>
      <c r="AA289" s="210">
        <v>0</v>
      </c>
      <c r="AB289" s="210">
        <v>0</v>
      </c>
      <c r="AC289" s="210">
        <v>0</v>
      </c>
      <c r="AD289" s="210">
        <v>0</v>
      </c>
      <c r="AE289" s="210">
        <v>0</v>
      </c>
      <c r="AF289" s="217">
        <v>0.1</v>
      </c>
      <c r="AG289" s="207">
        <v>1</v>
      </c>
      <c r="AH289" s="15"/>
    </row>
    <row r="290" spans="1:41" ht="13.5" customHeight="1">
      <c r="A290" s="4" t="s">
        <v>1459</v>
      </c>
      <c r="B290" s="24" t="s">
        <v>1759</v>
      </c>
      <c r="C290" s="195">
        <v>2019</v>
      </c>
      <c r="D290" s="205" t="s">
        <v>2915</v>
      </c>
      <c r="E290" s="5">
        <v>989</v>
      </c>
      <c r="F290" s="21" t="s">
        <v>1113</v>
      </c>
      <c r="G290" s="210">
        <v>0</v>
      </c>
      <c r="H290" s="210">
        <v>0</v>
      </c>
      <c r="I290" s="210">
        <v>0</v>
      </c>
      <c r="J290" s="210">
        <v>0</v>
      </c>
      <c r="K290" s="210">
        <v>0</v>
      </c>
      <c r="L290" s="210">
        <v>1</v>
      </c>
      <c r="M290" s="210">
        <v>0</v>
      </c>
      <c r="N290" s="210">
        <v>0</v>
      </c>
      <c r="O290" s="210">
        <v>0</v>
      </c>
      <c r="P290" s="210">
        <v>0</v>
      </c>
      <c r="Q290" s="210">
        <v>0</v>
      </c>
      <c r="R290" s="210">
        <v>0</v>
      </c>
      <c r="S290" s="210">
        <v>0</v>
      </c>
      <c r="T290" s="210">
        <v>0</v>
      </c>
      <c r="U290" s="210">
        <v>0</v>
      </c>
      <c r="V290" s="210">
        <v>0</v>
      </c>
      <c r="W290" s="210">
        <v>1</v>
      </c>
      <c r="X290" s="210">
        <v>1</v>
      </c>
      <c r="Y290" s="210">
        <v>0</v>
      </c>
      <c r="Z290" s="210">
        <v>0</v>
      </c>
      <c r="AA290" s="210">
        <v>0</v>
      </c>
      <c r="AB290" s="210">
        <v>1</v>
      </c>
      <c r="AC290" s="210">
        <v>0</v>
      </c>
      <c r="AD290" s="210">
        <v>0</v>
      </c>
      <c r="AE290" s="210">
        <v>0</v>
      </c>
      <c r="AF290" s="217">
        <v>1</v>
      </c>
      <c r="AG290" s="207">
        <v>4</v>
      </c>
      <c r="AH290" s="15"/>
    </row>
    <row r="291" spans="1:41" ht="13.5" customHeight="1">
      <c r="A291" s="4" t="s">
        <v>1459</v>
      </c>
      <c r="B291" s="24" t="s">
        <v>1759</v>
      </c>
      <c r="C291" s="195">
        <v>2019</v>
      </c>
      <c r="D291" s="205" t="s">
        <v>2915</v>
      </c>
      <c r="E291" s="5">
        <v>339</v>
      </c>
      <c r="F291" s="35" t="s">
        <v>98</v>
      </c>
      <c r="G291" s="210">
        <v>0</v>
      </c>
      <c r="H291" s="210">
        <v>0</v>
      </c>
      <c r="I291" s="210">
        <v>0</v>
      </c>
      <c r="J291" s="210">
        <v>1</v>
      </c>
      <c r="K291" s="210">
        <v>0</v>
      </c>
      <c r="L291" s="210">
        <v>0</v>
      </c>
      <c r="M291" s="210">
        <v>0</v>
      </c>
      <c r="N291" s="210">
        <v>1</v>
      </c>
      <c r="O291" s="210">
        <v>0</v>
      </c>
      <c r="P291" s="210">
        <v>0</v>
      </c>
      <c r="Q291" s="210">
        <v>1</v>
      </c>
      <c r="R291" s="210">
        <v>1</v>
      </c>
      <c r="S291" s="210">
        <v>0</v>
      </c>
      <c r="T291" s="210">
        <v>0</v>
      </c>
      <c r="U291" s="210">
        <v>0</v>
      </c>
      <c r="V291" s="210">
        <v>0</v>
      </c>
      <c r="W291" s="210">
        <v>0</v>
      </c>
      <c r="X291" s="210">
        <v>0</v>
      </c>
      <c r="Y291" s="210">
        <v>0</v>
      </c>
      <c r="Z291" s="210">
        <v>0</v>
      </c>
      <c r="AA291" s="210">
        <v>0</v>
      </c>
      <c r="AB291" s="210">
        <v>0</v>
      </c>
      <c r="AC291" s="210">
        <v>0</v>
      </c>
      <c r="AD291" s="210">
        <v>0</v>
      </c>
      <c r="AE291" s="210">
        <v>0</v>
      </c>
      <c r="AF291" s="217">
        <v>0.2</v>
      </c>
      <c r="AG291" s="207">
        <v>4</v>
      </c>
      <c r="AH291" s="16"/>
    </row>
    <row r="292" spans="1:41" ht="13.5" customHeight="1">
      <c r="A292" s="4" t="s">
        <v>1459</v>
      </c>
      <c r="B292" s="24" t="s">
        <v>1759</v>
      </c>
      <c r="C292" s="195">
        <v>2019</v>
      </c>
      <c r="D292" s="205" t="s">
        <v>2915</v>
      </c>
      <c r="E292" s="5">
        <v>504</v>
      </c>
      <c r="F292" s="35" t="s">
        <v>16</v>
      </c>
      <c r="G292" s="210">
        <v>0</v>
      </c>
      <c r="H292" s="210">
        <v>0</v>
      </c>
      <c r="I292" s="210">
        <v>0</v>
      </c>
      <c r="J292" s="210">
        <v>0</v>
      </c>
      <c r="K292" s="210">
        <v>0</v>
      </c>
      <c r="L292" s="210">
        <v>0</v>
      </c>
      <c r="M292" s="210">
        <v>0</v>
      </c>
      <c r="N292" s="210">
        <v>0</v>
      </c>
      <c r="O292" s="210">
        <v>1</v>
      </c>
      <c r="P292" s="210">
        <v>0</v>
      </c>
      <c r="Q292" s="210">
        <v>0</v>
      </c>
      <c r="R292" s="210">
        <v>0</v>
      </c>
      <c r="S292" s="210">
        <v>0</v>
      </c>
      <c r="T292" s="210">
        <v>0</v>
      </c>
      <c r="U292" s="210">
        <v>0</v>
      </c>
      <c r="V292" s="210">
        <v>0</v>
      </c>
      <c r="W292" s="210">
        <v>0</v>
      </c>
      <c r="X292" s="210">
        <v>0</v>
      </c>
      <c r="Y292" s="210">
        <v>0</v>
      </c>
      <c r="Z292" s="210">
        <v>0</v>
      </c>
      <c r="AA292" s="210">
        <v>0</v>
      </c>
      <c r="AB292" s="210">
        <v>0</v>
      </c>
      <c r="AC292" s="210">
        <v>0</v>
      </c>
      <c r="AD292" s="210">
        <v>0</v>
      </c>
      <c r="AE292" s="210">
        <v>0</v>
      </c>
      <c r="AF292" s="217">
        <v>10</v>
      </c>
      <c r="AG292" s="207">
        <v>1</v>
      </c>
      <c r="AH292" s="16"/>
    </row>
    <row r="293" spans="1:41" ht="13.5" customHeight="1">
      <c r="A293" s="4" t="s">
        <v>1459</v>
      </c>
      <c r="B293" s="24" t="s">
        <v>1759</v>
      </c>
      <c r="C293" s="195">
        <v>2019</v>
      </c>
      <c r="D293" s="205" t="s">
        <v>2915</v>
      </c>
      <c r="E293" s="5">
        <v>605</v>
      </c>
      <c r="F293" s="35" t="s">
        <v>1285</v>
      </c>
      <c r="G293" s="210">
        <v>0</v>
      </c>
      <c r="H293" s="210">
        <v>0</v>
      </c>
      <c r="I293" s="210">
        <v>0</v>
      </c>
      <c r="J293" s="210">
        <v>0</v>
      </c>
      <c r="K293" s="210">
        <v>0</v>
      </c>
      <c r="L293" s="210">
        <v>0</v>
      </c>
      <c r="M293" s="210">
        <v>0</v>
      </c>
      <c r="N293" s="210">
        <v>0</v>
      </c>
      <c r="O293" s="210">
        <v>0</v>
      </c>
      <c r="P293" s="210">
        <v>1</v>
      </c>
      <c r="Q293" s="210">
        <v>0</v>
      </c>
      <c r="R293" s="210">
        <v>0</v>
      </c>
      <c r="S293" s="210">
        <v>0</v>
      </c>
      <c r="T293" s="210">
        <v>0</v>
      </c>
      <c r="U293" s="210">
        <v>0</v>
      </c>
      <c r="V293" s="210">
        <v>0</v>
      </c>
      <c r="W293" s="210">
        <v>0</v>
      </c>
      <c r="X293" s="210">
        <v>0</v>
      </c>
      <c r="Y293" s="210">
        <v>0</v>
      </c>
      <c r="Z293" s="210">
        <v>0</v>
      </c>
      <c r="AA293" s="210">
        <v>0</v>
      </c>
      <c r="AB293" s="210">
        <v>0</v>
      </c>
      <c r="AC293" s="210">
        <v>0</v>
      </c>
      <c r="AD293" s="210">
        <v>0</v>
      </c>
      <c r="AE293" s="210">
        <v>0</v>
      </c>
      <c r="AF293" s="217">
        <v>0.2</v>
      </c>
      <c r="AG293" s="207">
        <v>1</v>
      </c>
      <c r="AH293" s="15"/>
    </row>
    <row r="294" spans="1:41" ht="13.5" customHeight="1">
      <c r="A294" s="4" t="s">
        <v>1459</v>
      </c>
      <c r="B294" s="24" t="s">
        <v>1759</v>
      </c>
      <c r="C294" s="195">
        <v>2019</v>
      </c>
      <c r="D294" s="205" t="s">
        <v>2915</v>
      </c>
      <c r="E294" s="5">
        <v>447</v>
      </c>
      <c r="F294" s="35" t="s">
        <v>42</v>
      </c>
      <c r="G294" s="210">
        <v>0</v>
      </c>
      <c r="H294" s="210">
        <v>0</v>
      </c>
      <c r="I294" s="210">
        <v>0</v>
      </c>
      <c r="J294" s="210">
        <v>0</v>
      </c>
      <c r="K294" s="210">
        <v>0</v>
      </c>
      <c r="L294" s="210">
        <v>0</v>
      </c>
      <c r="M294" s="210">
        <v>0</v>
      </c>
      <c r="N294" s="210">
        <v>0</v>
      </c>
      <c r="O294" s="210">
        <v>0</v>
      </c>
      <c r="P294" s="210">
        <v>1</v>
      </c>
      <c r="Q294" s="210">
        <v>0</v>
      </c>
      <c r="R294" s="210">
        <v>0</v>
      </c>
      <c r="S294" s="210">
        <v>0</v>
      </c>
      <c r="T294" s="210">
        <v>0</v>
      </c>
      <c r="U294" s="210">
        <v>0</v>
      </c>
      <c r="V294" s="210">
        <v>0</v>
      </c>
      <c r="W294" s="210">
        <v>0</v>
      </c>
      <c r="X294" s="210">
        <v>0</v>
      </c>
      <c r="Y294" s="210">
        <v>0</v>
      </c>
      <c r="Z294" s="210">
        <v>0</v>
      </c>
      <c r="AA294" s="210">
        <v>0</v>
      </c>
      <c r="AB294" s="210">
        <v>0</v>
      </c>
      <c r="AC294" s="210">
        <v>0</v>
      </c>
      <c r="AD294" s="210">
        <v>0</v>
      </c>
      <c r="AE294" s="210">
        <v>0</v>
      </c>
      <c r="AF294" s="217">
        <v>0.1</v>
      </c>
      <c r="AG294" s="207">
        <v>1</v>
      </c>
      <c r="AH294" s="15"/>
    </row>
    <row r="295" spans="1:41" ht="13.5" customHeight="1">
      <c r="A295" s="4" t="s">
        <v>1459</v>
      </c>
      <c r="B295" s="24" t="s">
        <v>1759</v>
      </c>
      <c r="C295" s="195">
        <v>2019</v>
      </c>
      <c r="D295" s="205" t="s">
        <v>2915</v>
      </c>
      <c r="E295" s="5">
        <v>1423</v>
      </c>
      <c r="F295" s="35" t="s">
        <v>928</v>
      </c>
      <c r="G295" s="210">
        <v>0</v>
      </c>
      <c r="H295" s="210">
        <v>0</v>
      </c>
      <c r="I295" s="210">
        <v>0</v>
      </c>
      <c r="J295" s="210">
        <v>0</v>
      </c>
      <c r="K295" s="210">
        <v>0</v>
      </c>
      <c r="L295" s="210">
        <v>0</v>
      </c>
      <c r="M295" s="210">
        <v>0</v>
      </c>
      <c r="N295" s="210">
        <v>0</v>
      </c>
      <c r="O295" s="210">
        <v>0</v>
      </c>
      <c r="P295" s="210">
        <v>0</v>
      </c>
      <c r="Q295" s="210">
        <v>0</v>
      </c>
      <c r="R295" s="210">
        <v>0</v>
      </c>
      <c r="S295" s="210">
        <v>0</v>
      </c>
      <c r="T295" s="210">
        <v>0</v>
      </c>
      <c r="U295" s="210">
        <v>0</v>
      </c>
      <c r="V295" s="210">
        <v>0</v>
      </c>
      <c r="W295" s="210">
        <v>0</v>
      </c>
      <c r="X295" s="210">
        <v>0</v>
      </c>
      <c r="Y295" s="210">
        <v>0</v>
      </c>
      <c r="Z295" s="210">
        <v>1</v>
      </c>
      <c r="AA295" s="210">
        <v>0</v>
      </c>
      <c r="AB295" s="210">
        <v>0</v>
      </c>
      <c r="AC295" s="210">
        <v>0</v>
      </c>
      <c r="AD295" s="210">
        <v>0</v>
      </c>
      <c r="AE295" s="210">
        <v>0</v>
      </c>
      <c r="AF295" s="217">
        <v>0.1</v>
      </c>
      <c r="AG295" s="207">
        <v>1</v>
      </c>
      <c r="AH295" s="15"/>
    </row>
    <row r="296" spans="1:41" ht="13.5" customHeight="1">
      <c r="A296" s="4" t="s">
        <v>1459</v>
      </c>
      <c r="B296" s="24" t="s">
        <v>1759</v>
      </c>
      <c r="C296" s="195">
        <v>2019</v>
      </c>
      <c r="D296" s="205" t="s">
        <v>2915</v>
      </c>
      <c r="E296" s="5">
        <v>1445</v>
      </c>
      <c r="F296" s="35" t="s">
        <v>920</v>
      </c>
      <c r="G296" s="210">
        <v>0</v>
      </c>
      <c r="H296" s="210">
        <v>0</v>
      </c>
      <c r="I296" s="210">
        <v>0</v>
      </c>
      <c r="J296" s="210">
        <v>0</v>
      </c>
      <c r="K296" s="210">
        <v>0</v>
      </c>
      <c r="L296" s="210">
        <v>0</v>
      </c>
      <c r="M296" s="210">
        <v>0</v>
      </c>
      <c r="N296" s="210">
        <v>0</v>
      </c>
      <c r="O296" s="210">
        <v>0</v>
      </c>
      <c r="P296" s="210">
        <v>0</v>
      </c>
      <c r="Q296" s="210">
        <v>0</v>
      </c>
      <c r="R296" s="210">
        <v>0</v>
      </c>
      <c r="S296" s="210">
        <v>0</v>
      </c>
      <c r="T296" s="210">
        <v>0</v>
      </c>
      <c r="U296" s="210">
        <v>0</v>
      </c>
      <c r="V296" s="210">
        <v>1</v>
      </c>
      <c r="W296" s="210">
        <v>0</v>
      </c>
      <c r="X296" s="210">
        <v>0</v>
      </c>
      <c r="Y296" s="210">
        <v>0</v>
      </c>
      <c r="Z296" s="210">
        <v>0</v>
      </c>
      <c r="AA296" s="210">
        <v>0</v>
      </c>
      <c r="AB296" s="210">
        <v>0</v>
      </c>
      <c r="AC296" s="210">
        <v>0</v>
      </c>
      <c r="AD296" s="210">
        <v>0</v>
      </c>
      <c r="AE296" s="210">
        <v>0</v>
      </c>
      <c r="AF296" s="217">
        <v>0.1</v>
      </c>
      <c r="AG296" s="207">
        <v>1</v>
      </c>
      <c r="AH296" s="15"/>
    </row>
    <row r="297" spans="1:41" ht="13.5" customHeight="1">
      <c r="A297" s="4" t="s">
        <v>1459</v>
      </c>
      <c r="B297" s="24" t="s">
        <v>1759</v>
      </c>
      <c r="C297" s="195">
        <v>2019</v>
      </c>
      <c r="D297" s="205">
        <v>9</v>
      </c>
      <c r="E297" s="5">
        <v>1051</v>
      </c>
      <c r="F297" s="35" t="s">
        <v>1092</v>
      </c>
      <c r="G297" s="210">
        <v>1</v>
      </c>
      <c r="H297" s="210">
        <v>1</v>
      </c>
      <c r="I297" s="210">
        <v>0</v>
      </c>
      <c r="J297" s="210">
        <v>1</v>
      </c>
      <c r="K297" s="210">
        <v>1</v>
      </c>
      <c r="L297" s="210">
        <v>0</v>
      </c>
      <c r="M297" s="210">
        <v>0</v>
      </c>
      <c r="N297" s="210">
        <v>0</v>
      </c>
      <c r="O297" s="210">
        <v>0</v>
      </c>
      <c r="P297" s="210">
        <v>0</v>
      </c>
      <c r="Q297" s="210">
        <v>1</v>
      </c>
      <c r="R297" s="210">
        <v>0</v>
      </c>
      <c r="S297" s="210">
        <v>1</v>
      </c>
      <c r="T297" s="210">
        <v>0</v>
      </c>
      <c r="U297" s="210">
        <v>1</v>
      </c>
      <c r="V297" s="210">
        <v>0</v>
      </c>
      <c r="W297" s="210">
        <v>0</v>
      </c>
      <c r="X297" s="210">
        <v>0</v>
      </c>
      <c r="Y297" s="210">
        <v>0</v>
      </c>
      <c r="Z297" s="210">
        <v>0</v>
      </c>
      <c r="AA297" s="210">
        <v>0</v>
      </c>
      <c r="AB297" s="210">
        <v>0</v>
      </c>
      <c r="AC297" s="210">
        <v>0</v>
      </c>
      <c r="AD297" s="210">
        <v>0</v>
      </c>
      <c r="AE297" s="210">
        <v>0</v>
      </c>
      <c r="AF297" s="217">
        <v>0.1</v>
      </c>
      <c r="AG297" s="207">
        <v>7</v>
      </c>
      <c r="AH297" s="15"/>
    </row>
    <row r="298" spans="1:41" ht="13.5" customHeight="1">
      <c r="A298" s="4" t="s">
        <v>1459</v>
      </c>
      <c r="B298" s="24" t="s">
        <v>1759</v>
      </c>
      <c r="C298" s="195">
        <v>2019</v>
      </c>
      <c r="D298" s="205">
        <v>9</v>
      </c>
      <c r="E298" s="5">
        <v>415</v>
      </c>
      <c r="F298" s="35" t="s">
        <v>61</v>
      </c>
      <c r="G298" s="210">
        <v>1</v>
      </c>
      <c r="H298" s="210">
        <v>1</v>
      </c>
      <c r="I298" s="210">
        <v>0</v>
      </c>
      <c r="J298" s="210">
        <v>0</v>
      </c>
      <c r="K298" s="210">
        <v>0</v>
      </c>
      <c r="L298" s="210">
        <v>1</v>
      </c>
      <c r="M298" s="210">
        <v>1</v>
      </c>
      <c r="N298" s="210">
        <v>1</v>
      </c>
      <c r="O298" s="210">
        <v>0</v>
      </c>
      <c r="P298" s="210">
        <v>0</v>
      </c>
      <c r="Q298" s="210">
        <v>1</v>
      </c>
      <c r="R298" s="210">
        <v>1</v>
      </c>
      <c r="S298" s="210">
        <v>0</v>
      </c>
      <c r="T298" s="210">
        <v>0</v>
      </c>
      <c r="U298" s="210">
        <v>1</v>
      </c>
      <c r="V298" s="210">
        <v>1</v>
      </c>
      <c r="W298" s="210">
        <v>0</v>
      </c>
      <c r="X298" s="210">
        <v>1</v>
      </c>
      <c r="Y298" s="210">
        <v>0</v>
      </c>
      <c r="Z298" s="210">
        <v>0</v>
      </c>
      <c r="AA298" s="210">
        <v>1</v>
      </c>
      <c r="AB298" s="210">
        <v>1</v>
      </c>
      <c r="AC298" s="210">
        <v>1</v>
      </c>
      <c r="AD298" s="210">
        <v>0</v>
      </c>
      <c r="AE298" s="210">
        <v>0</v>
      </c>
      <c r="AF298" s="217">
        <v>0.5</v>
      </c>
      <c r="AG298" s="207">
        <v>13</v>
      </c>
      <c r="AH298" s="16"/>
    </row>
    <row r="299" spans="1:41" ht="13.5" customHeight="1">
      <c r="A299" s="4" t="s">
        <v>1459</v>
      </c>
      <c r="B299" s="24" t="s">
        <v>1759</v>
      </c>
      <c r="C299" s="195">
        <v>2019</v>
      </c>
      <c r="D299" s="205">
        <v>9</v>
      </c>
      <c r="E299" s="5">
        <v>4393</v>
      </c>
      <c r="F299" s="21" t="s">
        <v>324</v>
      </c>
      <c r="G299" s="210">
        <v>1</v>
      </c>
      <c r="H299" s="210">
        <v>1</v>
      </c>
      <c r="I299" s="210">
        <v>0</v>
      </c>
      <c r="J299" s="210">
        <v>1</v>
      </c>
      <c r="K299" s="210">
        <v>1</v>
      </c>
      <c r="L299" s="210">
        <v>1</v>
      </c>
      <c r="M299" s="210">
        <v>1</v>
      </c>
      <c r="N299" s="210">
        <v>0</v>
      </c>
      <c r="O299" s="210">
        <v>0</v>
      </c>
      <c r="P299" s="210">
        <v>1</v>
      </c>
      <c r="Q299" s="210">
        <v>1</v>
      </c>
      <c r="R299" s="210">
        <v>1</v>
      </c>
      <c r="S299" s="210">
        <v>1</v>
      </c>
      <c r="T299" s="210">
        <v>1</v>
      </c>
      <c r="U299" s="210">
        <v>1</v>
      </c>
      <c r="V299" s="210">
        <v>1</v>
      </c>
      <c r="W299" s="210">
        <v>1</v>
      </c>
      <c r="X299" s="210">
        <v>1</v>
      </c>
      <c r="Y299" s="210">
        <v>1</v>
      </c>
      <c r="Z299" s="210">
        <v>1</v>
      </c>
      <c r="AA299" s="210">
        <v>1</v>
      </c>
      <c r="AB299" s="210">
        <v>1</v>
      </c>
      <c r="AC299" s="210">
        <v>1</v>
      </c>
      <c r="AD299" s="210">
        <v>1</v>
      </c>
      <c r="AE299" s="210">
        <v>1</v>
      </c>
      <c r="AF299" s="217">
        <v>40</v>
      </c>
      <c r="AG299" s="207">
        <v>22</v>
      </c>
      <c r="AH299" s="15" t="s">
        <v>2727</v>
      </c>
      <c r="AL299" s="5" t="s">
        <v>1672</v>
      </c>
      <c r="AO299" s="5" t="s">
        <v>1672</v>
      </c>
    </row>
    <row r="300" spans="1:41" ht="13.5" customHeight="1">
      <c r="A300" s="4" t="s">
        <v>1459</v>
      </c>
      <c r="B300" s="24" t="s">
        <v>1759</v>
      </c>
      <c r="C300" s="195">
        <v>2019</v>
      </c>
      <c r="D300" s="205">
        <v>9</v>
      </c>
      <c r="E300" s="5">
        <v>1179</v>
      </c>
      <c r="F300" s="35" t="s">
        <v>1037</v>
      </c>
      <c r="G300" s="210">
        <v>1</v>
      </c>
      <c r="H300" s="210">
        <v>1</v>
      </c>
      <c r="I300" s="210">
        <v>1</v>
      </c>
      <c r="J300" s="210">
        <v>1</v>
      </c>
      <c r="K300" s="210">
        <v>1</v>
      </c>
      <c r="L300" s="210">
        <v>0</v>
      </c>
      <c r="M300" s="210">
        <v>1</v>
      </c>
      <c r="N300" s="210">
        <v>0</v>
      </c>
      <c r="O300" s="210">
        <v>1</v>
      </c>
      <c r="P300" s="210">
        <v>1</v>
      </c>
      <c r="Q300" s="210">
        <v>1</v>
      </c>
      <c r="R300" s="210">
        <v>1</v>
      </c>
      <c r="S300" s="210">
        <v>1</v>
      </c>
      <c r="T300" s="210">
        <v>1</v>
      </c>
      <c r="U300" s="210">
        <v>1</v>
      </c>
      <c r="V300" s="210">
        <v>1</v>
      </c>
      <c r="W300" s="210">
        <v>1</v>
      </c>
      <c r="X300" s="210">
        <v>1</v>
      </c>
      <c r="Y300" s="210">
        <v>1</v>
      </c>
      <c r="Z300" s="210">
        <v>1</v>
      </c>
      <c r="AA300" s="210">
        <v>1</v>
      </c>
      <c r="AB300" s="210">
        <v>1</v>
      </c>
      <c r="AC300" s="210">
        <v>1</v>
      </c>
      <c r="AD300" s="210">
        <v>1</v>
      </c>
      <c r="AE300" s="210">
        <v>1</v>
      </c>
      <c r="AF300" s="217">
        <v>12</v>
      </c>
      <c r="AG300" s="207">
        <v>23</v>
      </c>
      <c r="AH300" s="15"/>
    </row>
    <row r="301" spans="1:41" ht="13.5" customHeight="1">
      <c r="A301" s="4" t="s">
        <v>1459</v>
      </c>
      <c r="B301" s="24" t="s">
        <v>1759</v>
      </c>
      <c r="C301" s="195">
        <v>2019</v>
      </c>
      <c r="D301" s="205">
        <v>9</v>
      </c>
      <c r="E301" s="5">
        <v>680</v>
      </c>
      <c r="F301" s="35" t="s">
        <v>1251</v>
      </c>
      <c r="G301" s="210">
        <v>1</v>
      </c>
      <c r="H301" s="210">
        <v>1</v>
      </c>
      <c r="I301" s="210">
        <v>0</v>
      </c>
      <c r="J301" s="210">
        <v>0</v>
      </c>
      <c r="K301" s="210">
        <v>1</v>
      </c>
      <c r="L301" s="210">
        <v>1</v>
      </c>
      <c r="M301" s="210">
        <v>1</v>
      </c>
      <c r="N301" s="210">
        <v>0</v>
      </c>
      <c r="O301" s="210">
        <v>0</v>
      </c>
      <c r="P301" s="210">
        <v>1</v>
      </c>
      <c r="Q301" s="210">
        <v>1</v>
      </c>
      <c r="R301" s="210">
        <v>1</v>
      </c>
      <c r="S301" s="210">
        <v>0</v>
      </c>
      <c r="T301" s="210">
        <v>0</v>
      </c>
      <c r="U301" s="210">
        <v>1</v>
      </c>
      <c r="V301" s="210">
        <v>1</v>
      </c>
      <c r="W301" s="210">
        <v>1</v>
      </c>
      <c r="X301" s="210">
        <v>0</v>
      </c>
      <c r="Y301" s="210">
        <v>1</v>
      </c>
      <c r="Z301" s="210">
        <v>0</v>
      </c>
      <c r="AA301" s="210">
        <v>0</v>
      </c>
      <c r="AB301" s="210">
        <v>1</v>
      </c>
      <c r="AC301" s="210">
        <v>1</v>
      </c>
      <c r="AD301" s="210">
        <v>1</v>
      </c>
      <c r="AE301" s="210">
        <v>1</v>
      </c>
      <c r="AF301" s="217">
        <v>1.5</v>
      </c>
      <c r="AG301" s="207">
        <v>16</v>
      </c>
      <c r="AH301" s="15"/>
    </row>
    <row r="302" spans="1:41" ht="13.5" customHeight="1">
      <c r="A302" s="4" t="s">
        <v>1459</v>
      </c>
      <c r="B302" s="24" t="s">
        <v>1759</v>
      </c>
      <c r="C302" s="195">
        <v>2019</v>
      </c>
      <c r="D302" s="205">
        <v>9</v>
      </c>
      <c r="E302" s="5">
        <v>1423</v>
      </c>
      <c r="F302" s="35" t="s">
        <v>928</v>
      </c>
      <c r="G302" s="210">
        <v>1</v>
      </c>
      <c r="H302" s="210">
        <v>1</v>
      </c>
      <c r="I302" s="210">
        <v>0</v>
      </c>
      <c r="J302" s="210">
        <v>0</v>
      </c>
      <c r="K302" s="210">
        <v>0</v>
      </c>
      <c r="L302" s="210">
        <v>0</v>
      </c>
      <c r="M302" s="210">
        <v>1</v>
      </c>
      <c r="N302" s="210">
        <v>0</v>
      </c>
      <c r="O302" s="210">
        <v>1</v>
      </c>
      <c r="P302" s="210">
        <v>0</v>
      </c>
      <c r="Q302" s="210">
        <v>1</v>
      </c>
      <c r="R302" s="210">
        <v>1</v>
      </c>
      <c r="S302" s="210">
        <v>1</v>
      </c>
      <c r="T302" s="210">
        <v>1</v>
      </c>
      <c r="U302" s="210">
        <v>1</v>
      </c>
      <c r="V302" s="210">
        <v>1</v>
      </c>
      <c r="W302" s="210">
        <v>1</v>
      </c>
      <c r="X302" s="210">
        <v>1</v>
      </c>
      <c r="Y302" s="210">
        <v>1</v>
      </c>
      <c r="Z302" s="210">
        <v>1</v>
      </c>
      <c r="AA302" s="210">
        <v>1</v>
      </c>
      <c r="AB302" s="210">
        <v>1</v>
      </c>
      <c r="AC302" s="210">
        <v>1</v>
      </c>
      <c r="AD302" s="210">
        <v>1</v>
      </c>
      <c r="AE302" s="210">
        <v>1</v>
      </c>
      <c r="AF302" s="217">
        <v>2</v>
      </c>
      <c r="AG302" s="207">
        <v>19</v>
      </c>
      <c r="AH302" s="15"/>
    </row>
    <row r="303" spans="1:41" ht="13.5" customHeight="1">
      <c r="A303" s="4" t="s">
        <v>1459</v>
      </c>
      <c r="B303" s="24" t="s">
        <v>1759</v>
      </c>
      <c r="C303" s="195">
        <v>2019</v>
      </c>
      <c r="D303" s="205">
        <v>9</v>
      </c>
      <c r="E303" s="5">
        <v>800</v>
      </c>
      <c r="F303" s="199" t="s">
        <v>1193</v>
      </c>
      <c r="G303" s="210">
        <v>1</v>
      </c>
      <c r="H303" s="210">
        <v>0</v>
      </c>
      <c r="I303" s="210">
        <v>0</v>
      </c>
      <c r="J303" s="210">
        <v>0</v>
      </c>
      <c r="K303" s="210">
        <v>0</v>
      </c>
      <c r="L303" s="210">
        <v>1</v>
      </c>
      <c r="M303" s="210">
        <v>0</v>
      </c>
      <c r="N303" s="210">
        <v>0</v>
      </c>
      <c r="O303" s="210">
        <v>0</v>
      </c>
      <c r="P303" s="210">
        <v>0</v>
      </c>
      <c r="Q303" s="210">
        <v>1</v>
      </c>
      <c r="R303" s="210">
        <v>1</v>
      </c>
      <c r="S303" s="210">
        <v>0</v>
      </c>
      <c r="T303" s="210">
        <v>1</v>
      </c>
      <c r="U303" s="210">
        <v>1</v>
      </c>
      <c r="V303" s="210">
        <v>0</v>
      </c>
      <c r="W303" s="210">
        <v>1</v>
      </c>
      <c r="X303" s="210">
        <v>1</v>
      </c>
      <c r="Y303" s="210">
        <v>1</v>
      </c>
      <c r="Z303" s="210">
        <v>1</v>
      </c>
      <c r="AA303" s="210">
        <v>1</v>
      </c>
      <c r="AB303" s="210">
        <v>1</v>
      </c>
      <c r="AC303" s="210">
        <v>0</v>
      </c>
      <c r="AD303" s="210">
        <v>1</v>
      </c>
      <c r="AE303" s="210">
        <v>1</v>
      </c>
      <c r="AF303" s="217">
        <v>1</v>
      </c>
      <c r="AG303" s="207">
        <v>14</v>
      </c>
      <c r="AH303" s="15"/>
    </row>
    <row r="304" spans="1:41" ht="13.5" customHeight="1">
      <c r="A304" s="4" t="s">
        <v>1459</v>
      </c>
      <c r="B304" s="24" t="s">
        <v>1759</v>
      </c>
      <c r="C304" s="195">
        <v>2019</v>
      </c>
      <c r="D304" s="205">
        <v>9</v>
      </c>
      <c r="E304" s="5">
        <v>995</v>
      </c>
      <c r="F304" s="21" t="s">
        <v>1110</v>
      </c>
      <c r="G304" s="210">
        <v>1</v>
      </c>
      <c r="H304" s="210">
        <v>0</v>
      </c>
      <c r="I304" s="210">
        <v>0</v>
      </c>
      <c r="J304" s="210">
        <v>0</v>
      </c>
      <c r="K304" s="210">
        <v>0</v>
      </c>
      <c r="L304" s="210">
        <v>0</v>
      </c>
      <c r="M304" s="210">
        <v>1</v>
      </c>
      <c r="N304" s="210">
        <v>0</v>
      </c>
      <c r="O304" s="210">
        <v>0</v>
      </c>
      <c r="P304" s="210">
        <v>0</v>
      </c>
      <c r="Q304" s="210">
        <v>1</v>
      </c>
      <c r="R304" s="210">
        <v>0</v>
      </c>
      <c r="S304" s="210">
        <v>0</v>
      </c>
      <c r="T304" s="210">
        <v>1</v>
      </c>
      <c r="U304" s="210">
        <v>1</v>
      </c>
      <c r="V304" s="210">
        <v>0</v>
      </c>
      <c r="W304" s="210">
        <v>1</v>
      </c>
      <c r="X304" s="210">
        <v>0</v>
      </c>
      <c r="Y304" s="210">
        <v>0</v>
      </c>
      <c r="Z304" s="210">
        <v>1</v>
      </c>
      <c r="AA304" s="210">
        <v>0</v>
      </c>
      <c r="AB304" s="210">
        <v>0</v>
      </c>
      <c r="AC304" s="210">
        <v>0</v>
      </c>
      <c r="AD304" s="210">
        <v>0</v>
      </c>
      <c r="AE304" s="210">
        <v>0</v>
      </c>
      <c r="AF304" s="217">
        <v>0.1</v>
      </c>
      <c r="AG304" s="207">
        <v>7</v>
      </c>
      <c r="AH304" s="15"/>
    </row>
    <row r="305" spans="1:41" ht="13.5" customHeight="1">
      <c r="A305" s="4" t="s">
        <v>1459</v>
      </c>
      <c r="B305" s="24" t="s">
        <v>1759</v>
      </c>
      <c r="C305" s="195">
        <v>2019</v>
      </c>
      <c r="D305" s="205">
        <v>9</v>
      </c>
      <c r="E305" s="5">
        <v>1059</v>
      </c>
      <c r="F305" s="35" t="s">
        <v>1087</v>
      </c>
      <c r="G305" s="210">
        <v>1</v>
      </c>
      <c r="H305" s="210">
        <v>0</v>
      </c>
      <c r="I305" s="210">
        <v>0</v>
      </c>
      <c r="J305" s="210">
        <v>1</v>
      </c>
      <c r="K305" s="210">
        <v>0</v>
      </c>
      <c r="L305" s="210">
        <v>1</v>
      </c>
      <c r="M305" s="210">
        <v>1</v>
      </c>
      <c r="N305" s="210">
        <v>0</v>
      </c>
      <c r="O305" s="210">
        <v>1</v>
      </c>
      <c r="P305" s="210">
        <v>0</v>
      </c>
      <c r="Q305" s="210">
        <v>1</v>
      </c>
      <c r="R305" s="210">
        <v>1</v>
      </c>
      <c r="S305" s="210">
        <v>0</v>
      </c>
      <c r="T305" s="210">
        <v>1</v>
      </c>
      <c r="U305" s="210">
        <v>1</v>
      </c>
      <c r="V305" s="210">
        <v>0</v>
      </c>
      <c r="W305" s="210">
        <v>1</v>
      </c>
      <c r="X305" s="210">
        <v>0</v>
      </c>
      <c r="Y305" s="210">
        <v>0</v>
      </c>
      <c r="Z305" s="210">
        <v>0</v>
      </c>
      <c r="AA305" s="210">
        <v>0</v>
      </c>
      <c r="AB305" s="210">
        <v>1</v>
      </c>
      <c r="AC305" s="210">
        <v>0</v>
      </c>
      <c r="AD305" s="210">
        <v>0</v>
      </c>
      <c r="AE305" s="210">
        <v>1</v>
      </c>
      <c r="AF305" s="217">
        <v>0.1</v>
      </c>
      <c r="AG305" s="207">
        <v>12</v>
      </c>
      <c r="AH305" s="15"/>
    </row>
    <row r="306" spans="1:41" ht="13.5" customHeight="1">
      <c r="A306" s="4" t="s">
        <v>1459</v>
      </c>
      <c r="B306" s="24" t="s">
        <v>1759</v>
      </c>
      <c r="C306" s="195">
        <v>2019</v>
      </c>
      <c r="D306" s="205">
        <v>9</v>
      </c>
      <c r="E306" s="5">
        <v>1069</v>
      </c>
      <c r="F306" s="35" t="s">
        <v>1081</v>
      </c>
      <c r="G306" s="210">
        <v>1</v>
      </c>
      <c r="H306" s="210">
        <v>0</v>
      </c>
      <c r="I306" s="210">
        <v>0</v>
      </c>
      <c r="J306" s="210">
        <v>0</v>
      </c>
      <c r="K306" s="210">
        <v>0</v>
      </c>
      <c r="L306" s="210">
        <v>1</v>
      </c>
      <c r="M306" s="210">
        <v>0</v>
      </c>
      <c r="N306" s="210">
        <v>0</v>
      </c>
      <c r="O306" s="210">
        <v>0</v>
      </c>
      <c r="P306" s="210">
        <v>0</v>
      </c>
      <c r="Q306" s="210">
        <v>0</v>
      </c>
      <c r="R306" s="210">
        <v>0</v>
      </c>
      <c r="S306" s="210">
        <v>0</v>
      </c>
      <c r="T306" s="210">
        <v>0</v>
      </c>
      <c r="U306" s="210">
        <v>0</v>
      </c>
      <c r="V306" s="210">
        <v>0</v>
      </c>
      <c r="W306" s="210">
        <v>0</v>
      </c>
      <c r="X306" s="210">
        <v>0</v>
      </c>
      <c r="Y306" s="210">
        <v>0</v>
      </c>
      <c r="Z306" s="210">
        <v>0</v>
      </c>
      <c r="AA306" s="210">
        <v>0</v>
      </c>
      <c r="AB306" s="210">
        <v>0</v>
      </c>
      <c r="AC306" s="210">
        <v>0</v>
      </c>
      <c r="AD306" s="210">
        <v>0</v>
      </c>
      <c r="AE306" s="210">
        <v>0</v>
      </c>
      <c r="AF306" s="217">
        <v>0.1</v>
      </c>
      <c r="AG306" s="207">
        <v>2</v>
      </c>
      <c r="AH306" s="15"/>
    </row>
    <row r="307" spans="1:41" ht="13.5" customHeight="1">
      <c r="A307" s="4" t="s">
        <v>1459</v>
      </c>
      <c r="B307" s="24" t="s">
        <v>1759</v>
      </c>
      <c r="C307" s="195">
        <v>2019</v>
      </c>
      <c r="D307" s="205">
        <v>9</v>
      </c>
      <c r="E307" s="5">
        <v>1422</v>
      </c>
      <c r="F307" s="35" t="s">
        <v>929</v>
      </c>
      <c r="G307" s="210">
        <v>1</v>
      </c>
      <c r="H307" s="210">
        <v>1</v>
      </c>
      <c r="I307" s="210">
        <v>0</v>
      </c>
      <c r="J307" s="210">
        <v>0</v>
      </c>
      <c r="K307" s="210">
        <v>1</v>
      </c>
      <c r="L307" s="210">
        <v>1</v>
      </c>
      <c r="M307" s="210">
        <v>0</v>
      </c>
      <c r="N307" s="210">
        <v>0</v>
      </c>
      <c r="O307" s="210">
        <v>0</v>
      </c>
      <c r="P307" s="210">
        <v>0</v>
      </c>
      <c r="Q307" s="210">
        <v>0</v>
      </c>
      <c r="R307" s="210">
        <v>1</v>
      </c>
      <c r="S307" s="210">
        <v>0</v>
      </c>
      <c r="T307" s="210">
        <v>0</v>
      </c>
      <c r="U307" s="210">
        <v>0</v>
      </c>
      <c r="V307" s="210">
        <v>1</v>
      </c>
      <c r="W307" s="210">
        <v>0</v>
      </c>
      <c r="X307" s="210">
        <v>1</v>
      </c>
      <c r="Y307" s="210">
        <v>0</v>
      </c>
      <c r="Z307" s="210">
        <v>0</v>
      </c>
      <c r="AA307" s="210">
        <v>0</v>
      </c>
      <c r="AB307" s="210">
        <v>0</v>
      </c>
      <c r="AC307" s="210">
        <v>0</v>
      </c>
      <c r="AD307" s="210">
        <v>0</v>
      </c>
      <c r="AE307" s="210">
        <v>0</v>
      </c>
      <c r="AF307" s="217">
        <v>0.1</v>
      </c>
      <c r="AG307" s="207">
        <v>7</v>
      </c>
      <c r="AH307" s="15"/>
    </row>
    <row r="308" spans="1:41" ht="13.5" customHeight="1">
      <c r="A308" s="4" t="s">
        <v>1459</v>
      </c>
      <c r="B308" s="24" t="s">
        <v>1759</v>
      </c>
      <c r="C308" s="195">
        <v>2019</v>
      </c>
      <c r="D308" s="205">
        <v>9</v>
      </c>
      <c r="E308" s="5">
        <v>161</v>
      </c>
      <c r="F308" s="35" t="s">
        <v>182</v>
      </c>
      <c r="G308" s="210">
        <v>0</v>
      </c>
      <c r="H308" s="210">
        <v>1</v>
      </c>
      <c r="I308" s="210">
        <v>0</v>
      </c>
      <c r="J308" s="210">
        <v>0</v>
      </c>
      <c r="K308" s="210">
        <v>0</v>
      </c>
      <c r="L308" s="210">
        <v>0</v>
      </c>
      <c r="M308" s="210">
        <v>1</v>
      </c>
      <c r="N308" s="210">
        <v>0</v>
      </c>
      <c r="O308" s="210">
        <v>0</v>
      </c>
      <c r="P308" s="210">
        <v>0</v>
      </c>
      <c r="Q308" s="210">
        <v>0</v>
      </c>
      <c r="R308" s="210">
        <v>0</v>
      </c>
      <c r="S308" s="210">
        <v>0</v>
      </c>
      <c r="T308" s="210">
        <v>0</v>
      </c>
      <c r="U308" s="210">
        <v>0</v>
      </c>
      <c r="V308" s="210">
        <v>0</v>
      </c>
      <c r="W308" s="210">
        <v>0</v>
      </c>
      <c r="X308" s="210">
        <v>0</v>
      </c>
      <c r="Y308" s="210">
        <v>0</v>
      </c>
      <c r="Z308" s="210">
        <v>1</v>
      </c>
      <c r="AA308" s="210">
        <v>0</v>
      </c>
      <c r="AB308" s="210">
        <v>0</v>
      </c>
      <c r="AC308" s="210">
        <v>0</v>
      </c>
      <c r="AD308" s="210">
        <v>0</v>
      </c>
      <c r="AE308" s="210">
        <v>0</v>
      </c>
      <c r="AF308" s="217">
        <v>0.1</v>
      </c>
      <c r="AG308" s="207">
        <v>3</v>
      </c>
      <c r="AH308" s="15"/>
    </row>
    <row r="309" spans="1:41" ht="13.5" customHeight="1">
      <c r="A309" s="4" t="s">
        <v>1459</v>
      </c>
      <c r="B309" s="24" t="s">
        <v>1759</v>
      </c>
      <c r="C309" s="195">
        <v>2019</v>
      </c>
      <c r="D309" s="205">
        <v>9</v>
      </c>
      <c r="E309" s="5">
        <v>622</v>
      </c>
      <c r="F309" s="35" t="s">
        <v>1272</v>
      </c>
      <c r="G309" s="210">
        <v>1</v>
      </c>
      <c r="H309" s="210">
        <v>0</v>
      </c>
      <c r="I309" s="210">
        <v>0</v>
      </c>
      <c r="J309" s="210">
        <v>0</v>
      </c>
      <c r="K309" s="210">
        <v>0</v>
      </c>
      <c r="L309" s="210">
        <v>0</v>
      </c>
      <c r="M309" s="210">
        <v>0</v>
      </c>
      <c r="N309" s="210">
        <v>0</v>
      </c>
      <c r="O309" s="210">
        <v>0</v>
      </c>
      <c r="P309" s="210">
        <v>0</v>
      </c>
      <c r="Q309" s="210">
        <v>0</v>
      </c>
      <c r="R309" s="210">
        <v>0</v>
      </c>
      <c r="S309" s="210">
        <v>0</v>
      </c>
      <c r="T309" s="210">
        <v>0</v>
      </c>
      <c r="U309" s="210">
        <v>0</v>
      </c>
      <c r="V309" s="210">
        <v>0</v>
      </c>
      <c r="W309" s="210">
        <v>0</v>
      </c>
      <c r="X309" s="210">
        <v>0</v>
      </c>
      <c r="Y309" s="210">
        <v>0</v>
      </c>
      <c r="Z309" s="210">
        <v>0</v>
      </c>
      <c r="AA309" s="210">
        <v>0</v>
      </c>
      <c r="AB309" s="210">
        <v>0</v>
      </c>
      <c r="AC309" s="210">
        <v>0</v>
      </c>
      <c r="AD309" s="210">
        <v>0</v>
      </c>
      <c r="AE309" s="210">
        <v>0</v>
      </c>
      <c r="AF309" s="217"/>
      <c r="AG309" s="207">
        <v>1</v>
      </c>
      <c r="AH309" s="246" t="s">
        <v>2816</v>
      </c>
      <c r="AI309" s="5" t="s">
        <v>1467</v>
      </c>
      <c r="AJ309" s="5" t="s">
        <v>1652</v>
      </c>
      <c r="AL309" s="5" t="s">
        <v>1432</v>
      </c>
      <c r="AO309" s="5" t="s">
        <v>1432</v>
      </c>
    </row>
    <row r="310" spans="1:41" ht="13.5" customHeight="1">
      <c r="A310" s="4" t="s">
        <v>1459</v>
      </c>
      <c r="B310" s="24" t="s">
        <v>1759</v>
      </c>
      <c r="C310" s="195">
        <v>2019</v>
      </c>
      <c r="D310" s="205">
        <v>9</v>
      </c>
      <c r="E310" s="5">
        <v>323</v>
      </c>
      <c r="F310" s="35" t="s">
        <v>109</v>
      </c>
      <c r="G310" s="210">
        <v>0</v>
      </c>
      <c r="H310" s="210">
        <v>1</v>
      </c>
      <c r="I310" s="210">
        <v>0</v>
      </c>
      <c r="J310" s="210">
        <v>1</v>
      </c>
      <c r="K310" s="210">
        <v>1</v>
      </c>
      <c r="L310" s="210">
        <v>1</v>
      </c>
      <c r="M310" s="210">
        <v>0</v>
      </c>
      <c r="N310" s="210">
        <v>0</v>
      </c>
      <c r="O310" s="210">
        <v>1</v>
      </c>
      <c r="P310" s="210">
        <v>1</v>
      </c>
      <c r="Q310" s="210">
        <v>1</v>
      </c>
      <c r="R310" s="210">
        <v>0</v>
      </c>
      <c r="S310" s="210">
        <v>1</v>
      </c>
      <c r="T310" s="210">
        <v>1</v>
      </c>
      <c r="U310" s="210">
        <v>1</v>
      </c>
      <c r="V310" s="210">
        <v>1</v>
      </c>
      <c r="W310" s="210">
        <v>1</v>
      </c>
      <c r="X310" s="210">
        <v>1</v>
      </c>
      <c r="Y310" s="210">
        <v>1</v>
      </c>
      <c r="Z310" s="210">
        <v>1</v>
      </c>
      <c r="AA310" s="210">
        <v>1</v>
      </c>
      <c r="AB310" s="210">
        <v>1</v>
      </c>
      <c r="AC310" s="210">
        <v>1</v>
      </c>
      <c r="AD310" s="210">
        <v>1</v>
      </c>
      <c r="AE310" s="210">
        <v>1</v>
      </c>
      <c r="AF310" s="217">
        <v>1</v>
      </c>
      <c r="AG310" s="207">
        <v>20</v>
      </c>
      <c r="AH310" s="15"/>
    </row>
    <row r="311" spans="1:41" ht="13.5" customHeight="1">
      <c r="A311" s="4" t="s">
        <v>1459</v>
      </c>
      <c r="B311" s="24" t="s">
        <v>1759</v>
      </c>
      <c r="C311" s="195">
        <v>2019</v>
      </c>
      <c r="D311" s="205">
        <v>9</v>
      </c>
      <c r="E311" s="5">
        <v>1350</v>
      </c>
      <c r="F311" s="35" t="s">
        <v>971</v>
      </c>
      <c r="G311" s="210">
        <v>0</v>
      </c>
      <c r="H311" s="210">
        <v>1</v>
      </c>
      <c r="I311" s="210">
        <v>0</v>
      </c>
      <c r="J311" s="210">
        <v>1</v>
      </c>
      <c r="K311" s="210">
        <v>0</v>
      </c>
      <c r="L311" s="210">
        <v>1</v>
      </c>
      <c r="M311" s="210">
        <v>1</v>
      </c>
      <c r="N311" s="210">
        <v>1</v>
      </c>
      <c r="O311" s="210">
        <v>0</v>
      </c>
      <c r="P311" s="210">
        <v>1</v>
      </c>
      <c r="Q311" s="210">
        <v>1</v>
      </c>
      <c r="R311" s="210">
        <v>1</v>
      </c>
      <c r="S311" s="210">
        <v>0</v>
      </c>
      <c r="T311" s="210">
        <v>0</v>
      </c>
      <c r="U311" s="210">
        <v>0</v>
      </c>
      <c r="V311" s="210">
        <v>1</v>
      </c>
      <c r="W311" s="210">
        <v>0</v>
      </c>
      <c r="X311" s="210">
        <v>0</v>
      </c>
      <c r="Y311" s="210">
        <v>0</v>
      </c>
      <c r="Z311" s="210">
        <v>1</v>
      </c>
      <c r="AA311" s="210">
        <v>0</v>
      </c>
      <c r="AB311" s="210">
        <v>1</v>
      </c>
      <c r="AC311" s="210">
        <v>0</v>
      </c>
      <c r="AD311" s="210">
        <v>0</v>
      </c>
      <c r="AE311" s="210">
        <v>0</v>
      </c>
      <c r="AF311" s="217">
        <v>1</v>
      </c>
      <c r="AG311" s="207">
        <v>11</v>
      </c>
      <c r="AH311" s="15"/>
    </row>
    <row r="312" spans="1:41" ht="13.5" customHeight="1">
      <c r="A312" s="4" t="s">
        <v>1459</v>
      </c>
      <c r="B312" s="24" t="s">
        <v>1759</v>
      </c>
      <c r="C312" s="195">
        <v>2019</v>
      </c>
      <c r="D312" s="205">
        <v>9</v>
      </c>
      <c r="E312" s="5">
        <v>988</v>
      </c>
      <c r="F312" s="35" t="s">
        <v>1114</v>
      </c>
      <c r="G312" s="210">
        <v>1</v>
      </c>
      <c r="H312" s="210">
        <v>0</v>
      </c>
      <c r="I312" s="210">
        <v>0</v>
      </c>
      <c r="J312" s="210">
        <v>0</v>
      </c>
      <c r="K312" s="210">
        <v>0</v>
      </c>
      <c r="L312" s="210">
        <v>0</v>
      </c>
      <c r="M312" s="210">
        <v>0</v>
      </c>
      <c r="N312" s="210">
        <v>0</v>
      </c>
      <c r="O312" s="210">
        <v>0</v>
      </c>
      <c r="P312" s="210">
        <v>0</v>
      </c>
      <c r="Q312" s="210">
        <v>0</v>
      </c>
      <c r="R312" s="210">
        <v>0</v>
      </c>
      <c r="S312" s="210">
        <v>0</v>
      </c>
      <c r="T312" s="210">
        <v>0</v>
      </c>
      <c r="U312" s="210">
        <v>0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7"/>
      <c r="AG312" s="207">
        <v>1</v>
      </c>
      <c r="AH312" s="246" t="s">
        <v>2816</v>
      </c>
      <c r="AI312" s="5" t="s">
        <v>1467</v>
      </c>
      <c r="AJ312" s="5" t="s">
        <v>1652</v>
      </c>
      <c r="AL312" s="5" t="s">
        <v>1432</v>
      </c>
      <c r="AO312" s="5" t="s">
        <v>1432</v>
      </c>
    </row>
    <row r="313" spans="1:41" ht="13.5" customHeight="1">
      <c r="A313" s="4" t="s">
        <v>1459</v>
      </c>
      <c r="B313" s="24" t="s">
        <v>1759</v>
      </c>
      <c r="C313" s="195">
        <v>2019</v>
      </c>
      <c r="D313" s="205">
        <v>9</v>
      </c>
      <c r="E313" s="5">
        <v>2707</v>
      </c>
      <c r="F313" s="35" t="s">
        <v>558</v>
      </c>
      <c r="G313" s="210">
        <v>0</v>
      </c>
      <c r="H313" s="210">
        <v>0</v>
      </c>
      <c r="I313" s="210">
        <v>0</v>
      </c>
      <c r="J313" s="210">
        <v>1</v>
      </c>
      <c r="K313" s="210">
        <v>0</v>
      </c>
      <c r="L313" s="210">
        <v>1</v>
      </c>
      <c r="M313" s="210">
        <v>0</v>
      </c>
      <c r="N313" s="210">
        <v>0</v>
      </c>
      <c r="O313" s="210">
        <v>0</v>
      </c>
      <c r="P313" s="210">
        <v>0</v>
      </c>
      <c r="Q313" s="210">
        <v>0</v>
      </c>
      <c r="R313" s="210">
        <v>0</v>
      </c>
      <c r="S313" s="210">
        <v>0</v>
      </c>
      <c r="T313" s="210">
        <v>0</v>
      </c>
      <c r="U313" s="210">
        <v>0</v>
      </c>
      <c r="V313" s="210">
        <v>0</v>
      </c>
      <c r="W313" s="210">
        <v>0</v>
      </c>
      <c r="X313" s="210">
        <v>1</v>
      </c>
      <c r="Y313" s="210">
        <v>0</v>
      </c>
      <c r="Z313" s="210">
        <v>0</v>
      </c>
      <c r="AA313" s="210">
        <v>0</v>
      </c>
      <c r="AB313" s="210">
        <v>0</v>
      </c>
      <c r="AC313" s="210">
        <v>0</v>
      </c>
      <c r="AD313" s="210">
        <v>1</v>
      </c>
      <c r="AE313" s="210">
        <v>0</v>
      </c>
      <c r="AF313" s="217">
        <v>0.1</v>
      </c>
      <c r="AG313" s="207">
        <v>4</v>
      </c>
      <c r="AH313" s="15"/>
    </row>
    <row r="314" spans="1:41" ht="13.5" customHeight="1">
      <c r="A314" s="4" t="s">
        <v>1459</v>
      </c>
      <c r="B314" s="24" t="s">
        <v>1759</v>
      </c>
      <c r="C314" s="195">
        <v>2019</v>
      </c>
      <c r="D314" s="205">
        <v>9</v>
      </c>
      <c r="E314" s="5">
        <v>127</v>
      </c>
      <c r="F314" s="21" t="s">
        <v>196</v>
      </c>
      <c r="G314" s="210">
        <v>0</v>
      </c>
      <c r="H314" s="210">
        <v>0</v>
      </c>
      <c r="I314" s="210">
        <v>0</v>
      </c>
      <c r="J314" s="210">
        <v>1</v>
      </c>
      <c r="K314" s="210">
        <v>0</v>
      </c>
      <c r="L314" s="210">
        <v>1</v>
      </c>
      <c r="M314" s="210">
        <v>0</v>
      </c>
      <c r="N314" s="210">
        <v>0</v>
      </c>
      <c r="O314" s="210">
        <v>0</v>
      </c>
      <c r="P314" s="210">
        <v>0</v>
      </c>
      <c r="Q314" s="210">
        <v>0</v>
      </c>
      <c r="R314" s="210">
        <v>0</v>
      </c>
      <c r="S314" s="210">
        <v>0</v>
      </c>
      <c r="T314" s="210">
        <v>1</v>
      </c>
      <c r="U314" s="210">
        <v>1</v>
      </c>
      <c r="V314" s="210">
        <v>0</v>
      </c>
      <c r="W314" s="210">
        <v>0</v>
      </c>
      <c r="X314" s="210">
        <v>0</v>
      </c>
      <c r="Y314" s="210">
        <v>0</v>
      </c>
      <c r="Z314" s="210">
        <v>1</v>
      </c>
      <c r="AA314" s="210">
        <v>1</v>
      </c>
      <c r="AB314" s="210">
        <v>0</v>
      </c>
      <c r="AC314" s="210">
        <v>0</v>
      </c>
      <c r="AD314" s="210">
        <v>0</v>
      </c>
      <c r="AE314" s="210">
        <v>0</v>
      </c>
      <c r="AF314" s="217">
        <v>0.5</v>
      </c>
      <c r="AG314" s="207">
        <v>6</v>
      </c>
      <c r="AH314" s="16"/>
    </row>
    <row r="315" spans="1:41" ht="13.5" customHeight="1">
      <c r="A315" s="4" t="s">
        <v>1459</v>
      </c>
      <c r="B315" s="24" t="s">
        <v>1759</v>
      </c>
      <c r="C315" s="195">
        <v>2019</v>
      </c>
      <c r="D315" s="205">
        <v>9</v>
      </c>
      <c r="E315" s="5">
        <v>574</v>
      </c>
      <c r="F315" s="21" t="s">
        <v>1300</v>
      </c>
      <c r="G315" s="210">
        <v>0</v>
      </c>
      <c r="H315" s="210">
        <v>0</v>
      </c>
      <c r="I315" s="210">
        <v>0</v>
      </c>
      <c r="J315" s="210">
        <v>0</v>
      </c>
      <c r="K315" s="210">
        <v>1</v>
      </c>
      <c r="L315" s="210">
        <v>0</v>
      </c>
      <c r="M315" s="210">
        <v>0</v>
      </c>
      <c r="N315" s="210">
        <v>0</v>
      </c>
      <c r="O315" s="210">
        <v>0</v>
      </c>
      <c r="P315" s="210">
        <v>0</v>
      </c>
      <c r="Q315" s="210">
        <v>0</v>
      </c>
      <c r="R315" s="210">
        <v>0</v>
      </c>
      <c r="S315" s="210">
        <v>0</v>
      </c>
      <c r="T315" s="210">
        <v>0</v>
      </c>
      <c r="U315" s="210">
        <v>1</v>
      </c>
      <c r="V315" s="210">
        <v>0</v>
      </c>
      <c r="W315" s="210">
        <v>0</v>
      </c>
      <c r="X315" s="210">
        <v>0</v>
      </c>
      <c r="Y315" s="210">
        <v>0</v>
      </c>
      <c r="Z315" s="210">
        <v>0</v>
      </c>
      <c r="AA315" s="210">
        <v>0</v>
      </c>
      <c r="AB315" s="210">
        <v>0</v>
      </c>
      <c r="AC315" s="210">
        <v>0</v>
      </c>
      <c r="AD315" s="210">
        <v>0</v>
      </c>
      <c r="AE315" s="210">
        <v>0</v>
      </c>
      <c r="AF315" s="217">
        <v>0.1</v>
      </c>
      <c r="AG315" s="207">
        <v>2</v>
      </c>
      <c r="AH315" s="16"/>
    </row>
    <row r="316" spans="1:41" ht="13.5" customHeight="1">
      <c r="A316" s="4" t="s">
        <v>1459</v>
      </c>
      <c r="B316" s="24" t="s">
        <v>1759</v>
      </c>
      <c r="C316" s="195">
        <v>2019</v>
      </c>
      <c r="D316" s="205">
        <v>9</v>
      </c>
      <c r="E316" s="5">
        <v>1393</v>
      </c>
      <c r="F316" s="35" t="s">
        <v>949</v>
      </c>
      <c r="G316" s="210">
        <v>0</v>
      </c>
      <c r="H316" s="210">
        <v>0</v>
      </c>
      <c r="I316" s="210">
        <v>0</v>
      </c>
      <c r="J316" s="210">
        <v>0</v>
      </c>
      <c r="K316" s="210">
        <v>0</v>
      </c>
      <c r="L316" s="210">
        <v>1</v>
      </c>
      <c r="M316" s="210">
        <v>0</v>
      </c>
      <c r="N316" s="210">
        <v>0</v>
      </c>
      <c r="O316" s="210">
        <v>0</v>
      </c>
      <c r="P316" s="210">
        <v>0</v>
      </c>
      <c r="Q316" s="210">
        <v>0</v>
      </c>
      <c r="R316" s="210">
        <v>0</v>
      </c>
      <c r="S316" s="210">
        <v>0</v>
      </c>
      <c r="T316" s="210">
        <v>0</v>
      </c>
      <c r="U316" s="210">
        <v>1</v>
      </c>
      <c r="V316" s="210">
        <v>1</v>
      </c>
      <c r="W316" s="210">
        <v>0</v>
      </c>
      <c r="X316" s="210">
        <v>0</v>
      </c>
      <c r="Y316" s="210">
        <v>0</v>
      </c>
      <c r="Z316" s="210">
        <v>0</v>
      </c>
      <c r="AA316" s="210">
        <v>0</v>
      </c>
      <c r="AB316" s="210">
        <v>0</v>
      </c>
      <c r="AC316" s="210">
        <v>0</v>
      </c>
      <c r="AD316" s="210">
        <v>0</v>
      </c>
      <c r="AE316" s="210">
        <v>0</v>
      </c>
      <c r="AF316" s="217">
        <v>0.1</v>
      </c>
      <c r="AG316" s="207">
        <v>3</v>
      </c>
      <c r="AH316" s="16"/>
    </row>
    <row r="317" spans="1:41" ht="13.5" customHeight="1">
      <c r="A317" s="4" t="s">
        <v>1459</v>
      </c>
      <c r="B317" s="24" t="s">
        <v>1759</v>
      </c>
      <c r="C317" s="195">
        <v>2019</v>
      </c>
      <c r="D317" s="205">
        <v>9</v>
      </c>
      <c r="E317" s="5">
        <v>1081</v>
      </c>
      <c r="F317" s="35" t="s">
        <v>1077</v>
      </c>
      <c r="G317" s="210">
        <v>0</v>
      </c>
      <c r="H317" s="210">
        <v>0</v>
      </c>
      <c r="I317" s="210">
        <v>0</v>
      </c>
      <c r="J317" s="210">
        <v>0</v>
      </c>
      <c r="K317" s="210">
        <v>0</v>
      </c>
      <c r="L317" s="210">
        <v>0</v>
      </c>
      <c r="M317" s="210">
        <v>1</v>
      </c>
      <c r="N317" s="210">
        <v>1</v>
      </c>
      <c r="O317" s="210">
        <v>0</v>
      </c>
      <c r="P317" s="210">
        <v>0</v>
      </c>
      <c r="Q317" s="210">
        <v>0</v>
      </c>
      <c r="R317" s="210">
        <v>0</v>
      </c>
      <c r="S317" s="210">
        <v>0</v>
      </c>
      <c r="T317" s="210">
        <v>0</v>
      </c>
      <c r="U317" s="210">
        <v>0</v>
      </c>
      <c r="V317" s="210">
        <v>0</v>
      </c>
      <c r="W317" s="210">
        <v>0</v>
      </c>
      <c r="X317" s="210">
        <v>0</v>
      </c>
      <c r="Y317" s="210">
        <v>0</v>
      </c>
      <c r="Z317" s="210">
        <v>0</v>
      </c>
      <c r="AA317" s="210">
        <v>0</v>
      </c>
      <c r="AB317" s="210">
        <v>0</v>
      </c>
      <c r="AC317" s="210">
        <v>0</v>
      </c>
      <c r="AD317" s="210">
        <v>0</v>
      </c>
      <c r="AE317" s="210">
        <v>0</v>
      </c>
      <c r="AF317" s="217">
        <v>0.1</v>
      </c>
      <c r="AG317" s="207">
        <v>2</v>
      </c>
      <c r="AH317" s="16"/>
    </row>
    <row r="318" spans="1:41" ht="13.5" customHeight="1">
      <c r="A318" s="4" t="s">
        <v>1459</v>
      </c>
      <c r="B318" s="24" t="s">
        <v>1759</v>
      </c>
      <c r="C318" s="195">
        <v>2019</v>
      </c>
      <c r="D318" s="205">
        <v>9</v>
      </c>
      <c r="E318" s="5">
        <v>1043</v>
      </c>
      <c r="F318" s="35" t="s">
        <v>1096</v>
      </c>
      <c r="G318" s="210">
        <v>0</v>
      </c>
      <c r="H318" s="210">
        <v>0</v>
      </c>
      <c r="I318" s="210">
        <v>0</v>
      </c>
      <c r="J318" s="210">
        <v>0</v>
      </c>
      <c r="K318" s="210">
        <v>0</v>
      </c>
      <c r="L318" s="210">
        <v>0</v>
      </c>
      <c r="M318" s="210">
        <v>1</v>
      </c>
      <c r="N318" s="210">
        <v>1</v>
      </c>
      <c r="O318" s="210">
        <v>0</v>
      </c>
      <c r="P318" s="210">
        <v>0</v>
      </c>
      <c r="Q318" s="210">
        <v>0</v>
      </c>
      <c r="R318" s="210">
        <v>0</v>
      </c>
      <c r="S318" s="210">
        <v>0</v>
      </c>
      <c r="T318" s="210">
        <v>0</v>
      </c>
      <c r="U318" s="210">
        <v>0</v>
      </c>
      <c r="V318" s="210">
        <v>0</v>
      </c>
      <c r="W318" s="210">
        <v>0</v>
      </c>
      <c r="X318" s="210">
        <v>0</v>
      </c>
      <c r="Y318" s="210">
        <v>0</v>
      </c>
      <c r="Z318" s="210">
        <v>0</v>
      </c>
      <c r="AA318" s="210">
        <v>0</v>
      </c>
      <c r="AB318" s="210">
        <v>1</v>
      </c>
      <c r="AC318" s="210">
        <v>0</v>
      </c>
      <c r="AD318" s="210">
        <v>0</v>
      </c>
      <c r="AE318" s="210">
        <v>0</v>
      </c>
      <c r="AF318" s="217">
        <v>0.5</v>
      </c>
      <c r="AG318" s="207">
        <v>3</v>
      </c>
      <c r="AH318" s="16"/>
    </row>
    <row r="319" spans="1:41" ht="13.5" customHeight="1">
      <c r="A319" s="4" t="s">
        <v>1459</v>
      </c>
      <c r="B319" s="24" t="s">
        <v>1759</v>
      </c>
      <c r="C319" s="195">
        <v>2019</v>
      </c>
      <c r="D319" s="205">
        <v>9</v>
      </c>
      <c r="E319" s="5">
        <v>122</v>
      </c>
      <c r="F319" s="35" t="s">
        <v>200</v>
      </c>
      <c r="G319" s="210">
        <v>0</v>
      </c>
      <c r="H319" s="210">
        <v>0</v>
      </c>
      <c r="I319" s="210">
        <v>0</v>
      </c>
      <c r="J319" s="210">
        <v>0</v>
      </c>
      <c r="K319" s="210">
        <v>0</v>
      </c>
      <c r="L319" s="210">
        <v>0</v>
      </c>
      <c r="M319" s="210">
        <v>0</v>
      </c>
      <c r="N319" s="210">
        <v>1</v>
      </c>
      <c r="O319" s="210">
        <v>0</v>
      </c>
      <c r="P319" s="210">
        <v>0</v>
      </c>
      <c r="Q319" s="210">
        <v>0</v>
      </c>
      <c r="R319" s="210">
        <v>0</v>
      </c>
      <c r="S319" s="210">
        <v>0</v>
      </c>
      <c r="T319" s="210">
        <v>1</v>
      </c>
      <c r="U319" s="210">
        <v>0</v>
      </c>
      <c r="V319" s="210">
        <v>0</v>
      </c>
      <c r="W319" s="210">
        <v>0</v>
      </c>
      <c r="X319" s="210">
        <v>1</v>
      </c>
      <c r="Y319" s="210">
        <v>0</v>
      </c>
      <c r="Z319" s="210">
        <v>1</v>
      </c>
      <c r="AA319" s="210">
        <v>0</v>
      </c>
      <c r="AB319" s="210">
        <v>0</v>
      </c>
      <c r="AC319" s="210">
        <v>0</v>
      </c>
      <c r="AD319" s="210">
        <v>0</v>
      </c>
      <c r="AE319" s="210">
        <v>0</v>
      </c>
      <c r="AF319" s="217">
        <v>0.1</v>
      </c>
      <c r="AG319" s="207">
        <v>4</v>
      </c>
      <c r="AH319" s="16"/>
    </row>
    <row r="320" spans="1:41" ht="13.5" customHeight="1">
      <c r="A320" s="4" t="s">
        <v>1459</v>
      </c>
      <c r="B320" s="24" t="s">
        <v>1759</v>
      </c>
      <c r="C320" s="195">
        <v>2019</v>
      </c>
      <c r="D320" s="205">
        <v>9</v>
      </c>
      <c r="E320" s="5">
        <v>576</v>
      </c>
      <c r="F320" s="35" t="s">
        <v>1298</v>
      </c>
      <c r="G320" s="210">
        <v>0</v>
      </c>
      <c r="H320" s="210">
        <v>0</v>
      </c>
      <c r="I320" s="210">
        <v>0</v>
      </c>
      <c r="J320" s="210">
        <v>0</v>
      </c>
      <c r="K320" s="210">
        <v>0</v>
      </c>
      <c r="L320" s="210">
        <v>0</v>
      </c>
      <c r="M320" s="210">
        <v>0</v>
      </c>
      <c r="N320" s="210">
        <v>0</v>
      </c>
      <c r="O320" s="210">
        <v>0</v>
      </c>
      <c r="P320" s="210">
        <v>1</v>
      </c>
      <c r="Q320" s="210">
        <v>0</v>
      </c>
      <c r="R320" s="210">
        <v>1</v>
      </c>
      <c r="S320" s="210">
        <v>1</v>
      </c>
      <c r="T320" s="210">
        <v>1</v>
      </c>
      <c r="U320" s="210">
        <v>0</v>
      </c>
      <c r="V320" s="210">
        <v>1</v>
      </c>
      <c r="W320" s="210">
        <v>1</v>
      </c>
      <c r="X320" s="210">
        <v>1</v>
      </c>
      <c r="Y320" s="210">
        <v>1</v>
      </c>
      <c r="Z320" s="210">
        <v>1</v>
      </c>
      <c r="AA320" s="210">
        <v>1</v>
      </c>
      <c r="AB320" s="210">
        <v>1</v>
      </c>
      <c r="AC320" s="210">
        <v>1</v>
      </c>
      <c r="AD320" s="210">
        <v>1</v>
      </c>
      <c r="AE320" s="210">
        <v>1</v>
      </c>
      <c r="AF320" s="217">
        <v>1</v>
      </c>
      <c r="AG320" s="207">
        <v>14</v>
      </c>
      <c r="AH320" s="15"/>
    </row>
    <row r="321" spans="1:41" ht="13.5" customHeight="1">
      <c r="A321" s="4" t="s">
        <v>1459</v>
      </c>
      <c r="B321" s="24" t="s">
        <v>1759</v>
      </c>
      <c r="C321" s="195">
        <v>2019</v>
      </c>
      <c r="D321" s="205">
        <v>9</v>
      </c>
      <c r="E321" s="5">
        <v>1249</v>
      </c>
      <c r="F321" s="35" t="s">
        <v>1010</v>
      </c>
      <c r="G321" s="210">
        <v>0</v>
      </c>
      <c r="H321" s="210">
        <v>0</v>
      </c>
      <c r="I321" s="210">
        <v>0</v>
      </c>
      <c r="J321" s="210">
        <v>0</v>
      </c>
      <c r="K321" s="210">
        <v>0</v>
      </c>
      <c r="L321" s="210">
        <v>0</v>
      </c>
      <c r="M321" s="210">
        <v>0</v>
      </c>
      <c r="N321" s="210">
        <v>0</v>
      </c>
      <c r="O321" s="210">
        <v>0</v>
      </c>
      <c r="P321" s="210">
        <v>0</v>
      </c>
      <c r="Q321" s="210">
        <v>1</v>
      </c>
      <c r="R321" s="210">
        <v>1</v>
      </c>
      <c r="S321" s="210">
        <v>1</v>
      </c>
      <c r="T321" s="210">
        <v>1</v>
      </c>
      <c r="U321" s="210">
        <v>1</v>
      </c>
      <c r="V321" s="210">
        <v>1</v>
      </c>
      <c r="W321" s="210">
        <v>1</v>
      </c>
      <c r="X321" s="210">
        <v>1</v>
      </c>
      <c r="Y321" s="210">
        <v>1</v>
      </c>
      <c r="Z321" s="210">
        <v>1</v>
      </c>
      <c r="AA321" s="210">
        <v>0</v>
      </c>
      <c r="AB321" s="210">
        <v>1</v>
      </c>
      <c r="AC321" s="210">
        <v>0</v>
      </c>
      <c r="AD321" s="210">
        <v>1</v>
      </c>
      <c r="AE321" s="210">
        <v>1</v>
      </c>
      <c r="AF321" s="217">
        <v>1</v>
      </c>
      <c r="AG321" s="207">
        <v>13</v>
      </c>
      <c r="AH321" s="15"/>
    </row>
    <row r="322" spans="1:41" ht="13.5" customHeight="1">
      <c r="A322" s="4" t="s">
        <v>1459</v>
      </c>
      <c r="B322" s="24" t="s">
        <v>1759</v>
      </c>
      <c r="C322" s="195">
        <v>2019</v>
      </c>
      <c r="D322" s="205">
        <v>9</v>
      </c>
      <c r="E322" s="5">
        <v>914</v>
      </c>
      <c r="F322" s="35" t="s">
        <v>1145</v>
      </c>
      <c r="G322" s="210">
        <v>0</v>
      </c>
      <c r="H322" s="210">
        <v>0</v>
      </c>
      <c r="I322" s="210">
        <v>0</v>
      </c>
      <c r="J322" s="210">
        <v>0</v>
      </c>
      <c r="K322" s="210">
        <v>0</v>
      </c>
      <c r="L322" s="210">
        <v>0</v>
      </c>
      <c r="M322" s="210">
        <v>0</v>
      </c>
      <c r="N322" s="210">
        <v>0</v>
      </c>
      <c r="O322" s="210">
        <v>0</v>
      </c>
      <c r="P322" s="210">
        <v>0</v>
      </c>
      <c r="Q322" s="210">
        <v>1</v>
      </c>
      <c r="R322" s="210">
        <v>1</v>
      </c>
      <c r="S322" s="210">
        <v>1</v>
      </c>
      <c r="T322" s="210">
        <v>0</v>
      </c>
      <c r="U322" s="210">
        <v>0</v>
      </c>
      <c r="V322" s="210">
        <v>1</v>
      </c>
      <c r="W322" s="210">
        <v>1</v>
      </c>
      <c r="X322" s="210">
        <v>0</v>
      </c>
      <c r="Y322" s="210">
        <v>1</v>
      </c>
      <c r="Z322" s="210">
        <v>0</v>
      </c>
      <c r="AA322" s="210">
        <v>1</v>
      </c>
      <c r="AB322" s="210">
        <v>0</v>
      </c>
      <c r="AC322" s="210">
        <v>1</v>
      </c>
      <c r="AD322" s="210">
        <v>1</v>
      </c>
      <c r="AE322" s="210">
        <v>0</v>
      </c>
      <c r="AF322" s="217">
        <v>1</v>
      </c>
      <c r="AG322" s="207">
        <v>9</v>
      </c>
      <c r="AH322" s="15"/>
    </row>
    <row r="323" spans="1:41" ht="13.5" customHeight="1">
      <c r="A323" s="4" t="s">
        <v>1459</v>
      </c>
      <c r="B323" s="24" t="s">
        <v>1759</v>
      </c>
      <c r="C323" s="195">
        <v>2019</v>
      </c>
      <c r="D323" s="205">
        <v>9</v>
      </c>
      <c r="E323" s="5" t="e">
        <v>#N/A</v>
      </c>
      <c r="F323" s="35" t="s">
        <v>2822</v>
      </c>
      <c r="G323" s="210">
        <v>0</v>
      </c>
      <c r="H323" s="210">
        <v>0</v>
      </c>
      <c r="I323" s="210">
        <v>0</v>
      </c>
      <c r="J323" s="210">
        <v>0</v>
      </c>
      <c r="K323" s="210">
        <v>0</v>
      </c>
      <c r="L323" s="210">
        <v>0</v>
      </c>
      <c r="M323" s="210">
        <v>0</v>
      </c>
      <c r="N323" s="210">
        <v>0</v>
      </c>
      <c r="O323" s="210">
        <v>0</v>
      </c>
      <c r="P323" s="210">
        <v>0</v>
      </c>
      <c r="Q323" s="210">
        <v>1</v>
      </c>
      <c r="R323" s="210">
        <v>0</v>
      </c>
      <c r="S323" s="210">
        <v>0</v>
      </c>
      <c r="T323" s="210">
        <v>0</v>
      </c>
      <c r="U323" s="210">
        <v>0</v>
      </c>
      <c r="V323" s="210">
        <v>1</v>
      </c>
      <c r="W323" s="210">
        <v>0</v>
      </c>
      <c r="X323" s="210">
        <v>0</v>
      </c>
      <c r="Y323" s="210">
        <v>0</v>
      </c>
      <c r="Z323" s="210">
        <v>0</v>
      </c>
      <c r="AA323" s="210">
        <v>0</v>
      </c>
      <c r="AB323" s="210">
        <v>1</v>
      </c>
      <c r="AC323" s="210">
        <v>0</v>
      </c>
      <c r="AD323" s="210">
        <v>0</v>
      </c>
      <c r="AE323" s="210">
        <v>0</v>
      </c>
      <c r="AF323" s="217">
        <v>0.1</v>
      </c>
      <c r="AG323" s="207">
        <v>3</v>
      </c>
      <c r="AH323" s="15" t="s">
        <v>2727</v>
      </c>
      <c r="AL323" s="5" t="s">
        <v>1672</v>
      </c>
      <c r="AO323" s="5" t="s">
        <v>1672</v>
      </c>
    </row>
    <row r="324" spans="1:41" ht="13.5" customHeight="1">
      <c r="A324" s="4" t="s">
        <v>1459</v>
      </c>
      <c r="B324" s="24" t="s">
        <v>1759</v>
      </c>
      <c r="C324" s="195">
        <v>2019</v>
      </c>
      <c r="D324" s="205">
        <v>9</v>
      </c>
      <c r="E324" s="5">
        <v>384</v>
      </c>
      <c r="F324" s="35" t="s">
        <v>72</v>
      </c>
      <c r="G324" s="210">
        <v>0</v>
      </c>
      <c r="H324" s="210">
        <v>0</v>
      </c>
      <c r="I324" s="210">
        <v>0</v>
      </c>
      <c r="J324" s="210">
        <v>0</v>
      </c>
      <c r="K324" s="210">
        <v>0</v>
      </c>
      <c r="L324" s="210">
        <v>0</v>
      </c>
      <c r="M324" s="210">
        <v>0</v>
      </c>
      <c r="N324" s="210">
        <v>0</v>
      </c>
      <c r="O324" s="210">
        <v>0</v>
      </c>
      <c r="P324" s="210">
        <v>0</v>
      </c>
      <c r="Q324" s="210">
        <v>1</v>
      </c>
      <c r="R324" s="210">
        <v>1</v>
      </c>
      <c r="S324" s="210">
        <v>0</v>
      </c>
      <c r="T324" s="210">
        <v>0</v>
      </c>
      <c r="U324" s="210">
        <v>0</v>
      </c>
      <c r="V324" s="210">
        <v>0</v>
      </c>
      <c r="W324" s="210">
        <v>0</v>
      </c>
      <c r="X324" s="210">
        <v>0</v>
      </c>
      <c r="Y324" s="210">
        <v>0</v>
      </c>
      <c r="Z324" s="210">
        <v>0</v>
      </c>
      <c r="AA324" s="210">
        <v>0</v>
      </c>
      <c r="AB324" s="210">
        <v>0</v>
      </c>
      <c r="AC324" s="210">
        <v>0</v>
      </c>
      <c r="AD324" s="210">
        <v>0</v>
      </c>
      <c r="AE324" s="210">
        <v>0</v>
      </c>
      <c r="AF324" s="217">
        <v>0.1</v>
      </c>
      <c r="AG324" s="207">
        <v>2</v>
      </c>
      <c r="AH324" s="15"/>
    </row>
    <row r="325" spans="1:41" ht="13.5" customHeight="1">
      <c r="A325" s="4" t="s">
        <v>1459</v>
      </c>
      <c r="B325" s="24" t="s">
        <v>1759</v>
      </c>
      <c r="C325" s="195">
        <v>2019</v>
      </c>
      <c r="D325" s="205">
        <v>9</v>
      </c>
      <c r="E325" s="5">
        <v>113</v>
      </c>
      <c r="F325" s="35" t="s">
        <v>207</v>
      </c>
      <c r="G325" s="210">
        <v>0</v>
      </c>
      <c r="H325" s="210">
        <v>0</v>
      </c>
      <c r="I325" s="210">
        <v>0</v>
      </c>
      <c r="J325" s="210">
        <v>0</v>
      </c>
      <c r="K325" s="210">
        <v>0</v>
      </c>
      <c r="L325" s="210">
        <v>0</v>
      </c>
      <c r="M325" s="210">
        <v>0</v>
      </c>
      <c r="N325" s="210">
        <v>0</v>
      </c>
      <c r="O325" s="210">
        <v>0</v>
      </c>
      <c r="P325" s="210">
        <v>0</v>
      </c>
      <c r="Q325" s="210">
        <v>0</v>
      </c>
      <c r="R325" s="210">
        <v>1</v>
      </c>
      <c r="S325" s="210">
        <v>0</v>
      </c>
      <c r="T325" s="210">
        <v>0</v>
      </c>
      <c r="U325" s="210">
        <v>0</v>
      </c>
      <c r="V325" s="210">
        <v>0</v>
      </c>
      <c r="W325" s="210">
        <v>1</v>
      </c>
      <c r="X325" s="210">
        <v>0</v>
      </c>
      <c r="Y325" s="210">
        <v>0</v>
      </c>
      <c r="Z325" s="210">
        <v>0</v>
      </c>
      <c r="AA325" s="210">
        <v>0</v>
      </c>
      <c r="AB325" s="210">
        <v>0</v>
      </c>
      <c r="AC325" s="210">
        <v>0</v>
      </c>
      <c r="AD325" s="210">
        <v>0</v>
      </c>
      <c r="AE325" s="210">
        <v>0</v>
      </c>
      <c r="AF325" s="217">
        <v>1</v>
      </c>
      <c r="AG325" s="207">
        <v>2</v>
      </c>
      <c r="AH325" s="15"/>
    </row>
    <row r="326" spans="1:41" ht="13.5" customHeight="1">
      <c r="A326" s="4" t="s">
        <v>1459</v>
      </c>
      <c r="B326" s="24" t="s">
        <v>1759</v>
      </c>
      <c r="C326" s="195">
        <v>2019</v>
      </c>
      <c r="D326" s="205">
        <v>9</v>
      </c>
      <c r="E326" s="5">
        <v>605</v>
      </c>
      <c r="F326" s="35" t="s">
        <v>1285</v>
      </c>
      <c r="G326" s="210">
        <v>0</v>
      </c>
      <c r="H326" s="210">
        <v>0</v>
      </c>
      <c r="I326" s="210">
        <v>0</v>
      </c>
      <c r="J326" s="210">
        <v>0</v>
      </c>
      <c r="K326" s="210">
        <v>0</v>
      </c>
      <c r="L326" s="210">
        <v>0</v>
      </c>
      <c r="M326" s="210">
        <v>0</v>
      </c>
      <c r="N326" s="210">
        <v>0</v>
      </c>
      <c r="O326" s="210">
        <v>0</v>
      </c>
      <c r="P326" s="210">
        <v>0</v>
      </c>
      <c r="Q326" s="210">
        <v>0</v>
      </c>
      <c r="R326" s="210">
        <v>0</v>
      </c>
      <c r="S326" s="210">
        <v>0</v>
      </c>
      <c r="T326" s="210">
        <v>1</v>
      </c>
      <c r="U326" s="210">
        <v>0</v>
      </c>
      <c r="V326" s="210">
        <v>0</v>
      </c>
      <c r="W326" s="210">
        <v>0</v>
      </c>
      <c r="X326" s="210">
        <v>0</v>
      </c>
      <c r="Y326" s="210">
        <v>0</v>
      </c>
      <c r="Z326" s="210">
        <v>0</v>
      </c>
      <c r="AA326" s="210">
        <v>0</v>
      </c>
      <c r="AB326" s="210">
        <v>0</v>
      </c>
      <c r="AC326" s="210">
        <v>0</v>
      </c>
      <c r="AD326" s="210">
        <v>0</v>
      </c>
      <c r="AE326" s="210">
        <v>0</v>
      </c>
      <c r="AF326" s="217">
        <v>0.1</v>
      </c>
      <c r="AG326" s="207">
        <v>1</v>
      </c>
      <c r="AH326" s="15"/>
    </row>
    <row r="327" spans="1:41" ht="13.5" customHeight="1">
      <c r="A327" s="4" t="s">
        <v>1459</v>
      </c>
      <c r="B327" s="24" t="s">
        <v>1759</v>
      </c>
      <c r="C327" s="195">
        <v>2019</v>
      </c>
      <c r="D327" s="205">
        <v>9</v>
      </c>
      <c r="E327" s="5">
        <v>418</v>
      </c>
      <c r="F327" s="21" t="s">
        <v>58</v>
      </c>
      <c r="G327" s="210">
        <v>0</v>
      </c>
      <c r="H327" s="210">
        <v>0</v>
      </c>
      <c r="I327" s="210">
        <v>0</v>
      </c>
      <c r="J327" s="210">
        <v>0</v>
      </c>
      <c r="K327" s="210">
        <v>0</v>
      </c>
      <c r="L327" s="210">
        <v>0</v>
      </c>
      <c r="M327" s="210">
        <v>0</v>
      </c>
      <c r="N327" s="210">
        <v>0</v>
      </c>
      <c r="O327" s="210">
        <v>0</v>
      </c>
      <c r="P327" s="210">
        <v>0</v>
      </c>
      <c r="Q327" s="210">
        <v>0</v>
      </c>
      <c r="R327" s="210">
        <v>0</v>
      </c>
      <c r="S327" s="210">
        <v>0</v>
      </c>
      <c r="T327" s="210">
        <v>0</v>
      </c>
      <c r="U327" s="210">
        <v>0</v>
      </c>
      <c r="V327" s="210">
        <v>0</v>
      </c>
      <c r="W327" s="210">
        <v>1</v>
      </c>
      <c r="X327" s="210">
        <v>0</v>
      </c>
      <c r="Y327" s="210">
        <v>1</v>
      </c>
      <c r="Z327" s="210">
        <v>0</v>
      </c>
      <c r="AA327" s="210">
        <v>0</v>
      </c>
      <c r="AB327" s="210">
        <v>0</v>
      </c>
      <c r="AC327" s="210">
        <v>0</v>
      </c>
      <c r="AD327" s="210">
        <v>0</v>
      </c>
      <c r="AE327" s="210">
        <v>0</v>
      </c>
      <c r="AF327" s="217">
        <v>0.1</v>
      </c>
      <c r="AG327" s="207">
        <v>2</v>
      </c>
      <c r="AH327" s="15"/>
    </row>
    <row r="328" spans="1:41" ht="13.5" customHeight="1">
      <c r="A328" s="4" t="s">
        <v>1459</v>
      </c>
      <c r="B328" s="24" t="s">
        <v>1759</v>
      </c>
      <c r="C328" s="195">
        <v>2019</v>
      </c>
      <c r="D328" s="205">
        <v>9</v>
      </c>
      <c r="E328" s="5">
        <v>2802</v>
      </c>
      <c r="F328" s="35" t="s">
        <v>518</v>
      </c>
      <c r="G328" s="210">
        <v>0</v>
      </c>
      <c r="H328" s="210">
        <v>0</v>
      </c>
      <c r="I328" s="210">
        <v>0</v>
      </c>
      <c r="J328" s="210">
        <v>0</v>
      </c>
      <c r="K328" s="210">
        <v>0</v>
      </c>
      <c r="L328" s="210">
        <v>0</v>
      </c>
      <c r="M328" s="210">
        <v>0</v>
      </c>
      <c r="N328" s="210">
        <v>0</v>
      </c>
      <c r="O328" s="210">
        <v>0</v>
      </c>
      <c r="P328" s="210">
        <v>0</v>
      </c>
      <c r="Q328" s="210">
        <v>0</v>
      </c>
      <c r="R328" s="210">
        <v>0</v>
      </c>
      <c r="S328" s="210">
        <v>0</v>
      </c>
      <c r="T328" s="210">
        <v>0</v>
      </c>
      <c r="U328" s="210">
        <v>0</v>
      </c>
      <c r="V328" s="210">
        <v>0</v>
      </c>
      <c r="W328" s="210">
        <v>0</v>
      </c>
      <c r="X328" s="210">
        <v>0</v>
      </c>
      <c r="Y328" s="210">
        <v>0</v>
      </c>
      <c r="Z328" s="210">
        <v>0</v>
      </c>
      <c r="AA328" s="210">
        <v>0</v>
      </c>
      <c r="AB328" s="210">
        <v>1</v>
      </c>
      <c r="AC328" s="210">
        <v>0</v>
      </c>
      <c r="AD328" s="210">
        <v>0</v>
      </c>
      <c r="AE328" s="210">
        <v>0</v>
      </c>
      <c r="AF328" s="217">
        <v>0.1</v>
      </c>
      <c r="AG328" s="207">
        <v>1</v>
      </c>
      <c r="AH328" s="15" t="s">
        <v>2727</v>
      </c>
      <c r="AL328" s="5" t="s">
        <v>1672</v>
      </c>
      <c r="AO328" s="5" t="s">
        <v>1672</v>
      </c>
    </row>
    <row r="329" spans="1:41" ht="13.5" customHeight="1">
      <c r="A329" s="4" t="s">
        <v>1459</v>
      </c>
      <c r="B329" s="24" t="s">
        <v>1759</v>
      </c>
      <c r="C329" s="195">
        <v>2019</v>
      </c>
      <c r="D329" s="205">
        <v>9</v>
      </c>
      <c r="E329" s="5" t="e">
        <v>#N/A</v>
      </c>
      <c r="F329" s="18" t="s">
        <v>2851</v>
      </c>
      <c r="G329" s="220">
        <v>0</v>
      </c>
      <c r="H329" s="220">
        <v>0</v>
      </c>
      <c r="I329" s="220">
        <v>0</v>
      </c>
      <c r="J329" s="220">
        <v>0</v>
      </c>
      <c r="K329" s="209">
        <v>1</v>
      </c>
      <c r="L329" s="220">
        <v>0</v>
      </c>
      <c r="M329" s="220">
        <v>0</v>
      </c>
      <c r="N329" s="220">
        <v>0</v>
      </c>
      <c r="O329" s="220">
        <v>0</v>
      </c>
      <c r="P329" s="220">
        <v>0</v>
      </c>
      <c r="Q329" s="220">
        <v>0</v>
      </c>
      <c r="R329" s="220">
        <v>0</v>
      </c>
      <c r="S329" s="220">
        <v>0</v>
      </c>
      <c r="T329" s="220">
        <v>0</v>
      </c>
      <c r="U329" s="220">
        <v>0</v>
      </c>
      <c r="V329" s="220">
        <v>0</v>
      </c>
      <c r="W329" s="220">
        <v>0</v>
      </c>
      <c r="X329" s="220">
        <v>0</v>
      </c>
      <c r="Y329" s="220">
        <v>0</v>
      </c>
      <c r="Z329" s="220">
        <v>0</v>
      </c>
      <c r="AA329" s="220">
        <v>0</v>
      </c>
      <c r="AB329" s="220">
        <v>0</v>
      </c>
      <c r="AC329" s="220">
        <v>0</v>
      </c>
      <c r="AD329" s="220">
        <v>0</v>
      </c>
      <c r="AE329" s="220">
        <v>0</v>
      </c>
      <c r="AF329" s="217">
        <v>0.1</v>
      </c>
      <c r="AG329" s="207">
        <v>1</v>
      </c>
      <c r="AH329" s="15"/>
    </row>
    <row r="330" spans="1:41" ht="13.5" customHeight="1">
      <c r="A330" s="4" t="s">
        <v>1459</v>
      </c>
      <c r="B330" s="24" t="s">
        <v>1759</v>
      </c>
      <c r="C330" s="195">
        <v>2019</v>
      </c>
      <c r="D330" s="205">
        <v>9</v>
      </c>
      <c r="E330" s="5">
        <v>475</v>
      </c>
      <c r="F330" s="18" t="s">
        <v>26</v>
      </c>
      <c r="G330" s="220">
        <v>0</v>
      </c>
      <c r="H330" s="220">
        <v>0</v>
      </c>
      <c r="I330" s="220">
        <v>0</v>
      </c>
      <c r="J330" s="220">
        <v>0</v>
      </c>
      <c r="K330" s="220">
        <v>0</v>
      </c>
      <c r="L330" s="209">
        <v>1</v>
      </c>
      <c r="M330" s="209">
        <v>1</v>
      </c>
      <c r="N330" s="220">
        <v>0</v>
      </c>
      <c r="O330" s="220">
        <v>0</v>
      </c>
      <c r="P330" s="220">
        <v>0</v>
      </c>
      <c r="Q330" s="220">
        <v>0</v>
      </c>
      <c r="R330" s="220">
        <v>0</v>
      </c>
      <c r="S330" s="220">
        <v>0</v>
      </c>
      <c r="T330" s="220">
        <v>0</v>
      </c>
      <c r="U330" s="220">
        <v>0</v>
      </c>
      <c r="V330" s="209">
        <v>1</v>
      </c>
      <c r="W330" s="220">
        <v>0</v>
      </c>
      <c r="X330" s="220">
        <v>0</v>
      </c>
      <c r="Y330" s="220">
        <v>0</v>
      </c>
      <c r="Z330" s="220">
        <v>0</v>
      </c>
      <c r="AA330" s="220">
        <v>0</v>
      </c>
      <c r="AB330" s="220">
        <v>0</v>
      </c>
      <c r="AC330" s="220">
        <v>0</v>
      </c>
      <c r="AD330" s="220">
        <v>0</v>
      </c>
      <c r="AE330" s="220">
        <v>0</v>
      </c>
      <c r="AF330" s="217">
        <v>0.1</v>
      </c>
      <c r="AG330" s="207">
        <v>3</v>
      </c>
      <c r="AH330" s="15"/>
    </row>
    <row r="331" spans="1:41" ht="13.5" customHeight="1">
      <c r="A331" s="4" t="s">
        <v>1459</v>
      </c>
      <c r="B331" s="24" t="s">
        <v>1759</v>
      </c>
      <c r="C331" s="195">
        <v>2019</v>
      </c>
      <c r="D331" s="205">
        <v>9</v>
      </c>
      <c r="E331" s="5" t="e">
        <v>#N/A</v>
      </c>
      <c r="F331" s="18" t="s">
        <v>2725</v>
      </c>
      <c r="G331" s="220">
        <v>0</v>
      </c>
      <c r="H331" s="220">
        <v>0</v>
      </c>
      <c r="I331" s="220">
        <v>0</v>
      </c>
      <c r="J331" s="220">
        <v>0</v>
      </c>
      <c r="K331" s="220">
        <v>0</v>
      </c>
      <c r="L331" s="220">
        <v>0</v>
      </c>
      <c r="M331" s="220">
        <v>0</v>
      </c>
      <c r="N331" s="220">
        <v>0</v>
      </c>
      <c r="O331" s="209">
        <v>1</v>
      </c>
      <c r="P331" s="220">
        <v>0</v>
      </c>
      <c r="Q331" s="220">
        <v>0</v>
      </c>
      <c r="R331" s="209">
        <v>1</v>
      </c>
      <c r="S331" s="220">
        <v>0</v>
      </c>
      <c r="T331" s="220">
        <v>0</v>
      </c>
      <c r="U331" s="220">
        <v>0</v>
      </c>
      <c r="V331" s="220">
        <v>0</v>
      </c>
      <c r="W331" s="220">
        <v>0</v>
      </c>
      <c r="X331" s="220">
        <v>0</v>
      </c>
      <c r="Y331" s="220">
        <v>0</v>
      </c>
      <c r="Z331" s="220">
        <v>0</v>
      </c>
      <c r="AA331" s="220">
        <v>0</v>
      </c>
      <c r="AB331" s="220">
        <v>0</v>
      </c>
      <c r="AC331" s="220">
        <v>0</v>
      </c>
      <c r="AD331" s="220">
        <v>0</v>
      </c>
      <c r="AE331" s="220">
        <v>0</v>
      </c>
      <c r="AF331" s="217">
        <v>0.1</v>
      </c>
      <c r="AG331" s="207">
        <v>2</v>
      </c>
      <c r="AH331" s="15" t="s">
        <v>2727</v>
      </c>
      <c r="AL331" s="5" t="s">
        <v>1672</v>
      </c>
      <c r="AO331" s="5" t="s">
        <v>1672</v>
      </c>
    </row>
    <row r="332" spans="1:41" ht="13.5" customHeight="1">
      <c r="A332" s="4" t="s">
        <v>1459</v>
      </c>
      <c r="B332" s="24" t="s">
        <v>1759</v>
      </c>
      <c r="C332" s="195">
        <v>2019</v>
      </c>
      <c r="D332" s="205">
        <v>9</v>
      </c>
      <c r="E332" s="5">
        <v>1272</v>
      </c>
      <c r="F332" s="21" t="s">
        <v>1002</v>
      </c>
      <c r="G332" s="210">
        <v>0</v>
      </c>
      <c r="H332" s="210">
        <v>0</v>
      </c>
      <c r="I332" s="210">
        <v>0</v>
      </c>
      <c r="J332" s="210">
        <v>0</v>
      </c>
      <c r="K332" s="210">
        <v>0</v>
      </c>
      <c r="L332" s="210">
        <v>0</v>
      </c>
      <c r="M332" s="210">
        <v>0</v>
      </c>
      <c r="N332" s="210">
        <v>0</v>
      </c>
      <c r="O332" s="210">
        <v>0</v>
      </c>
      <c r="P332" s="210">
        <v>0</v>
      </c>
      <c r="Q332" s="210">
        <v>0</v>
      </c>
      <c r="R332" s="210">
        <v>0</v>
      </c>
      <c r="S332" s="210">
        <v>0</v>
      </c>
      <c r="T332" s="210">
        <v>0</v>
      </c>
      <c r="U332" s="210">
        <v>0</v>
      </c>
      <c r="V332" s="210">
        <v>0</v>
      </c>
      <c r="W332" s="210">
        <v>0</v>
      </c>
      <c r="X332" s="210">
        <v>0</v>
      </c>
      <c r="Y332" s="210">
        <v>0</v>
      </c>
      <c r="Z332" s="210">
        <v>0</v>
      </c>
      <c r="AA332" s="210">
        <v>0</v>
      </c>
      <c r="AB332" s="210">
        <v>0</v>
      </c>
      <c r="AC332" s="210">
        <v>0</v>
      </c>
      <c r="AD332" s="210">
        <v>1</v>
      </c>
      <c r="AE332" s="210">
        <v>0</v>
      </c>
      <c r="AF332" s="217">
        <v>0.1</v>
      </c>
      <c r="AG332" s="207">
        <v>1</v>
      </c>
      <c r="AH332" s="15"/>
    </row>
    <row r="333" spans="1:41" ht="13.5" customHeight="1">
      <c r="A333" s="4" t="s">
        <v>1459</v>
      </c>
      <c r="B333" s="24" t="s">
        <v>1759</v>
      </c>
      <c r="C333" s="195">
        <v>2019</v>
      </c>
      <c r="D333" s="5">
        <v>10</v>
      </c>
      <c r="E333" s="5">
        <v>1179</v>
      </c>
      <c r="F333" s="21" t="s">
        <v>1037</v>
      </c>
      <c r="G333" s="210">
        <v>1</v>
      </c>
      <c r="H333" s="210">
        <v>1</v>
      </c>
      <c r="I333" s="210">
        <v>1</v>
      </c>
      <c r="J333" s="210">
        <v>1</v>
      </c>
      <c r="K333" s="210">
        <v>1</v>
      </c>
      <c r="L333" s="210">
        <v>1</v>
      </c>
      <c r="M333" s="210">
        <v>1</v>
      </c>
      <c r="N333" s="210">
        <v>1</v>
      </c>
      <c r="O333" s="210">
        <v>1</v>
      </c>
      <c r="P333" s="210">
        <v>1</v>
      </c>
      <c r="Q333" s="210">
        <v>1</v>
      </c>
      <c r="R333" s="210">
        <v>1</v>
      </c>
      <c r="S333" s="210">
        <v>1</v>
      </c>
      <c r="T333" s="210">
        <v>1</v>
      </c>
      <c r="U333" s="210">
        <v>1</v>
      </c>
      <c r="V333" s="210">
        <v>1</v>
      </c>
      <c r="W333" s="210">
        <v>1</v>
      </c>
      <c r="X333" s="210">
        <v>1</v>
      </c>
      <c r="Y333" s="210">
        <v>1</v>
      </c>
      <c r="Z333" s="210">
        <v>1</v>
      </c>
      <c r="AA333" s="210">
        <v>1</v>
      </c>
      <c r="AB333" s="210">
        <v>1</v>
      </c>
      <c r="AC333" s="210">
        <v>1</v>
      </c>
      <c r="AD333" s="210">
        <v>1</v>
      </c>
      <c r="AE333" s="210">
        <v>1</v>
      </c>
      <c r="AF333" s="217">
        <v>35</v>
      </c>
      <c r="AG333" s="207">
        <v>25</v>
      </c>
      <c r="AH333" s="15"/>
    </row>
    <row r="334" spans="1:41" ht="13.5" customHeight="1">
      <c r="A334" s="4" t="s">
        <v>1459</v>
      </c>
      <c r="B334" s="24" t="s">
        <v>1759</v>
      </c>
      <c r="C334" s="195">
        <v>2019</v>
      </c>
      <c r="D334" s="5">
        <v>10</v>
      </c>
      <c r="E334" s="5">
        <v>504</v>
      </c>
      <c r="F334" s="35" t="s">
        <v>16</v>
      </c>
      <c r="G334" s="210">
        <v>1</v>
      </c>
      <c r="H334" s="210">
        <v>1</v>
      </c>
      <c r="I334" s="210">
        <v>1</v>
      </c>
      <c r="J334" s="210">
        <v>0</v>
      </c>
      <c r="K334" s="210">
        <v>1</v>
      </c>
      <c r="L334" s="210">
        <v>0</v>
      </c>
      <c r="M334" s="210">
        <v>1</v>
      </c>
      <c r="N334" s="210">
        <v>1</v>
      </c>
      <c r="O334" s="210">
        <v>0</v>
      </c>
      <c r="P334" s="210">
        <v>0</v>
      </c>
      <c r="Q334" s="210">
        <v>0</v>
      </c>
      <c r="R334" s="210">
        <v>0</v>
      </c>
      <c r="S334" s="210">
        <v>1</v>
      </c>
      <c r="T334" s="210">
        <v>1</v>
      </c>
      <c r="U334" s="210">
        <v>0</v>
      </c>
      <c r="V334" s="210">
        <v>1</v>
      </c>
      <c r="W334" s="210">
        <v>1</v>
      </c>
      <c r="X334" s="210">
        <v>0</v>
      </c>
      <c r="Y334" s="210">
        <v>0</v>
      </c>
      <c r="Z334" s="210">
        <v>0</v>
      </c>
      <c r="AA334" s="210">
        <v>0</v>
      </c>
      <c r="AB334" s="210">
        <v>0</v>
      </c>
      <c r="AC334" s="210">
        <v>0</v>
      </c>
      <c r="AD334" s="210">
        <v>0</v>
      </c>
      <c r="AE334" s="210">
        <v>0</v>
      </c>
      <c r="AF334" s="217">
        <v>2</v>
      </c>
      <c r="AG334" s="207">
        <v>10</v>
      </c>
      <c r="AH334" s="16"/>
    </row>
    <row r="335" spans="1:41" ht="13.5" customHeight="1">
      <c r="A335" s="4" t="s">
        <v>1459</v>
      </c>
      <c r="B335" s="24" t="s">
        <v>1759</v>
      </c>
      <c r="C335" s="195">
        <v>2019</v>
      </c>
      <c r="D335" s="5">
        <v>10</v>
      </c>
      <c r="E335" s="5">
        <v>807</v>
      </c>
      <c r="F335" s="35" t="s">
        <v>1190</v>
      </c>
      <c r="G335" s="210">
        <v>1</v>
      </c>
      <c r="H335" s="210">
        <v>1</v>
      </c>
      <c r="I335" s="210">
        <v>1</v>
      </c>
      <c r="J335" s="210">
        <v>1</v>
      </c>
      <c r="K335" s="210">
        <v>1</v>
      </c>
      <c r="L335" s="210">
        <v>1</v>
      </c>
      <c r="M335" s="210">
        <v>1</v>
      </c>
      <c r="N335" s="210">
        <v>1</v>
      </c>
      <c r="O335" s="210">
        <v>1</v>
      </c>
      <c r="P335" s="210">
        <v>1</v>
      </c>
      <c r="Q335" s="210">
        <v>0</v>
      </c>
      <c r="R335" s="210">
        <v>0</v>
      </c>
      <c r="S335" s="210">
        <v>0</v>
      </c>
      <c r="T335" s="210">
        <v>1</v>
      </c>
      <c r="U335" s="210">
        <v>1</v>
      </c>
      <c r="V335" s="210">
        <v>1</v>
      </c>
      <c r="W335" s="210">
        <v>0</v>
      </c>
      <c r="X335" s="210">
        <v>1</v>
      </c>
      <c r="Y335" s="210">
        <v>1</v>
      </c>
      <c r="Z335" s="210">
        <v>1</v>
      </c>
      <c r="AA335" s="210">
        <v>0</v>
      </c>
      <c r="AB335" s="210">
        <v>0</v>
      </c>
      <c r="AC335" s="210">
        <v>1</v>
      </c>
      <c r="AD335" s="210">
        <v>1</v>
      </c>
      <c r="AE335" s="210">
        <v>1</v>
      </c>
      <c r="AF335" s="217">
        <v>40</v>
      </c>
      <c r="AG335" s="207">
        <v>19</v>
      </c>
      <c r="AH335" s="15"/>
    </row>
    <row r="336" spans="1:41" ht="13.5" customHeight="1">
      <c r="A336" s="4" t="s">
        <v>1459</v>
      </c>
      <c r="B336" s="24" t="s">
        <v>1759</v>
      </c>
      <c r="C336" s="195">
        <v>2019</v>
      </c>
      <c r="D336" s="5">
        <v>10</v>
      </c>
      <c r="E336" s="5">
        <v>587</v>
      </c>
      <c r="F336" s="35" t="s">
        <v>1292</v>
      </c>
      <c r="G336" s="210">
        <v>1</v>
      </c>
      <c r="H336" s="210">
        <v>0</v>
      </c>
      <c r="I336" s="210">
        <v>0</v>
      </c>
      <c r="J336" s="210">
        <v>1</v>
      </c>
      <c r="K336" s="210">
        <v>1</v>
      </c>
      <c r="L336" s="210">
        <v>0</v>
      </c>
      <c r="M336" s="210">
        <v>0</v>
      </c>
      <c r="N336" s="210">
        <v>0</v>
      </c>
      <c r="O336" s="210">
        <v>1</v>
      </c>
      <c r="P336" s="210">
        <v>0</v>
      </c>
      <c r="Q336" s="210">
        <v>0</v>
      </c>
      <c r="R336" s="210">
        <v>0</v>
      </c>
      <c r="S336" s="210">
        <v>1</v>
      </c>
      <c r="T336" s="210">
        <v>1</v>
      </c>
      <c r="U336" s="210">
        <v>0</v>
      </c>
      <c r="V336" s="210">
        <v>0</v>
      </c>
      <c r="W336" s="210">
        <v>1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7">
        <v>1</v>
      </c>
      <c r="AG336" s="207">
        <v>7</v>
      </c>
      <c r="AH336" s="15"/>
    </row>
    <row r="337" spans="1:41" ht="13.5" customHeight="1">
      <c r="A337" s="4" t="s">
        <v>1459</v>
      </c>
      <c r="B337" s="24" t="s">
        <v>1759</v>
      </c>
      <c r="C337" s="195">
        <v>2019</v>
      </c>
      <c r="D337" s="5">
        <v>10</v>
      </c>
      <c r="E337" s="5">
        <v>706</v>
      </c>
      <c r="F337" s="21" t="s">
        <v>1236</v>
      </c>
      <c r="G337" s="210">
        <v>0</v>
      </c>
      <c r="H337" s="210">
        <v>0</v>
      </c>
      <c r="I337" s="210">
        <v>1</v>
      </c>
      <c r="J337" s="210">
        <v>0</v>
      </c>
      <c r="K337" s="210">
        <v>0</v>
      </c>
      <c r="L337" s="210">
        <v>1</v>
      </c>
      <c r="M337" s="210">
        <v>0</v>
      </c>
      <c r="N337" s="210">
        <v>1</v>
      </c>
      <c r="O337" s="210">
        <v>0</v>
      </c>
      <c r="P337" s="210">
        <v>0</v>
      </c>
      <c r="Q337" s="210">
        <v>1</v>
      </c>
      <c r="R337" s="210">
        <v>0</v>
      </c>
      <c r="S337" s="210">
        <v>1</v>
      </c>
      <c r="T337" s="210">
        <v>0</v>
      </c>
      <c r="U337" s="210">
        <v>0</v>
      </c>
      <c r="V337" s="210">
        <v>0</v>
      </c>
      <c r="W337" s="210">
        <v>0</v>
      </c>
      <c r="X337" s="210">
        <v>1</v>
      </c>
      <c r="Y337" s="210">
        <v>1</v>
      </c>
      <c r="Z337" s="210">
        <v>0</v>
      </c>
      <c r="AA337" s="210">
        <v>0</v>
      </c>
      <c r="AB337" s="210">
        <v>1</v>
      </c>
      <c r="AC337" s="210">
        <v>1</v>
      </c>
      <c r="AD337" s="210">
        <v>1</v>
      </c>
      <c r="AE337" s="210">
        <v>0</v>
      </c>
      <c r="AF337" s="217">
        <v>2</v>
      </c>
      <c r="AG337" s="207">
        <v>10</v>
      </c>
      <c r="AH337" s="15"/>
    </row>
    <row r="338" spans="1:41" ht="13.5" customHeight="1">
      <c r="A338" s="4" t="s">
        <v>1459</v>
      </c>
      <c r="B338" s="24" t="s">
        <v>1759</v>
      </c>
      <c r="C338" s="195">
        <v>2019</v>
      </c>
      <c r="D338" s="5">
        <v>10</v>
      </c>
      <c r="E338" s="5" t="e">
        <v>#N/A</v>
      </c>
      <c r="F338" s="21" t="s">
        <v>2835</v>
      </c>
      <c r="G338" s="210">
        <v>1</v>
      </c>
      <c r="H338" s="210">
        <v>1</v>
      </c>
      <c r="I338" s="210">
        <v>1</v>
      </c>
      <c r="J338" s="210">
        <v>1</v>
      </c>
      <c r="K338" s="210">
        <v>0</v>
      </c>
      <c r="L338" s="210">
        <v>0</v>
      </c>
      <c r="M338" s="210">
        <v>0</v>
      </c>
      <c r="N338" s="210">
        <v>0</v>
      </c>
      <c r="O338" s="210">
        <v>0</v>
      </c>
      <c r="P338" s="210">
        <v>1</v>
      </c>
      <c r="Q338" s="210">
        <v>1</v>
      </c>
      <c r="R338" s="210">
        <v>1</v>
      </c>
      <c r="S338" s="210">
        <v>1</v>
      </c>
      <c r="T338" s="210">
        <v>1</v>
      </c>
      <c r="U338" s="210">
        <v>1</v>
      </c>
      <c r="V338" s="210">
        <v>0</v>
      </c>
      <c r="W338" s="210">
        <v>1</v>
      </c>
      <c r="X338" s="210">
        <v>1</v>
      </c>
      <c r="Y338" s="210">
        <v>1</v>
      </c>
      <c r="Z338" s="210">
        <v>1</v>
      </c>
      <c r="AA338" s="210">
        <v>1</v>
      </c>
      <c r="AB338" s="210">
        <v>1</v>
      </c>
      <c r="AC338" s="210">
        <v>1</v>
      </c>
      <c r="AD338" s="210">
        <v>0</v>
      </c>
      <c r="AE338" s="210">
        <v>1</v>
      </c>
      <c r="AF338" s="217">
        <v>40</v>
      </c>
      <c r="AG338" s="207">
        <v>18</v>
      </c>
      <c r="AH338" s="15"/>
    </row>
    <row r="339" spans="1:41" ht="13.5" customHeight="1">
      <c r="A339" s="4" t="s">
        <v>1459</v>
      </c>
      <c r="B339" s="24" t="s">
        <v>1759</v>
      </c>
      <c r="C339" s="195">
        <v>2019</v>
      </c>
      <c r="D339" s="5">
        <v>10</v>
      </c>
      <c r="E339" s="5">
        <v>323</v>
      </c>
      <c r="F339" s="21" t="s">
        <v>109</v>
      </c>
      <c r="G339" s="210">
        <v>1</v>
      </c>
      <c r="H339" s="210">
        <v>1</v>
      </c>
      <c r="I339" s="210">
        <v>1</v>
      </c>
      <c r="J339" s="210">
        <v>1</v>
      </c>
      <c r="K339" s="210">
        <v>1</v>
      </c>
      <c r="L339" s="210">
        <v>0</v>
      </c>
      <c r="M339" s="210">
        <v>0</v>
      </c>
      <c r="N339" s="210">
        <v>0</v>
      </c>
      <c r="O339" s="210">
        <v>0</v>
      </c>
      <c r="P339" s="210">
        <v>0</v>
      </c>
      <c r="Q339" s="210">
        <v>1</v>
      </c>
      <c r="R339" s="210">
        <v>0</v>
      </c>
      <c r="S339" s="210">
        <v>0</v>
      </c>
      <c r="T339" s="210">
        <v>1</v>
      </c>
      <c r="U339" s="210">
        <v>1</v>
      </c>
      <c r="V339" s="210">
        <v>1</v>
      </c>
      <c r="W339" s="210">
        <v>1</v>
      </c>
      <c r="X339" s="210">
        <v>1</v>
      </c>
      <c r="Y339" s="210">
        <v>1</v>
      </c>
      <c r="Z339" s="210">
        <v>1</v>
      </c>
      <c r="AA339" s="210">
        <v>1</v>
      </c>
      <c r="AB339" s="210">
        <v>1</v>
      </c>
      <c r="AC339" s="210">
        <v>1</v>
      </c>
      <c r="AD339" s="210">
        <v>1</v>
      </c>
      <c r="AE339" s="210">
        <v>1</v>
      </c>
      <c r="AF339" s="217">
        <v>40</v>
      </c>
      <c r="AG339" s="207">
        <v>18</v>
      </c>
      <c r="AH339" s="15"/>
    </row>
    <row r="340" spans="1:41" ht="13.5" customHeight="1">
      <c r="A340" s="4" t="s">
        <v>1459</v>
      </c>
      <c r="B340" s="24" t="s">
        <v>1759</v>
      </c>
      <c r="C340" s="195">
        <v>2019</v>
      </c>
      <c r="D340" s="5">
        <v>10</v>
      </c>
      <c r="E340" s="5">
        <v>973</v>
      </c>
      <c r="F340" s="21" t="s">
        <v>1124</v>
      </c>
      <c r="G340" s="210">
        <v>0</v>
      </c>
      <c r="H340" s="210">
        <v>0</v>
      </c>
      <c r="I340" s="210">
        <v>0</v>
      </c>
      <c r="J340" s="210">
        <v>0</v>
      </c>
      <c r="K340" s="210">
        <v>1</v>
      </c>
      <c r="L340" s="210">
        <v>0</v>
      </c>
      <c r="M340" s="210">
        <v>0</v>
      </c>
      <c r="N340" s="210">
        <v>0</v>
      </c>
      <c r="O340" s="210">
        <v>0</v>
      </c>
      <c r="P340" s="210">
        <v>0</v>
      </c>
      <c r="Q340" s="210">
        <v>1</v>
      </c>
      <c r="R340" s="210">
        <v>1</v>
      </c>
      <c r="S340" s="210">
        <v>1</v>
      </c>
      <c r="T340" s="210">
        <v>1</v>
      </c>
      <c r="U340" s="210">
        <v>1</v>
      </c>
      <c r="V340" s="210">
        <v>1</v>
      </c>
      <c r="W340" s="210">
        <v>1</v>
      </c>
      <c r="X340" s="210">
        <v>1</v>
      </c>
      <c r="Y340" s="210">
        <v>0</v>
      </c>
      <c r="Z340" s="210">
        <v>0</v>
      </c>
      <c r="AA340" s="210">
        <v>0</v>
      </c>
      <c r="AB340" s="210">
        <v>0</v>
      </c>
      <c r="AC340" s="210">
        <v>0</v>
      </c>
      <c r="AD340" s="210">
        <v>0</v>
      </c>
      <c r="AE340" s="210">
        <v>0</v>
      </c>
      <c r="AF340" s="217">
        <v>8</v>
      </c>
      <c r="AG340" s="207">
        <v>9</v>
      </c>
      <c r="AH340" s="15"/>
    </row>
    <row r="341" spans="1:41" ht="13.5" customHeight="1">
      <c r="A341" s="4" t="s">
        <v>1459</v>
      </c>
      <c r="B341" s="24" t="s">
        <v>1759</v>
      </c>
      <c r="C341" s="195">
        <v>2019</v>
      </c>
      <c r="D341" s="5">
        <v>10</v>
      </c>
      <c r="E341" s="5">
        <v>2707</v>
      </c>
      <c r="F341" s="21" t="s">
        <v>558</v>
      </c>
      <c r="G341" s="210">
        <v>1</v>
      </c>
      <c r="H341" s="210">
        <v>0</v>
      </c>
      <c r="I341" s="210">
        <v>0</v>
      </c>
      <c r="J341" s="210">
        <v>0</v>
      </c>
      <c r="K341" s="210">
        <v>0</v>
      </c>
      <c r="L341" s="210">
        <v>0</v>
      </c>
      <c r="M341" s="210">
        <v>0</v>
      </c>
      <c r="N341" s="210">
        <v>0</v>
      </c>
      <c r="O341" s="210">
        <v>0</v>
      </c>
      <c r="P341" s="210">
        <v>0</v>
      </c>
      <c r="Q341" s="210">
        <v>0</v>
      </c>
      <c r="R341" s="210">
        <v>0</v>
      </c>
      <c r="S341" s="210">
        <v>0</v>
      </c>
      <c r="T341" s="210">
        <v>0</v>
      </c>
      <c r="U341" s="210">
        <v>0</v>
      </c>
      <c r="V341" s="210">
        <v>0</v>
      </c>
      <c r="W341" s="210">
        <v>0</v>
      </c>
      <c r="X341" s="210">
        <v>0</v>
      </c>
      <c r="Y341" s="210">
        <v>0</v>
      </c>
      <c r="Z341" s="210">
        <v>0</v>
      </c>
      <c r="AA341" s="210">
        <v>0</v>
      </c>
      <c r="AB341" s="210">
        <v>0</v>
      </c>
      <c r="AC341" s="210">
        <v>0</v>
      </c>
      <c r="AD341" s="210">
        <v>0</v>
      </c>
      <c r="AE341" s="210">
        <v>0</v>
      </c>
      <c r="AF341" s="217">
        <v>0.1</v>
      </c>
      <c r="AG341" s="207">
        <v>1</v>
      </c>
      <c r="AH341" s="15"/>
    </row>
    <row r="342" spans="1:41" ht="13.5" customHeight="1">
      <c r="A342" s="4" t="s">
        <v>1459</v>
      </c>
      <c r="B342" s="24" t="s">
        <v>1759</v>
      </c>
      <c r="C342" s="195">
        <v>2019</v>
      </c>
      <c r="D342" s="5">
        <v>10</v>
      </c>
      <c r="E342" s="5">
        <v>769</v>
      </c>
      <c r="F342" s="35" t="s">
        <v>1206</v>
      </c>
      <c r="G342" s="210">
        <v>0</v>
      </c>
      <c r="H342" s="210">
        <v>0</v>
      </c>
      <c r="I342" s="210">
        <v>0</v>
      </c>
      <c r="J342" s="210">
        <v>0</v>
      </c>
      <c r="K342" s="210">
        <v>0</v>
      </c>
      <c r="L342" s="210">
        <v>0</v>
      </c>
      <c r="M342" s="210">
        <v>0</v>
      </c>
      <c r="N342" s="210">
        <v>0</v>
      </c>
      <c r="O342" s="210">
        <v>0</v>
      </c>
      <c r="P342" s="210">
        <v>1</v>
      </c>
      <c r="Q342" s="210">
        <v>1</v>
      </c>
      <c r="R342" s="210">
        <v>0</v>
      </c>
      <c r="S342" s="210">
        <v>0</v>
      </c>
      <c r="T342" s="210">
        <v>1</v>
      </c>
      <c r="U342" s="210">
        <v>0</v>
      </c>
      <c r="V342" s="210">
        <v>1</v>
      </c>
      <c r="W342" s="210">
        <v>1</v>
      </c>
      <c r="X342" s="210">
        <v>0</v>
      </c>
      <c r="Y342" s="210">
        <v>0</v>
      </c>
      <c r="Z342" s="210">
        <v>0</v>
      </c>
      <c r="AA342" s="210">
        <v>1</v>
      </c>
      <c r="AB342" s="210">
        <v>1</v>
      </c>
      <c r="AC342" s="210">
        <v>1</v>
      </c>
      <c r="AD342" s="210">
        <v>1</v>
      </c>
      <c r="AE342" s="210">
        <v>1</v>
      </c>
      <c r="AF342" s="217">
        <v>1</v>
      </c>
      <c r="AG342" s="207">
        <v>10</v>
      </c>
      <c r="AH342" s="15"/>
    </row>
    <row r="343" spans="1:41" ht="13.5" customHeight="1">
      <c r="A343" s="4" t="s">
        <v>1459</v>
      </c>
      <c r="B343" s="24" t="s">
        <v>1759</v>
      </c>
      <c r="C343" s="195">
        <v>2019</v>
      </c>
      <c r="D343" s="5">
        <v>10</v>
      </c>
      <c r="E343" s="5">
        <v>613</v>
      </c>
      <c r="F343" s="35" t="s">
        <v>1278</v>
      </c>
      <c r="G343" s="210">
        <v>1</v>
      </c>
      <c r="H343" s="210">
        <v>1</v>
      </c>
      <c r="I343" s="210">
        <v>1</v>
      </c>
      <c r="J343" s="210">
        <v>1</v>
      </c>
      <c r="K343" s="210">
        <v>1</v>
      </c>
      <c r="L343" s="210">
        <v>1</v>
      </c>
      <c r="M343" s="210">
        <v>1</v>
      </c>
      <c r="N343" s="210">
        <v>1</v>
      </c>
      <c r="O343" s="210">
        <v>1</v>
      </c>
      <c r="P343" s="210">
        <v>1</v>
      </c>
      <c r="Q343" s="210">
        <v>1</v>
      </c>
      <c r="R343" s="210">
        <v>1</v>
      </c>
      <c r="S343" s="210">
        <v>1</v>
      </c>
      <c r="T343" s="210">
        <v>0</v>
      </c>
      <c r="U343" s="210">
        <v>0</v>
      </c>
      <c r="V343" s="210">
        <v>0</v>
      </c>
      <c r="W343" s="210">
        <v>0</v>
      </c>
      <c r="X343" s="210">
        <v>0</v>
      </c>
      <c r="Y343" s="210">
        <v>0</v>
      </c>
      <c r="Z343" s="210">
        <v>0</v>
      </c>
      <c r="AA343" s="210">
        <v>0</v>
      </c>
      <c r="AB343" s="210">
        <v>0</v>
      </c>
      <c r="AC343" s="210">
        <v>0</v>
      </c>
      <c r="AD343" s="210">
        <v>0</v>
      </c>
      <c r="AE343" s="210">
        <v>0</v>
      </c>
      <c r="AF343" s="217">
        <v>2</v>
      </c>
      <c r="AG343" s="207">
        <v>13</v>
      </c>
      <c r="AH343" s="15"/>
    </row>
    <row r="344" spans="1:41" ht="13.5" customHeight="1">
      <c r="A344" s="4" t="s">
        <v>1459</v>
      </c>
      <c r="B344" s="24" t="s">
        <v>1759</v>
      </c>
      <c r="C344" s="195">
        <v>2019</v>
      </c>
      <c r="D344" s="5">
        <v>10</v>
      </c>
      <c r="E344" s="5" t="e">
        <v>#N/A</v>
      </c>
      <c r="F344" s="35" t="s">
        <v>2822</v>
      </c>
      <c r="G344" s="210">
        <v>1</v>
      </c>
      <c r="H344" s="210">
        <v>1</v>
      </c>
      <c r="I344" s="210">
        <v>1</v>
      </c>
      <c r="J344" s="210">
        <v>0</v>
      </c>
      <c r="K344" s="210">
        <v>1</v>
      </c>
      <c r="L344" s="210">
        <v>0</v>
      </c>
      <c r="M344" s="210">
        <v>1</v>
      </c>
      <c r="N344" s="210">
        <v>0</v>
      </c>
      <c r="O344" s="210">
        <v>1</v>
      </c>
      <c r="P344" s="210">
        <v>0</v>
      </c>
      <c r="Q344" s="210">
        <v>0</v>
      </c>
      <c r="R344" s="210">
        <v>1</v>
      </c>
      <c r="S344" s="210">
        <v>1</v>
      </c>
      <c r="T344" s="210">
        <v>0</v>
      </c>
      <c r="U344" s="210">
        <v>0</v>
      </c>
      <c r="V344" s="210">
        <v>0</v>
      </c>
      <c r="W344" s="210">
        <v>0</v>
      </c>
      <c r="X344" s="210">
        <v>0</v>
      </c>
      <c r="Y344" s="210">
        <v>0</v>
      </c>
      <c r="Z344" s="210">
        <v>0</v>
      </c>
      <c r="AA344" s="210">
        <v>0</v>
      </c>
      <c r="AB344" s="210">
        <v>0</v>
      </c>
      <c r="AC344" s="210">
        <v>0</v>
      </c>
      <c r="AD344" s="210">
        <v>0</v>
      </c>
      <c r="AE344" s="210">
        <v>0</v>
      </c>
      <c r="AF344" s="217">
        <v>0.1</v>
      </c>
      <c r="AG344" s="207">
        <v>8</v>
      </c>
      <c r="AH344" s="15" t="s">
        <v>2727</v>
      </c>
      <c r="AL344" s="5" t="s">
        <v>1672</v>
      </c>
      <c r="AO344" s="5" t="s">
        <v>1672</v>
      </c>
    </row>
    <row r="345" spans="1:41" ht="13.5" customHeight="1">
      <c r="A345" s="4" t="s">
        <v>1459</v>
      </c>
      <c r="B345" s="24" t="s">
        <v>1759</v>
      </c>
      <c r="C345" s="195">
        <v>2019</v>
      </c>
      <c r="D345" s="5">
        <v>10</v>
      </c>
      <c r="E345" s="5">
        <v>800</v>
      </c>
      <c r="F345" s="199" t="s">
        <v>1193</v>
      </c>
      <c r="G345" s="210">
        <v>1</v>
      </c>
      <c r="H345" s="210">
        <v>1</v>
      </c>
      <c r="I345" s="210">
        <v>1</v>
      </c>
      <c r="J345" s="210">
        <v>1</v>
      </c>
      <c r="K345" s="210">
        <v>1</v>
      </c>
      <c r="L345" s="210">
        <v>1</v>
      </c>
      <c r="M345" s="210">
        <v>0</v>
      </c>
      <c r="N345" s="210">
        <v>1</v>
      </c>
      <c r="O345" s="210">
        <v>1</v>
      </c>
      <c r="P345" s="210">
        <v>1</v>
      </c>
      <c r="Q345" s="210">
        <v>1</v>
      </c>
      <c r="R345" s="210">
        <v>1</v>
      </c>
      <c r="S345" s="210">
        <v>1</v>
      </c>
      <c r="T345" s="210">
        <v>0</v>
      </c>
      <c r="U345" s="210">
        <v>1</v>
      </c>
      <c r="V345" s="210">
        <v>1</v>
      </c>
      <c r="W345" s="210">
        <v>1</v>
      </c>
      <c r="X345" s="210">
        <v>1</v>
      </c>
      <c r="Y345" s="210">
        <v>1</v>
      </c>
      <c r="Z345" s="210">
        <v>1</v>
      </c>
      <c r="AA345" s="210">
        <v>1</v>
      </c>
      <c r="AB345" s="210">
        <v>1</v>
      </c>
      <c r="AC345" s="210">
        <v>1</v>
      </c>
      <c r="AD345" s="210">
        <v>1</v>
      </c>
      <c r="AE345" s="210">
        <v>1</v>
      </c>
      <c r="AF345" s="217">
        <v>6</v>
      </c>
      <c r="AG345" s="207">
        <v>23</v>
      </c>
      <c r="AH345" s="16"/>
    </row>
    <row r="346" spans="1:41" ht="13.5" customHeight="1">
      <c r="A346" s="4" t="s">
        <v>1459</v>
      </c>
      <c r="B346" s="24" t="s">
        <v>1759</v>
      </c>
      <c r="C346" s="195">
        <v>2019</v>
      </c>
      <c r="D346" s="5">
        <v>10</v>
      </c>
      <c r="E346" s="5">
        <v>6024</v>
      </c>
      <c r="F346" s="35" t="s">
        <v>256</v>
      </c>
      <c r="G346" s="210">
        <v>0</v>
      </c>
      <c r="H346" s="210">
        <v>1</v>
      </c>
      <c r="I346" s="210">
        <v>0</v>
      </c>
      <c r="J346" s="210">
        <v>0</v>
      </c>
      <c r="K346" s="210">
        <v>1</v>
      </c>
      <c r="L346" s="210">
        <v>1</v>
      </c>
      <c r="M346" s="210">
        <v>0</v>
      </c>
      <c r="N346" s="210">
        <v>0</v>
      </c>
      <c r="O346" s="210">
        <v>1</v>
      </c>
      <c r="P346" s="210">
        <v>0</v>
      </c>
      <c r="Q346" s="210">
        <v>1</v>
      </c>
      <c r="R346" s="210">
        <v>0</v>
      </c>
      <c r="S346" s="210">
        <v>1</v>
      </c>
      <c r="T346" s="210">
        <v>0</v>
      </c>
      <c r="U346" s="210">
        <v>1</v>
      </c>
      <c r="V346" s="210">
        <v>1</v>
      </c>
      <c r="W346" s="210">
        <v>1</v>
      </c>
      <c r="X346" s="210">
        <v>1</v>
      </c>
      <c r="Y346" s="210">
        <v>0</v>
      </c>
      <c r="Z346" s="210">
        <v>1</v>
      </c>
      <c r="AA346" s="210">
        <v>1</v>
      </c>
      <c r="AB346" s="210">
        <v>1</v>
      </c>
      <c r="AC346" s="210">
        <v>1</v>
      </c>
      <c r="AD346" s="210">
        <v>0</v>
      </c>
      <c r="AE346" s="210">
        <v>0</v>
      </c>
      <c r="AF346" s="217">
        <v>2</v>
      </c>
      <c r="AG346" s="207">
        <v>14</v>
      </c>
      <c r="AH346" s="15" t="s">
        <v>2727</v>
      </c>
      <c r="AL346" s="5" t="s">
        <v>1672</v>
      </c>
      <c r="AO346" s="5" t="s">
        <v>1672</v>
      </c>
    </row>
    <row r="347" spans="1:41" ht="13.5" customHeight="1">
      <c r="A347" s="4" t="s">
        <v>1459</v>
      </c>
      <c r="B347" s="24" t="s">
        <v>1759</v>
      </c>
      <c r="C347" s="195">
        <v>2019</v>
      </c>
      <c r="D347" s="5">
        <v>10</v>
      </c>
      <c r="E347" s="5">
        <v>1423</v>
      </c>
      <c r="F347" s="35" t="s">
        <v>928</v>
      </c>
      <c r="G347" s="210">
        <v>0</v>
      </c>
      <c r="H347" s="210">
        <v>0</v>
      </c>
      <c r="I347" s="210">
        <v>0</v>
      </c>
      <c r="J347" s="210">
        <v>0</v>
      </c>
      <c r="K347" s="210">
        <v>0</v>
      </c>
      <c r="L347" s="210">
        <v>0</v>
      </c>
      <c r="M347" s="210">
        <v>0</v>
      </c>
      <c r="N347" s="210">
        <v>0</v>
      </c>
      <c r="O347" s="210">
        <v>0</v>
      </c>
      <c r="P347" s="210">
        <v>0</v>
      </c>
      <c r="Q347" s="210">
        <v>0</v>
      </c>
      <c r="R347" s="210">
        <v>0</v>
      </c>
      <c r="S347" s="210">
        <v>0</v>
      </c>
      <c r="T347" s="210">
        <v>1</v>
      </c>
      <c r="U347" s="210">
        <v>1</v>
      </c>
      <c r="V347" s="210">
        <v>1</v>
      </c>
      <c r="W347" s="210">
        <v>0</v>
      </c>
      <c r="X347" s="210">
        <v>1</v>
      </c>
      <c r="Y347" s="210">
        <v>1</v>
      </c>
      <c r="Z347" s="210">
        <v>1</v>
      </c>
      <c r="AA347" s="210">
        <v>0</v>
      </c>
      <c r="AB347" s="210">
        <v>0</v>
      </c>
      <c r="AC347" s="210">
        <v>0</v>
      </c>
      <c r="AD347" s="210">
        <v>1</v>
      </c>
      <c r="AE347" s="210">
        <v>1</v>
      </c>
      <c r="AF347" s="217">
        <v>1</v>
      </c>
      <c r="AG347" s="207">
        <v>8</v>
      </c>
      <c r="AH347" s="16"/>
    </row>
    <row r="348" spans="1:41" ht="13.5" customHeight="1">
      <c r="A348" s="4" t="s">
        <v>1459</v>
      </c>
      <c r="B348" s="24" t="s">
        <v>1759</v>
      </c>
      <c r="C348" s="195">
        <v>2019</v>
      </c>
      <c r="D348" s="5">
        <v>10</v>
      </c>
      <c r="E348" s="5" t="e">
        <v>#N/A</v>
      </c>
      <c r="F348" s="35" t="s">
        <v>2823</v>
      </c>
      <c r="G348" s="210">
        <v>1</v>
      </c>
      <c r="H348" s="210">
        <v>1</v>
      </c>
      <c r="I348" s="210">
        <v>1</v>
      </c>
      <c r="J348" s="210">
        <v>1</v>
      </c>
      <c r="K348" s="210">
        <v>0</v>
      </c>
      <c r="L348" s="210">
        <v>1</v>
      </c>
      <c r="M348" s="210">
        <v>1</v>
      </c>
      <c r="N348" s="210">
        <v>0</v>
      </c>
      <c r="O348" s="210">
        <v>0</v>
      </c>
      <c r="P348" s="210">
        <v>0</v>
      </c>
      <c r="Q348" s="210">
        <v>0</v>
      </c>
      <c r="R348" s="210">
        <v>1</v>
      </c>
      <c r="S348" s="210">
        <v>0</v>
      </c>
      <c r="T348" s="210">
        <v>1</v>
      </c>
      <c r="U348" s="210">
        <v>0</v>
      </c>
      <c r="V348" s="210">
        <v>1</v>
      </c>
      <c r="W348" s="210">
        <v>0</v>
      </c>
      <c r="X348" s="210">
        <v>0</v>
      </c>
      <c r="Y348" s="210">
        <v>0</v>
      </c>
      <c r="Z348" s="210">
        <v>0</v>
      </c>
      <c r="AA348" s="210">
        <v>0</v>
      </c>
      <c r="AB348" s="210">
        <v>0</v>
      </c>
      <c r="AC348" s="210">
        <v>0</v>
      </c>
      <c r="AD348" s="210">
        <v>0</v>
      </c>
      <c r="AE348" s="210">
        <v>0</v>
      </c>
      <c r="AF348" s="217">
        <v>0.5</v>
      </c>
      <c r="AG348" s="207">
        <v>9</v>
      </c>
      <c r="AH348" s="15"/>
    </row>
    <row r="349" spans="1:41" ht="13.5" customHeight="1">
      <c r="A349" s="4" t="s">
        <v>1459</v>
      </c>
      <c r="B349" s="24" t="s">
        <v>1759</v>
      </c>
      <c r="C349" s="195">
        <v>2019</v>
      </c>
      <c r="D349" s="5">
        <v>10</v>
      </c>
      <c r="E349" s="5">
        <v>1562</v>
      </c>
      <c r="F349" s="35" t="s">
        <v>889</v>
      </c>
      <c r="G349" s="210">
        <v>1</v>
      </c>
      <c r="H349" s="210">
        <v>1</v>
      </c>
      <c r="I349" s="210">
        <v>1</v>
      </c>
      <c r="J349" s="210">
        <v>1</v>
      </c>
      <c r="K349" s="210">
        <v>1</v>
      </c>
      <c r="L349" s="210">
        <v>1</v>
      </c>
      <c r="M349" s="210">
        <v>1</v>
      </c>
      <c r="N349" s="210">
        <v>1</v>
      </c>
      <c r="O349" s="210">
        <v>1</v>
      </c>
      <c r="P349" s="210">
        <v>1</v>
      </c>
      <c r="Q349" s="210">
        <v>1</v>
      </c>
      <c r="R349" s="210">
        <v>1</v>
      </c>
      <c r="S349" s="210">
        <v>1</v>
      </c>
      <c r="T349" s="210">
        <v>1</v>
      </c>
      <c r="U349" s="210">
        <v>1</v>
      </c>
      <c r="V349" s="210">
        <v>1</v>
      </c>
      <c r="W349" s="210">
        <v>1</v>
      </c>
      <c r="X349" s="210">
        <v>1</v>
      </c>
      <c r="Y349" s="210">
        <v>1</v>
      </c>
      <c r="Z349" s="210">
        <v>1</v>
      </c>
      <c r="AA349" s="210">
        <v>1</v>
      </c>
      <c r="AB349" s="210">
        <v>1</v>
      </c>
      <c r="AC349" s="210">
        <v>1</v>
      </c>
      <c r="AD349" s="210">
        <v>1</v>
      </c>
      <c r="AE349" s="210">
        <v>1</v>
      </c>
      <c r="AF349" s="217">
        <v>60</v>
      </c>
      <c r="AG349" s="207">
        <v>25</v>
      </c>
      <c r="AH349" s="15"/>
    </row>
    <row r="350" spans="1:41" ht="13.5" customHeight="1">
      <c r="A350" s="4" t="s">
        <v>1459</v>
      </c>
      <c r="B350" s="24" t="s">
        <v>1759</v>
      </c>
      <c r="C350" s="195">
        <v>2019</v>
      </c>
      <c r="D350" s="5">
        <v>10</v>
      </c>
      <c r="E350" s="5">
        <v>1396</v>
      </c>
      <c r="F350" s="35" t="s">
        <v>946</v>
      </c>
      <c r="G350" s="210">
        <v>1</v>
      </c>
      <c r="H350" s="210">
        <v>0</v>
      </c>
      <c r="I350" s="210">
        <v>1</v>
      </c>
      <c r="J350" s="210">
        <v>0</v>
      </c>
      <c r="K350" s="210">
        <v>0</v>
      </c>
      <c r="L350" s="210">
        <v>1</v>
      </c>
      <c r="M350" s="210">
        <v>1</v>
      </c>
      <c r="N350" s="210">
        <v>1</v>
      </c>
      <c r="O350" s="210">
        <v>1</v>
      </c>
      <c r="P350" s="210">
        <v>0</v>
      </c>
      <c r="Q350" s="210">
        <v>1</v>
      </c>
      <c r="R350" s="210">
        <v>1</v>
      </c>
      <c r="S350" s="210">
        <v>1</v>
      </c>
      <c r="T350" s="210">
        <v>0</v>
      </c>
      <c r="U350" s="210">
        <v>0</v>
      </c>
      <c r="V350" s="210">
        <v>0</v>
      </c>
      <c r="W350" s="210">
        <v>0</v>
      </c>
      <c r="X350" s="210">
        <v>0</v>
      </c>
      <c r="Y350" s="210">
        <v>0</v>
      </c>
      <c r="Z350" s="210">
        <v>0</v>
      </c>
      <c r="AA350" s="210">
        <v>1</v>
      </c>
      <c r="AB350" s="210">
        <v>1</v>
      </c>
      <c r="AC350" s="210">
        <v>0</v>
      </c>
      <c r="AD350" s="210">
        <v>0</v>
      </c>
      <c r="AE350" s="210">
        <v>0</v>
      </c>
      <c r="AF350" s="217">
        <v>1.5</v>
      </c>
      <c r="AG350" s="207">
        <v>11</v>
      </c>
      <c r="AH350" s="15"/>
    </row>
    <row r="351" spans="1:41" ht="13.5" customHeight="1">
      <c r="A351" s="4" t="s">
        <v>1459</v>
      </c>
      <c r="B351" s="24" t="s">
        <v>1759</v>
      </c>
      <c r="C351" s="195">
        <v>2019</v>
      </c>
      <c r="D351" s="5">
        <v>10</v>
      </c>
      <c r="E351" s="5">
        <v>576</v>
      </c>
      <c r="F351" s="35" t="s">
        <v>1298</v>
      </c>
      <c r="G351" s="210">
        <v>1</v>
      </c>
      <c r="H351" s="210">
        <v>1</v>
      </c>
      <c r="I351" s="210">
        <v>1</v>
      </c>
      <c r="J351" s="210">
        <v>1</v>
      </c>
      <c r="K351" s="210">
        <v>1</v>
      </c>
      <c r="L351" s="210">
        <v>1</v>
      </c>
      <c r="M351" s="210">
        <v>1</v>
      </c>
      <c r="N351" s="210">
        <v>1</v>
      </c>
      <c r="O351" s="210">
        <v>1</v>
      </c>
      <c r="P351" s="210">
        <v>1</v>
      </c>
      <c r="Q351" s="210">
        <v>1</v>
      </c>
      <c r="R351" s="210">
        <v>1</v>
      </c>
      <c r="S351" s="210">
        <v>1</v>
      </c>
      <c r="T351" s="210">
        <v>1</v>
      </c>
      <c r="U351" s="210">
        <v>1</v>
      </c>
      <c r="V351" s="210">
        <v>1</v>
      </c>
      <c r="W351" s="210">
        <v>1</v>
      </c>
      <c r="X351" s="210">
        <v>1</v>
      </c>
      <c r="Y351" s="210">
        <v>1</v>
      </c>
      <c r="Z351" s="210">
        <v>1</v>
      </c>
      <c r="AA351" s="210">
        <v>1</v>
      </c>
      <c r="AB351" s="210">
        <v>1</v>
      </c>
      <c r="AC351" s="210">
        <v>1</v>
      </c>
      <c r="AD351" s="210">
        <v>1</v>
      </c>
      <c r="AE351" s="210">
        <v>1</v>
      </c>
      <c r="AF351" s="217">
        <v>25</v>
      </c>
      <c r="AG351" s="207">
        <v>25</v>
      </c>
      <c r="AH351" s="15"/>
    </row>
    <row r="352" spans="1:41" ht="13.5" customHeight="1">
      <c r="A352" s="4" t="s">
        <v>1459</v>
      </c>
      <c r="B352" s="24" t="s">
        <v>1759</v>
      </c>
      <c r="C352" s="195">
        <v>2019</v>
      </c>
      <c r="D352" s="5">
        <v>10</v>
      </c>
      <c r="E352" s="5">
        <v>680</v>
      </c>
      <c r="F352" s="35" t="s">
        <v>1251</v>
      </c>
      <c r="G352" s="210">
        <v>0</v>
      </c>
      <c r="H352" s="210">
        <v>0</v>
      </c>
      <c r="I352" s="210">
        <v>1</v>
      </c>
      <c r="J352" s="210">
        <v>1</v>
      </c>
      <c r="K352" s="210">
        <v>0</v>
      </c>
      <c r="L352" s="210">
        <v>1</v>
      </c>
      <c r="M352" s="210">
        <v>0</v>
      </c>
      <c r="N352" s="210">
        <v>0</v>
      </c>
      <c r="O352" s="210">
        <v>0</v>
      </c>
      <c r="P352" s="210">
        <v>1</v>
      </c>
      <c r="Q352" s="210">
        <v>0</v>
      </c>
      <c r="R352" s="210">
        <v>1</v>
      </c>
      <c r="S352" s="210">
        <v>0</v>
      </c>
      <c r="T352" s="210">
        <v>1</v>
      </c>
      <c r="U352" s="210">
        <v>1</v>
      </c>
      <c r="V352" s="210">
        <v>1</v>
      </c>
      <c r="W352" s="210">
        <v>0</v>
      </c>
      <c r="X352" s="210">
        <v>1</v>
      </c>
      <c r="Y352" s="210">
        <v>0</v>
      </c>
      <c r="Z352" s="210">
        <v>1</v>
      </c>
      <c r="AA352" s="210">
        <v>1</v>
      </c>
      <c r="AB352" s="210">
        <v>1</v>
      </c>
      <c r="AC352" s="210">
        <v>1</v>
      </c>
      <c r="AD352" s="210">
        <v>0</v>
      </c>
      <c r="AE352" s="210">
        <v>0</v>
      </c>
      <c r="AF352" s="217">
        <v>2</v>
      </c>
      <c r="AG352" s="207">
        <v>13</v>
      </c>
      <c r="AH352" s="15"/>
    </row>
    <row r="353" spans="1:34" ht="13.5" customHeight="1">
      <c r="A353" s="4" t="s">
        <v>1459</v>
      </c>
      <c r="B353" s="24" t="s">
        <v>1759</v>
      </c>
      <c r="C353" s="195">
        <v>2019</v>
      </c>
      <c r="D353" s="5">
        <v>10</v>
      </c>
      <c r="E353" s="5">
        <v>989</v>
      </c>
      <c r="F353" s="35" t="s">
        <v>1113</v>
      </c>
      <c r="G353" s="210">
        <v>1</v>
      </c>
      <c r="H353" s="210">
        <v>1</v>
      </c>
      <c r="I353" s="210">
        <v>0</v>
      </c>
      <c r="J353" s="210">
        <v>0</v>
      </c>
      <c r="K353" s="210">
        <v>0</v>
      </c>
      <c r="L353" s="210">
        <v>1</v>
      </c>
      <c r="M353" s="210">
        <v>1</v>
      </c>
      <c r="N353" s="210">
        <v>0</v>
      </c>
      <c r="O353" s="210">
        <v>1</v>
      </c>
      <c r="P353" s="210">
        <v>0</v>
      </c>
      <c r="Q353" s="210">
        <v>1</v>
      </c>
      <c r="R353" s="210">
        <v>0</v>
      </c>
      <c r="S353" s="210">
        <v>1</v>
      </c>
      <c r="T353" s="210">
        <v>1</v>
      </c>
      <c r="U353" s="210">
        <v>0</v>
      </c>
      <c r="V353" s="210">
        <v>1</v>
      </c>
      <c r="W353" s="210">
        <v>1</v>
      </c>
      <c r="X353" s="210">
        <v>1</v>
      </c>
      <c r="Y353" s="210">
        <v>1</v>
      </c>
      <c r="Z353" s="210">
        <v>0</v>
      </c>
      <c r="AA353" s="210">
        <v>1</v>
      </c>
      <c r="AB353" s="210">
        <v>1</v>
      </c>
      <c r="AC353" s="210">
        <v>1</v>
      </c>
      <c r="AD353" s="210">
        <v>0</v>
      </c>
      <c r="AE353" s="210">
        <v>1</v>
      </c>
      <c r="AF353" s="217">
        <v>1</v>
      </c>
      <c r="AG353" s="207">
        <v>16</v>
      </c>
      <c r="AH353" s="15"/>
    </row>
    <row r="354" spans="1:34" ht="13.5" customHeight="1">
      <c r="A354" s="4" t="s">
        <v>1459</v>
      </c>
      <c r="B354" s="24" t="s">
        <v>1759</v>
      </c>
      <c r="C354" s="195">
        <v>2019</v>
      </c>
      <c r="D354" s="5">
        <v>10</v>
      </c>
      <c r="E354" s="5">
        <v>1249</v>
      </c>
      <c r="F354" s="21" t="s">
        <v>1010</v>
      </c>
      <c r="G354" s="210">
        <v>0</v>
      </c>
      <c r="H354" s="210">
        <v>1</v>
      </c>
      <c r="I354" s="210">
        <v>0</v>
      </c>
      <c r="J354" s="210">
        <v>0</v>
      </c>
      <c r="K354" s="210">
        <v>1</v>
      </c>
      <c r="L354" s="210">
        <v>0</v>
      </c>
      <c r="M354" s="210">
        <v>0</v>
      </c>
      <c r="N354" s="210">
        <v>0</v>
      </c>
      <c r="O354" s="210">
        <v>0</v>
      </c>
      <c r="P354" s="210">
        <v>1</v>
      </c>
      <c r="Q354" s="210">
        <v>0</v>
      </c>
      <c r="R354" s="210">
        <v>0</v>
      </c>
      <c r="S354" s="210">
        <v>1</v>
      </c>
      <c r="T354" s="210">
        <v>0</v>
      </c>
      <c r="U354" s="210">
        <v>1</v>
      </c>
      <c r="V354" s="210">
        <v>0</v>
      </c>
      <c r="W354" s="210">
        <v>0</v>
      </c>
      <c r="X354" s="210">
        <v>0</v>
      </c>
      <c r="Y354" s="210">
        <v>1</v>
      </c>
      <c r="Z354" s="210">
        <v>0</v>
      </c>
      <c r="AA354" s="210">
        <v>0</v>
      </c>
      <c r="AB354" s="210">
        <v>0</v>
      </c>
      <c r="AC354" s="210">
        <v>0</v>
      </c>
      <c r="AD354" s="210">
        <v>0</v>
      </c>
      <c r="AE354" s="210">
        <v>0</v>
      </c>
      <c r="AF354" s="217">
        <v>1</v>
      </c>
      <c r="AG354" s="207">
        <v>6</v>
      </c>
      <c r="AH354" s="15"/>
    </row>
    <row r="355" spans="1:34" ht="13.5" customHeight="1">
      <c r="A355" s="4" t="s">
        <v>1459</v>
      </c>
      <c r="B355" s="24" t="s">
        <v>1759</v>
      </c>
      <c r="C355" s="195">
        <v>2019</v>
      </c>
      <c r="D355" s="5">
        <v>10</v>
      </c>
      <c r="E355" s="5">
        <v>1914</v>
      </c>
      <c r="F355" s="21" t="s">
        <v>791</v>
      </c>
      <c r="G355" s="210">
        <v>0</v>
      </c>
      <c r="H355" s="210">
        <v>0</v>
      </c>
      <c r="I355" s="210">
        <v>0</v>
      </c>
      <c r="J355" s="210">
        <v>0</v>
      </c>
      <c r="K355" s="210">
        <v>0</v>
      </c>
      <c r="L355" s="210">
        <v>0</v>
      </c>
      <c r="M355" s="210">
        <v>0</v>
      </c>
      <c r="N355" s="210">
        <v>0</v>
      </c>
      <c r="O355" s="210">
        <v>0</v>
      </c>
      <c r="P355" s="210">
        <v>0</v>
      </c>
      <c r="Q355" s="210">
        <v>0</v>
      </c>
      <c r="R355" s="210">
        <v>0</v>
      </c>
      <c r="S355" s="210">
        <v>1</v>
      </c>
      <c r="T355" s="210">
        <v>0</v>
      </c>
      <c r="U355" s="210">
        <v>0</v>
      </c>
      <c r="V355" s="210">
        <v>0</v>
      </c>
      <c r="W355" s="210">
        <v>0</v>
      </c>
      <c r="X355" s="210">
        <v>0</v>
      </c>
      <c r="Y355" s="210">
        <v>0</v>
      </c>
      <c r="Z355" s="210">
        <v>0</v>
      </c>
      <c r="AA355" s="210">
        <v>0</v>
      </c>
      <c r="AB355" s="210">
        <v>0</v>
      </c>
      <c r="AC355" s="210">
        <v>0</v>
      </c>
      <c r="AD355" s="210">
        <v>0</v>
      </c>
      <c r="AE355" s="210">
        <v>0</v>
      </c>
      <c r="AF355" s="217">
        <v>0.1</v>
      </c>
      <c r="AG355" s="207">
        <v>1</v>
      </c>
      <c r="AH355" s="15"/>
    </row>
    <row r="356" spans="1:34" ht="13.5" customHeight="1">
      <c r="A356" s="4" t="s">
        <v>1459</v>
      </c>
      <c r="B356" s="24" t="s">
        <v>1759</v>
      </c>
      <c r="C356" s="195">
        <v>2019</v>
      </c>
      <c r="D356" s="5">
        <v>10</v>
      </c>
      <c r="E356" s="5">
        <v>1086</v>
      </c>
      <c r="F356" s="35" t="s">
        <v>1075</v>
      </c>
      <c r="G356" s="210">
        <v>0</v>
      </c>
      <c r="H356" s="210">
        <v>0</v>
      </c>
      <c r="I356" s="210">
        <v>0</v>
      </c>
      <c r="J356" s="210">
        <v>0</v>
      </c>
      <c r="K356" s="210">
        <v>1</v>
      </c>
      <c r="L356" s="210">
        <v>1</v>
      </c>
      <c r="M356" s="210">
        <v>1</v>
      </c>
      <c r="N356" s="210">
        <v>1</v>
      </c>
      <c r="O356" s="210">
        <v>0</v>
      </c>
      <c r="P356" s="210">
        <v>0</v>
      </c>
      <c r="Q356" s="210">
        <v>1</v>
      </c>
      <c r="R356" s="210">
        <v>1</v>
      </c>
      <c r="S356" s="210">
        <v>0</v>
      </c>
      <c r="T356" s="210">
        <v>0</v>
      </c>
      <c r="U356" s="210">
        <v>0</v>
      </c>
      <c r="V356" s="210">
        <v>1</v>
      </c>
      <c r="W356" s="210">
        <v>1</v>
      </c>
      <c r="X356" s="210">
        <v>0</v>
      </c>
      <c r="Y356" s="210">
        <v>1</v>
      </c>
      <c r="Z356" s="210">
        <v>0</v>
      </c>
      <c r="AA356" s="210">
        <v>0</v>
      </c>
      <c r="AB356" s="210">
        <v>0</v>
      </c>
      <c r="AC356" s="210">
        <v>0</v>
      </c>
      <c r="AD356" s="210">
        <v>0</v>
      </c>
      <c r="AE356" s="210">
        <v>0</v>
      </c>
      <c r="AF356" s="217">
        <v>1</v>
      </c>
      <c r="AG356" s="207">
        <v>9</v>
      </c>
      <c r="AH356" s="15"/>
    </row>
    <row r="357" spans="1:34" ht="13.5" customHeight="1">
      <c r="A357" s="4" t="s">
        <v>1459</v>
      </c>
      <c r="B357" s="24" t="s">
        <v>1759</v>
      </c>
      <c r="C357" s="195">
        <v>2019</v>
      </c>
      <c r="D357" s="5">
        <v>10</v>
      </c>
      <c r="E357" s="5">
        <v>1350</v>
      </c>
      <c r="F357" s="35" t="s">
        <v>971</v>
      </c>
      <c r="G357" s="210">
        <v>1</v>
      </c>
      <c r="H357" s="210">
        <v>0</v>
      </c>
      <c r="I357" s="210">
        <v>1</v>
      </c>
      <c r="J357" s="210">
        <v>0</v>
      </c>
      <c r="K357" s="210">
        <v>0</v>
      </c>
      <c r="L357" s="210">
        <v>1</v>
      </c>
      <c r="M357" s="210">
        <v>1</v>
      </c>
      <c r="N357" s="210">
        <v>1</v>
      </c>
      <c r="O357" s="210">
        <v>1</v>
      </c>
      <c r="P357" s="210">
        <v>1</v>
      </c>
      <c r="Q357" s="210">
        <v>0</v>
      </c>
      <c r="R357" s="210">
        <v>0</v>
      </c>
      <c r="S357" s="210">
        <v>1</v>
      </c>
      <c r="T357" s="210">
        <v>1</v>
      </c>
      <c r="U357" s="210">
        <v>1</v>
      </c>
      <c r="V357" s="210">
        <v>1</v>
      </c>
      <c r="W357" s="210">
        <v>1</v>
      </c>
      <c r="X357" s="210">
        <v>1</v>
      </c>
      <c r="Y357" s="210">
        <v>1</v>
      </c>
      <c r="Z357" s="210">
        <v>1</v>
      </c>
      <c r="AA357" s="210">
        <v>1</v>
      </c>
      <c r="AB357" s="210">
        <v>1</v>
      </c>
      <c r="AC357" s="210">
        <v>1</v>
      </c>
      <c r="AD357" s="210">
        <v>1</v>
      </c>
      <c r="AE357" s="210">
        <v>1</v>
      </c>
      <c r="AF357" s="217">
        <v>3</v>
      </c>
      <c r="AG357" s="207">
        <v>20</v>
      </c>
      <c r="AH357" s="15"/>
    </row>
    <row r="358" spans="1:34" ht="13.5" customHeight="1">
      <c r="A358" s="4" t="s">
        <v>1459</v>
      </c>
      <c r="B358" s="24" t="s">
        <v>1759</v>
      </c>
      <c r="C358" s="195">
        <v>2019</v>
      </c>
      <c r="D358" s="5">
        <v>10</v>
      </c>
      <c r="E358" s="5">
        <v>384</v>
      </c>
      <c r="F358" s="35" t="s">
        <v>72</v>
      </c>
      <c r="G358" s="210">
        <v>0</v>
      </c>
      <c r="H358" s="210">
        <v>0</v>
      </c>
      <c r="I358" s="210">
        <v>0</v>
      </c>
      <c r="J358" s="210">
        <v>0</v>
      </c>
      <c r="K358" s="210">
        <v>0</v>
      </c>
      <c r="L358" s="210">
        <v>0</v>
      </c>
      <c r="M358" s="210">
        <v>0</v>
      </c>
      <c r="N358" s="210">
        <v>0</v>
      </c>
      <c r="O358" s="210">
        <v>0</v>
      </c>
      <c r="P358" s="210">
        <v>0</v>
      </c>
      <c r="Q358" s="210">
        <v>0</v>
      </c>
      <c r="R358" s="210">
        <v>0</v>
      </c>
      <c r="S358" s="210">
        <v>0</v>
      </c>
      <c r="T358" s="210">
        <v>0</v>
      </c>
      <c r="U358" s="210">
        <v>0</v>
      </c>
      <c r="V358" s="210">
        <v>0</v>
      </c>
      <c r="W358" s="210">
        <v>0</v>
      </c>
      <c r="X358" s="210">
        <v>1</v>
      </c>
      <c r="Y358" s="210">
        <v>0</v>
      </c>
      <c r="Z358" s="210">
        <v>0</v>
      </c>
      <c r="AA358" s="210">
        <v>0</v>
      </c>
      <c r="AB358" s="210">
        <v>0</v>
      </c>
      <c r="AC358" s="210">
        <v>0</v>
      </c>
      <c r="AD358" s="210">
        <v>1</v>
      </c>
      <c r="AE358" s="210">
        <v>0</v>
      </c>
      <c r="AF358" s="217">
        <v>10</v>
      </c>
      <c r="AG358" s="207">
        <v>2</v>
      </c>
      <c r="AH358" s="16"/>
    </row>
    <row r="359" spans="1:34" ht="13.5" customHeight="1">
      <c r="A359" s="4" t="s">
        <v>1459</v>
      </c>
      <c r="B359" s="24" t="s">
        <v>1759</v>
      </c>
      <c r="C359" s="195">
        <v>2019</v>
      </c>
      <c r="D359" s="5">
        <v>10</v>
      </c>
      <c r="E359" s="5">
        <v>1059</v>
      </c>
      <c r="F359" s="35" t="s">
        <v>1087</v>
      </c>
      <c r="G359" s="210">
        <v>0</v>
      </c>
      <c r="H359" s="210">
        <v>0</v>
      </c>
      <c r="I359" s="210">
        <v>0</v>
      </c>
      <c r="J359" s="210">
        <v>1</v>
      </c>
      <c r="K359" s="210">
        <v>1</v>
      </c>
      <c r="L359" s="210">
        <v>1</v>
      </c>
      <c r="M359" s="210">
        <v>1</v>
      </c>
      <c r="N359" s="210">
        <v>1</v>
      </c>
      <c r="O359" s="210">
        <v>0</v>
      </c>
      <c r="P359" s="210">
        <v>1</v>
      </c>
      <c r="Q359" s="210">
        <v>0</v>
      </c>
      <c r="R359" s="210">
        <v>0</v>
      </c>
      <c r="S359" s="210">
        <v>1</v>
      </c>
      <c r="T359" s="210">
        <v>1</v>
      </c>
      <c r="U359" s="210">
        <v>0</v>
      </c>
      <c r="V359" s="210">
        <v>1</v>
      </c>
      <c r="W359" s="210">
        <v>0</v>
      </c>
      <c r="X359" s="210">
        <v>1</v>
      </c>
      <c r="Y359" s="210">
        <v>0</v>
      </c>
      <c r="Z359" s="210">
        <v>0</v>
      </c>
      <c r="AA359" s="210">
        <v>0</v>
      </c>
      <c r="AB359" s="210">
        <v>1</v>
      </c>
      <c r="AC359" s="210">
        <v>1</v>
      </c>
      <c r="AD359" s="210">
        <v>0</v>
      </c>
      <c r="AE359" s="210">
        <v>0</v>
      </c>
      <c r="AF359" s="217">
        <v>2</v>
      </c>
      <c r="AG359" s="207">
        <v>12</v>
      </c>
      <c r="AH359" s="15"/>
    </row>
    <row r="360" spans="1:34" ht="13.5" customHeight="1">
      <c r="A360" s="4" t="s">
        <v>1459</v>
      </c>
      <c r="B360" s="24" t="s">
        <v>1759</v>
      </c>
      <c r="C360" s="195">
        <v>2019</v>
      </c>
      <c r="D360" s="5">
        <v>10</v>
      </c>
      <c r="E360" s="5">
        <v>914</v>
      </c>
      <c r="F360" s="35" t="s">
        <v>1145</v>
      </c>
      <c r="G360" s="210">
        <v>1</v>
      </c>
      <c r="H360" s="210">
        <v>1</v>
      </c>
      <c r="I360" s="210">
        <v>1</v>
      </c>
      <c r="J360" s="210">
        <v>1</v>
      </c>
      <c r="K360" s="210">
        <v>1</v>
      </c>
      <c r="L360" s="210">
        <v>1</v>
      </c>
      <c r="M360" s="210">
        <v>1</v>
      </c>
      <c r="N360" s="210">
        <v>1</v>
      </c>
      <c r="O360" s="210">
        <v>1</v>
      </c>
      <c r="P360" s="210">
        <v>1</v>
      </c>
      <c r="Q360" s="210">
        <v>1</v>
      </c>
      <c r="R360" s="210">
        <v>1</v>
      </c>
      <c r="S360" s="210">
        <v>1</v>
      </c>
      <c r="T360" s="210">
        <v>1</v>
      </c>
      <c r="U360" s="210">
        <v>0</v>
      </c>
      <c r="V360" s="210">
        <v>1</v>
      </c>
      <c r="W360" s="210">
        <v>1</v>
      </c>
      <c r="X360" s="210">
        <v>1</v>
      </c>
      <c r="Y360" s="210">
        <v>1</v>
      </c>
      <c r="Z360" s="210">
        <v>0</v>
      </c>
      <c r="AA360" s="210">
        <v>0</v>
      </c>
      <c r="AB360" s="210">
        <v>1</v>
      </c>
      <c r="AC360" s="210">
        <v>1</v>
      </c>
      <c r="AD360" s="210">
        <v>0</v>
      </c>
      <c r="AE360" s="210">
        <v>0</v>
      </c>
      <c r="AF360" s="217">
        <v>4</v>
      </c>
      <c r="AG360" s="207">
        <v>20</v>
      </c>
      <c r="AH360" s="16"/>
    </row>
    <row r="361" spans="1:34" ht="13.5" customHeight="1">
      <c r="A361" s="4" t="s">
        <v>1459</v>
      </c>
      <c r="B361" s="24" t="s">
        <v>1759</v>
      </c>
      <c r="C361" s="195">
        <v>2019</v>
      </c>
      <c r="D361" s="5">
        <v>10</v>
      </c>
      <c r="E361" s="5">
        <v>1393</v>
      </c>
      <c r="F361" s="35" t="s">
        <v>949</v>
      </c>
      <c r="G361" s="210">
        <v>0</v>
      </c>
      <c r="H361" s="210">
        <v>1</v>
      </c>
      <c r="I361" s="210">
        <v>0</v>
      </c>
      <c r="J361" s="210">
        <v>0</v>
      </c>
      <c r="K361" s="210">
        <v>0</v>
      </c>
      <c r="L361" s="210">
        <v>0</v>
      </c>
      <c r="M361" s="210">
        <v>0</v>
      </c>
      <c r="N361" s="210">
        <v>0</v>
      </c>
      <c r="O361" s="210">
        <v>0</v>
      </c>
      <c r="P361" s="210">
        <v>0</v>
      </c>
      <c r="Q361" s="210">
        <v>0</v>
      </c>
      <c r="R361" s="210">
        <v>0</v>
      </c>
      <c r="S361" s="210">
        <v>0</v>
      </c>
      <c r="T361" s="210">
        <v>0</v>
      </c>
      <c r="U361" s="210">
        <v>0</v>
      </c>
      <c r="V361" s="210">
        <v>0</v>
      </c>
      <c r="W361" s="210">
        <v>0</v>
      </c>
      <c r="X361" s="210">
        <v>0</v>
      </c>
      <c r="Y361" s="210">
        <v>0</v>
      </c>
      <c r="Z361" s="210">
        <v>0</v>
      </c>
      <c r="AA361" s="210">
        <v>0</v>
      </c>
      <c r="AB361" s="210">
        <v>0</v>
      </c>
      <c r="AC361" s="210">
        <v>0</v>
      </c>
      <c r="AD361" s="210">
        <v>0</v>
      </c>
      <c r="AE361" s="210">
        <v>0</v>
      </c>
      <c r="AF361" s="217">
        <v>0.1</v>
      </c>
      <c r="AG361" s="207">
        <v>1</v>
      </c>
      <c r="AH361" s="16"/>
    </row>
    <row r="362" spans="1:34" ht="13.5" customHeight="1">
      <c r="A362" s="4" t="s">
        <v>1459</v>
      </c>
      <c r="B362" s="24" t="s">
        <v>1759</v>
      </c>
      <c r="C362" s="195">
        <v>2019</v>
      </c>
      <c r="D362" s="5">
        <v>10</v>
      </c>
      <c r="E362" s="5">
        <v>1237</v>
      </c>
      <c r="F362" s="35" t="s">
        <v>1016</v>
      </c>
      <c r="G362" s="210">
        <v>0</v>
      </c>
      <c r="H362" s="210">
        <v>0</v>
      </c>
      <c r="I362" s="210">
        <v>0</v>
      </c>
      <c r="J362" s="210">
        <v>0</v>
      </c>
      <c r="K362" s="210">
        <v>0</v>
      </c>
      <c r="L362" s="210">
        <v>1</v>
      </c>
      <c r="M362" s="210">
        <v>0</v>
      </c>
      <c r="N362" s="210">
        <v>0</v>
      </c>
      <c r="O362" s="210">
        <v>0</v>
      </c>
      <c r="P362" s="210">
        <v>0</v>
      </c>
      <c r="Q362" s="210">
        <v>0</v>
      </c>
      <c r="R362" s="210">
        <v>0</v>
      </c>
      <c r="S362" s="210">
        <v>0</v>
      </c>
      <c r="T362" s="210">
        <v>0</v>
      </c>
      <c r="U362" s="210">
        <v>0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7">
        <v>0.1</v>
      </c>
      <c r="AG362" s="207">
        <v>1</v>
      </c>
      <c r="AH362" s="15"/>
    </row>
    <row r="363" spans="1:34" ht="13.5" customHeight="1">
      <c r="A363" s="4" t="s">
        <v>1459</v>
      </c>
      <c r="B363" s="24" t="s">
        <v>1759</v>
      </c>
      <c r="C363" s="195">
        <v>2019</v>
      </c>
      <c r="D363" s="5">
        <v>10</v>
      </c>
      <c r="E363" s="5">
        <v>768</v>
      </c>
      <c r="F363" s="35" t="s">
        <v>1207</v>
      </c>
      <c r="G363" s="210">
        <v>0</v>
      </c>
      <c r="H363" s="210">
        <v>0</v>
      </c>
      <c r="I363" s="210">
        <v>0</v>
      </c>
      <c r="J363" s="210">
        <v>0</v>
      </c>
      <c r="K363" s="210">
        <v>0</v>
      </c>
      <c r="L363" s="210">
        <v>1</v>
      </c>
      <c r="M363" s="210">
        <v>1</v>
      </c>
      <c r="N363" s="210">
        <v>0</v>
      </c>
      <c r="O363" s="210">
        <v>0</v>
      </c>
      <c r="P363" s="210">
        <v>0</v>
      </c>
      <c r="Q363" s="210">
        <v>0</v>
      </c>
      <c r="R363" s="210">
        <v>0</v>
      </c>
      <c r="S363" s="210">
        <v>0</v>
      </c>
      <c r="T363" s="210">
        <v>0</v>
      </c>
      <c r="U363" s="210">
        <v>0</v>
      </c>
      <c r="V363" s="210">
        <v>0</v>
      </c>
      <c r="W363" s="210">
        <v>0</v>
      </c>
      <c r="X363" s="210">
        <v>0</v>
      </c>
      <c r="Y363" s="210">
        <v>1</v>
      </c>
      <c r="Z363" s="210">
        <v>0</v>
      </c>
      <c r="AA363" s="210">
        <v>0</v>
      </c>
      <c r="AB363" s="210">
        <v>0</v>
      </c>
      <c r="AC363" s="210">
        <v>0</v>
      </c>
      <c r="AD363" s="210">
        <v>0</v>
      </c>
      <c r="AE363" s="210">
        <v>0</v>
      </c>
      <c r="AF363" s="217">
        <v>0.1</v>
      </c>
      <c r="AG363" s="207">
        <v>3</v>
      </c>
      <c r="AH363" s="16"/>
    </row>
    <row r="364" spans="1:34" ht="13.5" customHeight="1">
      <c r="A364" s="4" t="s">
        <v>1459</v>
      </c>
      <c r="B364" s="24" t="s">
        <v>1759</v>
      </c>
      <c r="C364" s="195">
        <v>2019</v>
      </c>
      <c r="D364" s="5">
        <v>10</v>
      </c>
      <c r="E364" s="5">
        <v>1343</v>
      </c>
      <c r="F364" s="21" t="s">
        <v>974</v>
      </c>
      <c r="G364" s="210">
        <v>0</v>
      </c>
      <c r="H364" s="210">
        <v>0</v>
      </c>
      <c r="I364" s="210">
        <v>0</v>
      </c>
      <c r="J364" s="210">
        <v>0</v>
      </c>
      <c r="K364" s="210">
        <v>0</v>
      </c>
      <c r="L364" s="210">
        <v>1</v>
      </c>
      <c r="M364" s="210">
        <v>0</v>
      </c>
      <c r="N364" s="210">
        <v>0</v>
      </c>
      <c r="O364" s="210">
        <v>0</v>
      </c>
      <c r="P364" s="210">
        <v>0</v>
      </c>
      <c r="Q364" s="210">
        <v>0</v>
      </c>
      <c r="R364" s="210">
        <v>0</v>
      </c>
      <c r="S364" s="210">
        <v>0</v>
      </c>
      <c r="T364" s="210">
        <v>0</v>
      </c>
      <c r="U364" s="210">
        <v>0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7">
        <v>0.1</v>
      </c>
      <c r="AG364" s="207">
        <v>1</v>
      </c>
      <c r="AH364" s="16"/>
    </row>
    <row r="365" spans="1:34" ht="13.5" customHeight="1">
      <c r="A365" s="4" t="s">
        <v>1459</v>
      </c>
      <c r="B365" s="24" t="s">
        <v>1759</v>
      </c>
      <c r="C365" s="195">
        <v>2019</v>
      </c>
      <c r="D365" s="5">
        <v>10</v>
      </c>
      <c r="E365" s="5">
        <v>995</v>
      </c>
      <c r="F365" s="35" t="s">
        <v>1110</v>
      </c>
      <c r="G365" s="210">
        <v>0</v>
      </c>
      <c r="H365" s="210">
        <v>0</v>
      </c>
      <c r="I365" s="210">
        <v>0</v>
      </c>
      <c r="J365" s="210">
        <v>0</v>
      </c>
      <c r="K365" s="210">
        <v>0</v>
      </c>
      <c r="L365" s="210">
        <v>0</v>
      </c>
      <c r="M365" s="210">
        <v>1</v>
      </c>
      <c r="N365" s="210">
        <v>0</v>
      </c>
      <c r="O365" s="210">
        <v>0</v>
      </c>
      <c r="P365" s="210">
        <v>0</v>
      </c>
      <c r="Q365" s="210">
        <v>0</v>
      </c>
      <c r="R365" s="210">
        <v>0</v>
      </c>
      <c r="S365" s="210">
        <v>0</v>
      </c>
      <c r="T365" s="210">
        <v>0</v>
      </c>
      <c r="U365" s="210">
        <v>1</v>
      </c>
      <c r="V365" s="210">
        <v>0</v>
      </c>
      <c r="W365" s="210">
        <v>0</v>
      </c>
      <c r="X365" s="210">
        <v>1</v>
      </c>
      <c r="Y365" s="210">
        <v>0</v>
      </c>
      <c r="Z365" s="210">
        <v>0</v>
      </c>
      <c r="AA365" s="210">
        <v>0</v>
      </c>
      <c r="AB365" s="210">
        <v>0</v>
      </c>
      <c r="AC365" s="210">
        <v>0</v>
      </c>
      <c r="AD365" s="210">
        <v>0</v>
      </c>
      <c r="AE365" s="210">
        <v>0</v>
      </c>
      <c r="AF365" s="217">
        <v>0.1</v>
      </c>
      <c r="AG365" s="207">
        <v>3</v>
      </c>
      <c r="AH365" s="15"/>
    </row>
    <row r="366" spans="1:34" ht="13.5" customHeight="1">
      <c r="A366" s="4" t="s">
        <v>1459</v>
      </c>
      <c r="B366" s="24" t="s">
        <v>1759</v>
      </c>
      <c r="C366" s="195">
        <v>2019</v>
      </c>
      <c r="D366" s="5">
        <v>10</v>
      </c>
      <c r="E366" s="5">
        <v>1239</v>
      </c>
      <c r="F366" s="35" t="s">
        <v>1015</v>
      </c>
      <c r="G366" s="210">
        <v>0</v>
      </c>
      <c r="H366" s="210">
        <v>0</v>
      </c>
      <c r="I366" s="210">
        <v>0</v>
      </c>
      <c r="J366" s="210">
        <v>0</v>
      </c>
      <c r="K366" s="210">
        <v>0</v>
      </c>
      <c r="L366" s="210">
        <v>0</v>
      </c>
      <c r="M366" s="210">
        <v>0</v>
      </c>
      <c r="N366" s="210">
        <v>0</v>
      </c>
      <c r="O366" s="210">
        <v>0</v>
      </c>
      <c r="P366" s="210">
        <v>0</v>
      </c>
      <c r="Q366" s="210">
        <v>0</v>
      </c>
      <c r="R366" s="210">
        <v>0</v>
      </c>
      <c r="S366" s="210">
        <v>0</v>
      </c>
      <c r="T366" s="210">
        <v>0</v>
      </c>
      <c r="U366" s="210">
        <v>1</v>
      </c>
      <c r="V366" s="210">
        <v>0</v>
      </c>
      <c r="W366" s="210">
        <v>0</v>
      </c>
      <c r="X366" s="210">
        <v>0</v>
      </c>
      <c r="Y366" s="210">
        <v>0</v>
      </c>
      <c r="Z366" s="210">
        <v>1</v>
      </c>
      <c r="AA366" s="210">
        <v>0</v>
      </c>
      <c r="AB366" s="210">
        <v>0</v>
      </c>
      <c r="AC366" s="210">
        <v>0</v>
      </c>
      <c r="AD366" s="210">
        <v>0</v>
      </c>
      <c r="AE366" s="210">
        <v>0</v>
      </c>
      <c r="AF366" s="217">
        <v>0.2</v>
      </c>
      <c r="AG366" s="207">
        <v>2</v>
      </c>
      <c r="AH366" s="15"/>
    </row>
    <row r="367" spans="1:34" ht="13.5" customHeight="1">
      <c r="A367" s="4" t="s">
        <v>1459</v>
      </c>
      <c r="B367" s="24" t="s">
        <v>1759</v>
      </c>
      <c r="C367" s="195">
        <v>2019</v>
      </c>
      <c r="D367" s="5">
        <v>10</v>
      </c>
      <c r="E367" s="5">
        <v>786</v>
      </c>
      <c r="F367" s="35" t="s">
        <v>1201</v>
      </c>
      <c r="G367" s="210">
        <v>0</v>
      </c>
      <c r="H367" s="210">
        <v>0</v>
      </c>
      <c r="I367" s="210">
        <v>0</v>
      </c>
      <c r="J367" s="210">
        <v>0</v>
      </c>
      <c r="K367" s="210">
        <v>0</v>
      </c>
      <c r="L367" s="210">
        <v>0</v>
      </c>
      <c r="M367" s="210">
        <v>0</v>
      </c>
      <c r="N367" s="210">
        <v>0</v>
      </c>
      <c r="O367" s="210">
        <v>0</v>
      </c>
      <c r="P367" s="210">
        <v>0</v>
      </c>
      <c r="Q367" s="210">
        <v>0</v>
      </c>
      <c r="R367" s="210">
        <v>0</v>
      </c>
      <c r="S367" s="210">
        <v>0</v>
      </c>
      <c r="T367" s="210">
        <v>0</v>
      </c>
      <c r="U367" s="210">
        <v>0</v>
      </c>
      <c r="V367" s="210">
        <v>0</v>
      </c>
      <c r="W367" s="210">
        <v>1</v>
      </c>
      <c r="X367" s="210">
        <v>0</v>
      </c>
      <c r="Y367" s="210">
        <v>0</v>
      </c>
      <c r="Z367" s="210">
        <v>0</v>
      </c>
      <c r="AA367" s="210">
        <v>0</v>
      </c>
      <c r="AB367" s="210">
        <v>0</v>
      </c>
      <c r="AC367" s="210">
        <v>0</v>
      </c>
      <c r="AD367" s="210">
        <v>0</v>
      </c>
      <c r="AE367" s="210">
        <v>0</v>
      </c>
      <c r="AF367" s="217">
        <v>0.1</v>
      </c>
      <c r="AG367" s="207">
        <v>1</v>
      </c>
      <c r="AH367" s="15"/>
    </row>
    <row r="368" spans="1:34" ht="13.5" customHeight="1">
      <c r="A368" s="4" t="s">
        <v>1459</v>
      </c>
      <c r="B368" s="24" t="s">
        <v>1759</v>
      </c>
      <c r="C368" s="195">
        <v>2019</v>
      </c>
      <c r="D368" s="5">
        <v>10</v>
      </c>
      <c r="E368" s="5">
        <v>1349</v>
      </c>
      <c r="F368" s="35" t="s">
        <v>972</v>
      </c>
      <c r="G368" s="210">
        <v>0</v>
      </c>
      <c r="H368" s="210">
        <v>0</v>
      </c>
      <c r="I368" s="210">
        <v>0</v>
      </c>
      <c r="J368" s="210">
        <v>0</v>
      </c>
      <c r="K368" s="210">
        <v>0</v>
      </c>
      <c r="L368" s="210">
        <v>0</v>
      </c>
      <c r="M368" s="210">
        <v>0</v>
      </c>
      <c r="N368" s="210">
        <v>0</v>
      </c>
      <c r="O368" s="210">
        <v>0</v>
      </c>
      <c r="P368" s="210">
        <v>0</v>
      </c>
      <c r="Q368" s="210">
        <v>0</v>
      </c>
      <c r="R368" s="210">
        <v>0</v>
      </c>
      <c r="S368" s="210">
        <v>0</v>
      </c>
      <c r="T368" s="210">
        <v>0</v>
      </c>
      <c r="U368" s="210">
        <v>0</v>
      </c>
      <c r="V368" s="210">
        <v>1</v>
      </c>
      <c r="W368" s="210">
        <v>1</v>
      </c>
      <c r="X368" s="210">
        <v>0</v>
      </c>
      <c r="Y368" s="210">
        <v>0</v>
      </c>
      <c r="Z368" s="210">
        <v>0</v>
      </c>
      <c r="AA368" s="210">
        <v>0</v>
      </c>
      <c r="AB368" s="210">
        <v>0</v>
      </c>
      <c r="AC368" s="210">
        <v>0</v>
      </c>
      <c r="AD368" s="210">
        <v>0</v>
      </c>
      <c r="AE368" s="210">
        <v>0</v>
      </c>
      <c r="AF368" s="217">
        <v>0.1</v>
      </c>
      <c r="AG368" s="207">
        <v>2</v>
      </c>
      <c r="AH368" s="15"/>
    </row>
    <row r="369" spans="1:41" ht="13.5" customHeight="1">
      <c r="A369" s="4" t="s">
        <v>1459</v>
      </c>
      <c r="B369" s="24" t="s">
        <v>1759</v>
      </c>
      <c r="C369" s="195">
        <v>2019</v>
      </c>
      <c r="D369" s="5">
        <v>10</v>
      </c>
      <c r="E369" s="5">
        <v>475</v>
      </c>
      <c r="F369" s="18" t="s">
        <v>26</v>
      </c>
      <c r="G369" s="220">
        <v>0</v>
      </c>
      <c r="H369" s="220">
        <v>0</v>
      </c>
      <c r="I369" s="220">
        <v>0</v>
      </c>
      <c r="J369" s="220">
        <v>0</v>
      </c>
      <c r="K369" s="220">
        <v>0</v>
      </c>
      <c r="L369" s="209">
        <v>1</v>
      </c>
      <c r="M369" s="220">
        <v>0</v>
      </c>
      <c r="N369" s="220">
        <v>0</v>
      </c>
      <c r="O369" s="220">
        <v>0</v>
      </c>
      <c r="P369" s="220">
        <v>0</v>
      </c>
      <c r="Q369" s="220">
        <v>0</v>
      </c>
      <c r="R369" s="220">
        <v>0</v>
      </c>
      <c r="S369" s="220">
        <v>0</v>
      </c>
      <c r="T369" s="220">
        <v>0</v>
      </c>
      <c r="U369" s="220">
        <v>0</v>
      </c>
      <c r="V369" s="220">
        <v>0</v>
      </c>
      <c r="W369" s="220">
        <v>0</v>
      </c>
      <c r="X369" s="220">
        <v>0</v>
      </c>
      <c r="Y369" s="220">
        <v>0</v>
      </c>
      <c r="Z369" s="220">
        <v>0</v>
      </c>
      <c r="AA369" s="220">
        <v>0</v>
      </c>
      <c r="AB369" s="209">
        <v>1</v>
      </c>
      <c r="AC369" s="220">
        <v>0</v>
      </c>
      <c r="AD369" s="220">
        <v>0</v>
      </c>
      <c r="AE369" s="220">
        <v>0</v>
      </c>
      <c r="AF369" s="245">
        <v>0.1</v>
      </c>
      <c r="AG369" s="207">
        <v>2</v>
      </c>
      <c r="AH369" s="15"/>
    </row>
    <row r="370" spans="1:41" ht="13.5" customHeight="1">
      <c r="A370" s="4" t="s">
        <v>1459</v>
      </c>
      <c r="B370" s="24" t="s">
        <v>1759</v>
      </c>
      <c r="C370" s="195">
        <v>2019</v>
      </c>
      <c r="D370" s="5">
        <v>10</v>
      </c>
      <c r="E370" s="5">
        <v>194</v>
      </c>
      <c r="F370" s="35" t="s">
        <v>167</v>
      </c>
      <c r="G370" s="210">
        <v>0</v>
      </c>
      <c r="H370" s="210">
        <v>1</v>
      </c>
      <c r="I370" s="210">
        <v>0</v>
      </c>
      <c r="J370" s="210">
        <v>0</v>
      </c>
      <c r="K370" s="210">
        <v>0</v>
      </c>
      <c r="L370" s="210">
        <v>0</v>
      </c>
      <c r="M370" s="210">
        <v>0</v>
      </c>
      <c r="N370" s="210">
        <v>0</v>
      </c>
      <c r="O370" s="210">
        <v>0</v>
      </c>
      <c r="P370" s="210">
        <v>0</v>
      </c>
      <c r="Q370" s="210">
        <v>0</v>
      </c>
      <c r="R370" s="210">
        <v>0</v>
      </c>
      <c r="S370" s="210">
        <v>0</v>
      </c>
      <c r="T370" s="210">
        <v>0</v>
      </c>
      <c r="U370" s="210">
        <v>0</v>
      </c>
      <c r="V370" s="210">
        <v>0</v>
      </c>
      <c r="W370" s="210">
        <v>0</v>
      </c>
      <c r="X370" s="210">
        <v>0</v>
      </c>
      <c r="Y370" s="210">
        <v>0</v>
      </c>
      <c r="Z370" s="210">
        <v>0</v>
      </c>
      <c r="AA370" s="210">
        <v>0</v>
      </c>
      <c r="AB370" s="210">
        <v>0</v>
      </c>
      <c r="AC370" s="210">
        <v>0</v>
      </c>
      <c r="AD370" s="210">
        <v>0</v>
      </c>
      <c r="AE370" s="210">
        <v>0</v>
      </c>
      <c r="AG370" s="207">
        <v>1</v>
      </c>
      <c r="AH370" s="246" t="s">
        <v>2728</v>
      </c>
      <c r="AI370" s="5" t="s">
        <v>1467</v>
      </c>
    </row>
    <row r="371" spans="1:41" ht="13.5" customHeight="1">
      <c r="A371" s="4" t="s">
        <v>1459</v>
      </c>
      <c r="B371" s="24" t="s">
        <v>1759</v>
      </c>
      <c r="C371" s="195">
        <v>2019</v>
      </c>
      <c r="D371" s="5">
        <v>11</v>
      </c>
      <c r="E371" s="5">
        <v>1179</v>
      </c>
      <c r="F371" s="35" t="s">
        <v>1037</v>
      </c>
      <c r="G371" s="210">
        <v>1</v>
      </c>
      <c r="H371" s="210">
        <v>1</v>
      </c>
      <c r="I371" s="210">
        <v>1</v>
      </c>
      <c r="J371" s="210">
        <v>1</v>
      </c>
      <c r="K371" s="210">
        <v>1</v>
      </c>
      <c r="L371" s="210">
        <v>1</v>
      </c>
      <c r="M371" s="210">
        <v>1</v>
      </c>
      <c r="N371" s="210">
        <v>1</v>
      </c>
      <c r="O371" s="210">
        <v>1</v>
      </c>
      <c r="P371" s="210">
        <v>1</v>
      </c>
      <c r="Q371" s="210">
        <v>1</v>
      </c>
      <c r="R371" s="210">
        <v>1</v>
      </c>
      <c r="S371" s="210">
        <v>1</v>
      </c>
      <c r="T371" s="210">
        <v>1</v>
      </c>
      <c r="U371" s="210">
        <v>1</v>
      </c>
      <c r="V371" s="210">
        <v>1</v>
      </c>
      <c r="W371" s="210">
        <v>1</v>
      </c>
      <c r="X371" s="210">
        <v>1</v>
      </c>
      <c r="Y371" s="210">
        <v>1</v>
      </c>
      <c r="Z371" s="210">
        <v>1</v>
      </c>
      <c r="AA371" s="210">
        <v>1</v>
      </c>
      <c r="AB371" s="210">
        <v>1</v>
      </c>
      <c r="AC371" s="210">
        <v>1</v>
      </c>
      <c r="AD371" s="210">
        <v>1</v>
      </c>
      <c r="AE371" s="210">
        <v>1</v>
      </c>
      <c r="AF371" s="217">
        <v>50</v>
      </c>
      <c r="AG371" s="207">
        <v>25</v>
      </c>
      <c r="AH371" s="15"/>
    </row>
    <row r="372" spans="1:41" s="215" customFormat="1" ht="13.5" customHeight="1">
      <c r="A372" s="211" t="s">
        <v>1459</v>
      </c>
      <c r="B372" s="222" t="s">
        <v>1759</v>
      </c>
      <c r="C372" s="5">
        <v>2019</v>
      </c>
      <c r="D372" s="5">
        <v>11</v>
      </c>
      <c r="E372" s="5">
        <v>323</v>
      </c>
      <c r="F372" s="213" t="s">
        <v>109</v>
      </c>
      <c r="G372" s="206">
        <v>1</v>
      </c>
      <c r="H372" s="206">
        <v>0</v>
      </c>
      <c r="I372" s="206">
        <v>0</v>
      </c>
      <c r="J372" s="206">
        <v>1</v>
      </c>
      <c r="K372" s="206">
        <v>1</v>
      </c>
      <c r="L372" s="206">
        <v>0</v>
      </c>
      <c r="M372" s="206">
        <v>0</v>
      </c>
      <c r="N372" s="206">
        <v>1</v>
      </c>
      <c r="O372" s="206">
        <v>1</v>
      </c>
      <c r="P372" s="206">
        <v>0</v>
      </c>
      <c r="Q372" s="206">
        <v>0</v>
      </c>
      <c r="R372" s="206">
        <v>0</v>
      </c>
      <c r="S372" s="206">
        <v>0</v>
      </c>
      <c r="T372" s="206">
        <v>0</v>
      </c>
      <c r="U372" s="206">
        <v>1</v>
      </c>
      <c r="V372" s="206">
        <v>0</v>
      </c>
      <c r="W372" s="206">
        <v>1</v>
      </c>
      <c r="X372" s="206">
        <v>1</v>
      </c>
      <c r="Y372" s="206">
        <v>0</v>
      </c>
      <c r="Z372" s="206">
        <v>0</v>
      </c>
      <c r="AA372" s="206">
        <v>1</v>
      </c>
      <c r="AB372" s="206">
        <v>0</v>
      </c>
      <c r="AC372" s="206">
        <v>0</v>
      </c>
      <c r="AD372" s="206">
        <v>0</v>
      </c>
      <c r="AE372" s="206">
        <v>1</v>
      </c>
      <c r="AF372" s="217">
        <v>0.1</v>
      </c>
      <c r="AG372" s="207">
        <v>10</v>
      </c>
      <c r="AH372" s="214"/>
      <c r="AI372" s="212"/>
      <c r="AJ372" s="212"/>
      <c r="AK372" s="212"/>
      <c r="AL372" s="212"/>
      <c r="AM372" s="212"/>
      <c r="AN372" s="212"/>
      <c r="AO372" s="212"/>
    </row>
    <row r="373" spans="1:41" ht="13.5" customHeight="1">
      <c r="A373" s="4" t="s">
        <v>1459</v>
      </c>
      <c r="B373" s="24" t="s">
        <v>1759</v>
      </c>
      <c r="C373" s="195">
        <v>2019</v>
      </c>
      <c r="D373" s="5">
        <v>11</v>
      </c>
      <c r="E373" s="5">
        <v>690</v>
      </c>
      <c r="F373" s="35" t="s">
        <v>1246</v>
      </c>
      <c r="G373" s="210">
        <v>1</v>
      </c>
      <c r="H373" s="210">
        <v>0</v>
      </c>
      <c r="I373" s="210">
        <v>1</v>
      </c>
      <c r="J373" s="210">
        <v>1</v>
      </c>
      <c r="K373" s="210">
        <v>0</v>
      </c>
      <c r="L373" s="210">
        <v>1</v>
      </c>
      <c r="M373" s="210">
        <v>0</v>
      </c>
      <c r="N373" s="210">
        <v>0</v>
      </c>
      <c r="O373" s="210">
        <v>0</v>
      </c>
      <c r="P373" s="210">
        <v>0</v>
      </c>
      <c r="Q373" s="210">
        <v>0</v>
      </c>
      <c r="R373" s="210">
        <v>0</v>
      </c>
      <c r="S373" s="210">
        <v>0</v>
      </c>
      <c r="T373" s="210">
        <v>0</v>
      </c>
      <c r="U373" s="210">
        <v>0</v>
      </c>
      <c r="V373" s="210">
        <v>0</v>
      </c>
      <c r="W373" s="210">
        <v>0</v>
      </c>
      <c r="X373" s="210">
        <v>0</v>
      </c>
      <c r="Y373" s="210">
        <v>0</v>
      </c>
      <c r="Z373" s="210">
        <v>0</v>
      </c>
      <c r="AA373" s="210">
        <v>0</v>
      </c>
      <c r="AB373" s="210">
        <v>0</v>
      </c>
      <c r="AC373" s="210">
        <v>0</v>
      </c>
      <c r="AD373" s="210">
        <v>0</v>
      </c>
      <c r="AE373" s="210">
        <v>0</v>
      </c>
      <c r="AF373" s="217">
        <v>0.1</v>
      </c>
      <c r="AG373" s="207">
        <v>4</v>
      </c>
      <c r="AH373" s="15"/>
    </row>
    <row r="374" spans="1:41" ht="13.5" customHeight="1">
      <c r="A374" s="4" t="s">
        <v>1459</v>
      </c>
      <c r="B374" s="24" t="s">
        <v>1759</v>
      </c>
      <c r="C374" s="195">
        <v>2019</v>
      </c>
      <c r="D374" s="5">
        <v>11</v>
      </c>
      <c r="E374" s="5">
        <v>1914</v>
      </c>
      <c r="F374" s="35" t="s">
        <v>791</v>
      </c>
      <c r="G374" s="210">
        <v>1</v>
      </c>
      <c r="H374" s="210">
        <v>0</v>
      </c>
      <c r="I374" s="210">
        <v>1</v>
      </c>
      <c r="J374" s="210">
        <v>1</v>
      </c>
      <c r="K374" s="210">
        <v>1</v>
      </c>
      <c r="L374" s="210">
        <v>1</v>
      </c>
      <c r="M374" s="210">
        <v>1</v>
      </c>
      <c r="N374" s="210">
        <v>1</v>
      </c>
      <c r="O374" s="210">
        <v>1</v>
      </c>
      <c r="P374" s="210">
        <v>1</v>
      </c>
      <c r="Q374" s="210">
        <v>1</v>
      </c>
      <c r="R374" s="210">
        <v>1</v>
      </c>
      <c r="S374" s="210">
        <v>1</v>
      </c>
      <c r="T374" s="210">
        <v>1</v>
      </c>
      <c r="U374" s="210">
        <v>1</v>
      </c>
      <c r="V374" s="210">
        <v>1</v>
      </c>
      <c r="W374" s="210">
        <v>1</v>
      </c>
      <c r="X374" s="210">
        <v>1</v>
      </c>
      <c r="Y374" s="210">
        <v>1</v>
      </c>
      <c r="Z374" s="210">
        <v>1</v>
      </c>
      <c r="AA374" s="210">
        <v>1</v>
      </c>
      <c r="AB374" s="210">
        <v>1</v>
      </c>
      <c r="AC374" s="210">
        <v>1</v>
      </c>
      <c r="AD374" s="210">
        <v>1</v>
      </c>
      <c r="AE374" s="210">
        <v>1</v>
      </c>
      <c r="AF374" s="217">
        <v>40</v>
      </c>
      <c r="AG374" s="207">
        <v>24</v>
      </c>
      <c r="AH374" s="15"/>
    </row>
    <row r="375" spans="1:41" ht="13.5" customHeight="1">
      <c r="A375" s="4" t="s">
        <v>1459</v>
      </c>
      <c r="B375" s="24" t="s">
        <v>1759</v>
      </c>
      <c r="C375" s="195">
        <v>2019</v>
      </c>
      <c r="D375" s="5">
        <v>11</v>
      </c>
      <c r="E375" s="5">
        <v>1422</v>
      </c>
      <c r="F375" s="35" t="s">
        <v>929</v>
      </c>
      <c r="G375" s="210">
        <v>1</v>
      </c>
      <c r="H375" s="210">
        <v>1</v>
      </c>
      <c r="I375" s="210">
        <v>1</v>
      </c>
      <c r="J375" s="210">
        <v>1</v>
      </c>
      <c r="K375" s="210">
        <v>1</v>
      </c>
      <c r="L375" s="210">
        <v>1</v>
      </c>
      <c r="M375" s="210">
        <v>1</v>
      </c>
      <c r="N375" s="210">
        <v>1</v>
      </c>
      <c r="O375" s="210">
        <v>1</v>
      </c>
      <c r="P375" s="210">
        <v>1</v>
      </c>
      <c r="Q375" s="210">
        <v>1</v>
      </c>
      <c r="R375" s="210">
        <v>1</v>
      </c>
      <c r="S375" s="210">
        <v>1</v>
      </c>
      <c r="T375" s="210">
        <v>1</v>
      </c>
      <c r="U375" s="210">
        <v>1</v>
      </c>
      <c r="V375" s="210">
        <v>1</v>
      </c>
      <c r="W375" s="210">
        <v>1</v>
      </c>
      <c r="X375" s="210">
        <v>1</v>
      </c>
      <c r="Y375" s="210">
        <v>1</v>
      </c>
      <c r="Z375" s="210">
        <v>1</v>
      </c>
      <c r="AA375" s="210">
        <v>1</v>
      </c>
      <c r="AB375" s="210">
        <v>1</v>
      </c>
      <c r="AC375" s="210">
        <v>1</v>
      </c>
      <c r="AD375" s="210">
        <v>1</v>
      </c>
      <c r="AE375" s="210">
        <v>1</v>
      </c>
      <c r="AF375" s="217">
        <v>1</v>
      </c>
      <c r="AG375" s="207">
        <v>25</v>
      </c>
      <c r="AH375" s="15"/>
    </row>
    <row r="376" spans="1:41" ht="13.5" customHeight="1">
      <c r="A376" s="4" t="s">
        <v>1459</v>
      </c>
      <c r="B376" s="24" t="s">
        <v>1759</v>
      </c>
      <c r="C376" s="195">
        <v>2019</v>
      </c>
      <c r="D376" s="5">
        <v>11</v>
      </c>
      <c r="E376" s="5">
        <v>1423</v>
      </c>
      <c r="F376" s="35" t="s">
        <v>928</v>
      </c>
      <c r="G376" s="210">
        <v>1</v>
      </c>
      <c r="H376" s="210">
        <v>0</v>
      </c>
      <c r="I376" s="210">
        <v>0</v>
      </c>
      <c r="J376" s="210">
        <v>1</v>
      </c>
      <c r="K376" s="210">
        <v>1</v>
      </c>
      <c r="L376" s="210">
        <v>1</v>
      </c>
      <c r="M376" s="210">
        <v>0</v>
      </c>
      <c r="N376" s="210">
        <v>0</v>
      </c>
      <c r="O376" s="210">
        <v>0</v>
      </c>
      <c r="P376" s="210">
        <v>1</v>
      </c>
      <c r="Q376" s="210">
        <v>0</v>
      </c>
      <c r="R376" s="210">
        <v>0</v>
      </c>
      <c r="S376" s="210">
        <v>0</v>
      </c>
      <c r="T376" s="210">
        <v>0</v>
      </c>
      <c r="U376" s="210">
        <v>0</v>
      </c>
      <c r="V376" s="210">
        <v>1</v>
      </c>
      <c r="W376" s="210">
        <v>1</v>
      </c>
      <c r="X376" s="210">
        <v>1</v>
      </c>
      <c r="Y376" s="210">
        <v>1</v>
      </c>
      <c r="Z376" s="210">
        <v>1</v>
      </c>
      <c r="AA376" s="210">
        <v>1</v>
      </c>
      <c r="AB376" s="210">
        <v>1</v>
      </c>
      <c r="AC376" s="210">
        <v>0</v>
      </c>
      <c r="AD376" s="210">
        <v>1</v>
      </c>
      <c r="AE376" s="210">
        <v>1</v>
      </c>
      <c r="AF376" s="217">
        <v>4</v>
      </c>
      <c r="AG376" s="207">
        <v>14</v>
      </c>
      <c r="AH376" s="15"/>
    </row>
    <row r="377" spans="1:41" ht="13.5" customHeight="1">
      <c r="A377" s="4" t="s">
        <v>1459</v>
      </c>
      <c r="B377" s="24" t="s">
        <v>1759</v>
      </c>
      <c r="C377" s="195">
        <v>2019</v>
      </c>
      <c r="D377" s="5">
        <v>11</v>
      </c>
      <c r="E377" s="5" t="e">
        <v>#N/A</v>
      </c>
      <c r="F377" s="35" t="s">
        <v>2852</v>
      </c>
      <c r="G377" s="210">
        <v>1</v>
      </c>
      <c r="H377" s="210">
        <v>1</v>
      </c>
      <c r="I377" s="210">
        <v>1</v>
      </c>
      <c r="J377" s="210">
        <v>1</v>
      </c>
      <c r="K377" s="210">
        <v>1</v>
      </c>
      <c r="L377" s="210">
        <v>1</v>
      </c>
      <c r="M377" s="210">
        <v>1</v>
      </c>
      <c r="N377" s="210">
        <v>1</v>
      </c>
      <c r="O377" s="210">
        <v>1</v>
      </c>
      <c r="P377" s="210">
        <v>1</v>
      </c>
      <c r="Q377" s="210">
        <v>1</v>
      </c>
      <c r="R377" s="210">
        <v>1</v>
      </c>
      <c r="S377" s="210">
        <v>1</v>
      </c>
      <c r="T377" s="210">
        <v>1</v>
      </c>
      <c r="U377" s="210">
        <v>1</v>
      </c>
      <c r="V377" s="210">
        <v>1</v>
      </c>
      <c r="W377" s="210">
        <v>1</v>
      </c>
      <c r="X377" s="210">
        <v>1</v>
      </c>
      <c r="Y377" s="210">
        <v>1</v>
      </c>
      <c r="Z377" s="210">
        <v>1</v>
      </c>
      <c r="AA377" s="210">
        <v>1</v>
      </c>
      <c r="AB377" s="210">
        <v>1</v>
      </c>
      <c r="AC377" s="210">
        <v>1</v>
      </c>
      <c r="AD377" s="210">
        <v>1</v>
      </c>
      <c r="AE377" s="210">
        <v>1</v>
      </c>
      <c r="AF377" s="217">
        <v>4</v>
      </c>
      <c r="AG377" s="207">
        <v>25</v>
      </c>
      <c r="AH377" s="16"/>
    </row>
    <row r="378" spans="1:41" ht="13.5" customHeight="1">
      <c r="A378" s="4" t="s">
        <v>1459</v>
      </c>
      <c r="B378" s="24" t="s">
        <v>1759</v>
      </c>
      <c r="C378" s="195">
        <v>2019</v>
      </c>
      <c r="D378" s="5">
        <v>11</v>
      </c>
      <c r="E378" s="5">
        <v>576</v>
      </c>
      <c r="F378" s="35" t="s">
        <v>1298</v>
      </c>
      <c r="G378" s="210">
        <v>1</v>
      </c>
      <c r="H378" s="210">
        <v>1</v>
      </c>
      <c r="I378" s="210">
        <v>1</v>
      </c>
      <c r="J378" s="210">
        <v>1</v>
      </c>
      <c r="K378" s="210">
        <v>1</v>
      </c>
      <c r="L378" s="210">
        <v>1</v>
      </c>
      <c r="M378" s="210">
        <v>1</v>
      </c>
      <c r="N378" s="210">
        <v>1</v>
      </c>
      <c r="O378" s="210">
        <v>1</v>
      </c>
      <c r="P378" s="210">
        <v>1</v>
      </c>
      <c r="Q378" s="210">
        <v>1</v>
      </c>
      <c r="R378" s="210">
        <v>1</v>
      </c>
      <c r="S378" s="210">
        <v>1</v>
      </c>
      <c r="T378" s="210">
        <v>1</v>
      </c>
      <c r="U378" s="210">
        <v>1</v>
      </c>
      <c r="V378" s="210">
        <v>1</v>
      </c>
      <c r="W378" s="210">
        <v>1</v>
      </c>
      <c r="X378" s="210">
        <v>1</v>
      </c>
      <c r="Y378" s="210">
        <v>1</v>
      </c>
      <c r="Z378" s="210">
        <v>0</v>
      </c>
      <c r="AA378" s="210">
        <v>1</v>
      </c>
      <c r="AB378" s="210">
        <v>1</v>
      </c>
      <c r="AC378" s="210">
        <v>0</v>
      </c>
      <c r="AD378" s="210">
        <v>0</v>
      </c>
      <c r="AE378" s="210">
        <v>1</v>
      </c>
      <c r="AF378" s="217">
        <v>0.1</v>
      </c>
      <c r="AG378" s="207">
        <v>22</v>
      </c>
      <c r="AH378" s="16"/>
    </row>
    <row r="379" spans="1:41" ht="13.5" customHeight="1">
      <c r="A379" s="4" t="s">
        <v>1459</v>
      </c>
      <c r="B379" s="24" t="s">
        <v>1759</v>
      </c>
      <c r="C379" s="195">
        <v>2019</v>
      </c>
      <c r="D379" s="5">
        <v>11</v>
      </c>
      <c r="E379" s="5">
        <v>339</v>
      </c>
      <c r="F379" s="35" t="s">
        <v>98</v>
      </c>
      <c r="G379" s="210">
        <v>1</v>
      </c>
      <c r="H379" s="210">
        <v>1</v>
      </c>
      <c r="I379" s="210">
        <v>1</v>
      </c>
      <c r="J379" s="210">
        <v>1</v>
      </c>
      <c r="K379" s="210">
        <v>1</v>
      </c>
      <c r="L379" s="210">
        <v>1</v>
      </c>
      <c r="M379" s="210">
        <v>1</v>
      </c>
      <c r="N379" s="210">
        <v>1</v>
      </c>
      <c r="O379" s="210">
        <v>1</v>
      </c>
      <c r="P379" s="210">
        <v>1</v>
      </c>
      <c r="Q379" s="210">
        <v>1</v>
      </c>
      <c r="R379" s="210">
        <v>1</v>
      </c>
      <c r="S379" s="210">
        <v>1</v>
      </c>
      <c r="T379" s="210">
        <v>1</v>
      </c>
      <c r="U379" s="210">
        <v>1</v>
      </c>
      <c r="V379" s="210">
        <v>1</v>
      </c>
      <c r="W379" s="210">
        <v>1</v>
      </c>
      <c r="X379" s="210">
        <v>1</v>
      </c>
      <c r="Y379" s="210">
        <v>1</v>
      </c>
      <c r="Z379" s="210">
        <v>1</v>
      </c>
      <c r="AA379" s="210">
        <v>1</v>
      </c>
      <c r="AB379" s="210">
        <v>1</v>
      </c>
      <c r="AC379" s="210">
        <v>1</v>
      </c>
      <c r="AD379" s="210">
        <v>0</v>
      </c>
      <c r="AE379" s="210">
        <v>1</v>
      </c>
      <c r="AF379" s="217">
        <v>0.5</v>
      </c>
      <c r="AG379" s="207">
        <v>24</v>
      </c>
      <c r="AH379" s="15"/>
    </row>
    <row r="380" spans="1:41" ht="13.5" customHeight="1">
      <c r="A380" s="4" t="s">
        <v>1459</v>
      </c>
      <c r="B380" s="24" t="s">
        <v>1759</v>
      </c>
      <c r="C380" s="195">
        <v>2019</v>
      </c>
      <c r="D380" s="5">
        <v>11</v>
      </c>
      <c r="E380" s="5">
        <v>1086</v>
      </c>
      <c r="F380" s="35" t="s">
        <v>1075</v>
      </c>
      <c r="G380" s="210">
        <v>1</v>
      </c>
      <c r="H380" s="210">
        <v>0</v>
      </c>
      <c r="I380" s="210">
        <v>0</v>
      </c>
      <c r="J380" s="210">
        <v>1</v>
      </c>
      <c r="K380" s="210">
        <v>0</v>
      </c>
      <c r="L380" s="210">
        <v>1</v>
      </c>
      <c r="M380" s="210">
        <v>1</v>
      </c>
      <c r="N380" s="210">
        <v>1</v>
      </c>
      <c r="O380" s="210">
        <v>0</v>
      </c>
      <c r="P380" s="210">
        <v>1</v>
      </c>
      <c r="Q380" s="210">
        <v>1</v>
      </c>
      <c r="R380" s="210">
        <v>1</v>
      </c>
      <c r="S380" s="210">
        <v>0</v>
      </c>
      <c r="T380" s="210">
        <v>1</v>
      </c>
      <c r="U380" s="210">
        <v>1</v>
      </c>
      <c r="V380" s="210">
        <v>1</v>
      </c>
      <c r="W380" s="210">
        <v>0</v>
      </c>
      <c r="X380" s="210">
        <v>0</v>
      </c>
      <c r="Y380" s="210">
        <v>1</v>
      </c>
      <c r="Z380" s="210">
        <v>0</v>
      </c>
      <c r="AA380" s="210">
        <v>1</v>
      </c>
      <c r="AB380" s="210">
        <v>0</v>
      </c>
      <c r="AC380" s="210">
        <v>0</v>
      </c>
      <c r="AD380" s="210">
        <v>0</v>
      </c>
      <c r="AE380" s="210">
        <v>1</v>
      </c>
      <c r="AF380" s="217">
        <v>0.1</v>
      </c>
      <c r="AG380" s="207">
        <v>14</v>
      </c>
      <c r="AH380" s="16"/>
    </row>
    <row r="381" spans="1:41" ht="13.5" customHeight="1">
      <c r="A381" s="4" t="s">
        <v>1459</v>
      </c>
      <c r="B381" s="24" t="s">
        <v>1759</v>
      </c>
      <c r="C381" s="195">
        <v>2019</v>
      </c>
      <c r="D381" s="5">
        <v>11</v>
      </c>
      <c r="E381" s="5">
        <v>1043</v>
      </c>
      <c r="F381" s="35" t="s">
        <v>1096</v>
      </c>
      <c r="G381" s="210">
        <v>1</v>
      </c>
      <c r="H381" s="210">
        <v>1</v>
      </c>
      <c r="I381" s="210">
        <v>0</v>
      </c>
      <c r="J381" s="210">
        <v>1</v>
      </c>
      <c r="K381" s="210">
        <v>1</v>
      </c>
      <c r="L381" s="210">
        <v>1</v>
      </c>
      <c r="M381" s="210">
        <v>1</v>
      </c>
      <c r="N381" s="210">
        <v>1</v>
      </c>
      <c r="O381" s="210">
        <v>1</v>
      </c>
      <c r="P381" s="210">
        <v>1</v>
      </c>
      <c r="Q381" s="210">
        <v>1</v>
      </c>
      <c r="R381" s="210">
        <v>0</v>
      </c>
      <c r="S381" s="210">
        <v>1</v>
      </c>
      <c r="T381" s="210">
        <v>1</v>
      </c>
      <c r="U381" s="210">
        <v>0</v>
      </c>
      <c r="V381" s="210">
        <v>1</v>
      </c>
      <c r="W381" s="210">
        <v>1</v>
      </c>
      <c r="X381" s="210">
        <v>1</v>
      </c>
      <c r="Y381" s="210">
        <v>1</v>
      </c>
      <c r="Z381" s="210">
        <v>1</v>
      </c>
      <c r="AA381" s="210">
        <v>0</v>
      </c>
      <c r="AB381" s="210">
        <v>1</v>
      </c>
      <c r="AC381" s="210">
        <v>1</v>
      </c>
      <c r="AD381" s="210">
        <v>1</v>
      </c>
      <c r="AE381" s="210">
        <v>1</v>
      </c>
      <c r="AF381" s="217">
        <v>1</v>
      </c>
      <c r="AG381" s="207">
        <v>21</v>
      </c>
      <c r="AH381" s="15"/>
    </row>
    <row r="382" spans="1:41" ht="13.5" customHeight="1">
      <c r="A382" s="4" t="s">
        <v>1459</v>
      </c>
      <c r="B382" s="24" t="s">
        <v>1759</v>
      </c>
      <c r="C382" s="195">
        <v>2019</v>
      </c>
      <c r="D382" s="5">
        <v>11</v>
      </c>
      <c r="E382" s="5">
        <v>680</v>
      </c>
      <c r="F382" s="35" t="s">
        <v>1251</v>
      </c>
      <c r="G382" s="210">
        <v>1</v>
      </c>
      <c r="H382" s="210">
        <v>1</v>
      </c>
      <c r="I382" s="210">
        <v>1</v>
      </c>
      <c r="J382" s="210">
        <v>1</v>
      </c>
      <c r="K382" s="210">
        <v>1</v>
      </c>
      <c r="L382" s="210">
        <v>0</v>
      </c>
      <c r="M382" s="210">
        <v>1</v>
      </c>
      <c r="N382" s="210">
        <v>1</v>
      </c>
      <c r="O382" s="210">
        <v>0</v>
      </c>
      <c r="P382" s="210">
        <v>1</v>
      </c>
      <c r="Q382" s="210">
        <v>0</v>
      </c>
      <c r="R382" s="210">
        <v>1</v>
      </c>
      <c r="S382" s="210">
        <v>1</v>
      </c>
      <c r="T382" s="210">
        <v>1</v>
      </c>
      <c r="U382" s="210">
        <v>1</v>
      </c>
      <c r="V382" s="210">
        <v>1</v>
      </c>
      <c r="W382" s="210">
        <v>1</v>
      </c>
      <c r="X382" s="210">
        <v>1</v>
      </c>
      <c r="Y382" s="210">
        <v>1</v>
      </c>
      <c r="Z382" s="210">
        <v>1</v>
      </c>
      <c r="AA382" s="210">
        <v>1</v>
      </c>
      <c r="AB382" s="210">
        <v>1</v>
      </c>
      <c r="AC382" s="210">
        <v>1</v>
      </c>
      <c r="AD382" s="210">
        <v>1</v>
      </c>
      <c r="AE382" s="210">
        <v>1</v>
      </c>
      <c r="AF382" s="217">
        <v>1</v>
      </c>
      <c r="AG382" s="207">
        <v>22</v>
      </c>
      <c r="AH382" s="15"/>
    </row>
    <row r="383" spans="1:41" ht="13.5" customHeight="1">
      <c r="A383" s="4" t="s">
        <v>1459</v>
      </c>
      <c r="B383" s="24" t="s">
        <v>1759</v>
      </c>
      <c r="C383" s="195">
        <v>2019</v>
      </c>
      <c r="D383" s="5">
        <v>11</v>
      </c>
      <c r="E383" s="5">
        <v>800</v>
      </c>
      <c r="F383" s="199" t="s">
        <v>1193</v>
      </c>
      <c r="G383" s="210">
        <v>1</v>
      </c>
      <c r="H383" s="210">
        <v>1</v>
      </c>
      <c r="I383" s="210">
        <v>1</v>
      </c>
      <c r="J383" s="210">
        <v>1</v>
      </c>
      <c r="K383" s="210">
        <v>1</v>
      </c>
      <c r="L383" s="210">
        <v>1</v>
      </c>
      <c r="M383" s="210">
        <v>1</v>
      </c>
      <c r="N383" s="210">
        <v>1</v>
      </c>
      <c r="O383" s="210">
        <v>1</v>
      </c>
      <c r="P383" s="210">
        <v>1</v>
      </c>
      <c r="Q383" s="210">
        <v>1</v>
      </c>
      <c r="R383" s="210">
        <v>1</v>
      </c>
      <c r="S383" s="210">
        <v>1</v>
      </c>
      <c r="T383" s="210">
        <v>1</v>
      </c>
      <c r="U383" s="210">
        <v>1</v>
      </c>
      <c r="V383" s="210">
        <v>1</v>
      </c>
      <c r="W383" s="210">
        <v>1</v>
      </c>
      <c r="X383" s="210">
        <v>1</v>
      </c>
      <c r="Y383" s="210">
        <v>1</v>
      </c>
      <c r="Z383" s="210">
        <v>1</v>
      </c>
      <c r="AA383" s="210">
        <v>1</v>
      </c>
      <c r="AB383" s="210">
        <v>1</v>
      </c>
      <c r="AC383" s="210">
        <v>1</v>
      </c>
      <c r="AD383" s="210">
        <v>1</v>
      </c>
      <c r="AE383" s="210">
        <v>1</v>
      </c>
      <c r="AF383" s="217">
        <v>8</v>
      </c>
      <c r="AG383" s="207">
        <v>25</v>
      </c>
      <c r="AH383" s="15"/>
    </row>
    <row r="384" spans="1:41" ht="13.5" customHeight="1">
      <c r="A384" s="4" t="s">
        <v>1459</v>
      </c>
      <c r="B384" s="24" t="s">
        <v>1759</v>
      </c>
      <c r="C384" s="195">
        <v>2019</v>
      </c>
      <c r="D384" s="5">
        <v>11</v>
      </c>
      <c r="E384" s="5">
        <v>384</v>
      </c>
      <c r="F384" s="21" t="s">
        <v>72</v>
      </c>
      <c r="G384" s="210">
        <v>1</v>
      </c>
      <c r="H384" s="210">
        <v>1</v>
      </c>
      <c r="I384" s="210">
        <v>1</v>
      </c>
      <c r="J384" s="210">
        <v>1</v>
      </c>
      <c r="K384" s="210">
        <v>1</v>
      </c>
      <c r="L384" s="210">
        <v>1</v>
      </c>
      <c r="M384" s="210">
        <v>0</v>
      </c>
      <c r="N384" s="210">
        <v>1</v>
      </c>
      <c r="O384" s="210">
        <v>0</v>
      </c>
      <c r="P384" s="210">
        <v>0</v>
      </c>
      <c r="Q384" s="210">
        <v>0</v>
      </c>
      <c r="R384" s="210">
        <v>0</v>
      </c>
      <c r="S384" s="210">
        <v>0</v>
      </c>
      <c r="T384" s="210">
        <v>0</v>
      </c>
      <c r="U384" s="210">
        <v>0</v>
      </c>
      <c r="V384" s="210">
        <v>0</v>
      </c>
      <c r="W384" s="210">
        <v>0</v>
      </c>
      <c r="X384" s="210">
        <v>0</v>
      </c>
      <c r="Y384" s="210">
        <v>0</v>
      </c>
      <c r="Z384" s="210">
        <v>0</v>
      </c>
      <c r="AA384" s="210">
        <v>1</v>
      </c>
      <c r="AB384" s="210">
        <v>0</v>
      </c>
      <c r="AC384" s="210">
        <v>0</v>
      </c>
      <c r="AD384" s="210">
        <v>1</v>
      </c>
      <c r="AE384" s="210">
        <v>0</v>
      </c>
      <c r="AF384" s="217">
        <v>0.1</v>
      </c>
      <c r="AG384" s="207">
        <v>9</v>
      </c>
      <c r="AH384" s="15"/>
    </row>
    <row r="385" spans="1:41" ht="13.5" customHeight="1">
      <c r="A385" s="4" t="s">
        <v>1459</v>
      </c>
      <c r="B385" s="24" t="s">
        <v>1759</v>
      </c>
      <c r="C385" s="195">
        <v>2019</v>
      </c>
      <c r="D385" s="5">
        <v>11</v>
      </c>
      <c r="E385" s="5">
        <v>622</v>
      </c>
      <c r="F385" s="35" t="s">
        <v>1272</v>
      </c>
      <c r="G385" s="210">
        <v>0</v>
      </c>
      <c r="H385" s="210">
        <v>0</v>
      </c>
      <c r="I385" s="210">
        <v>0</v>
      </c>
      <c r="J385" s="210">
        <v>0</v>
      </c>
      <c r="K385" s="210">
        <v>0</v>
      </c>
      <c r="L385" s="210">
        <v>0</v>
      </c>
      <c r="M385" s="210">
        <v>0</v>
      </c>
      <c r="N385" s="210">
        <v>0</v>
      </c>
      <c r="O385" s="210">
        <v>0</v>
      </c>
      <c r="P385" s="210">
        <v>1</v>
      </c>
      <c r="Q385" s="210">
        <v>0</v>
      </c>
      <c r="R385" s="210">
        <v>0</v>
      </c>
      <c r="S385" s="210">
        <v>0</v>
      </c>
      <c r="T385" s="210">
        <v>0</v>
      </c>
      <c r="U385" s="210">
        <v>0</v>
      </c>
      <c r="V385" s="210">
        <v>0</v>
      </c>
      <c r="W385" s="210">
        <v>0</v>
      </c>
      <c r="X385" s="210">
        <v>0</v>
      </c>
      <c r="Y385" s="210">
        <v>0</v>
      </c>
      <c r="Z385" s="210">
        <v>0</v>
      </c>
      <c r="AA385" s="210">
        <v>0</v>
      </c>
      <c r="AB385" s="210">
        <v>0</v>
      </c>
      <c r="AC385" s="210">
        <v>0</v>
      </c>
      <c r="AD385" s="210">
        <v>0</v>
      </c>
      <c r="AE385" s="210">
        <v>0</v>
      </c>
      <c r="AF385" s="217">
        <v>0.1</v>
      </c>
      <c r="AG385" s="207">
        <v>1</v>
      </c>
      <c r="AH385" s="15"/>
    </row>
    <row r="386" spans="1:41" ht="13.5" customHeight="1">
      <c r="A386" s="4" t="s">
        <v>1459</v>
      </c>
      <c r="B386" s="24" t="s">
        <v>1759</v>
      </c>
      <c r="C386" s="195">
        <v>2019</v>
      </c>
      <c r="D386" s="5">
        <v>11</v>
      </c>
      <c r="E386" s="5" t="e">
        <v>#N/A</v>
      </c>
      <c r="F386" s="21" t="s">
        <v>2853</v>
      </c>
      <c r="G386" s="210">
        <v>0</v>
      </c>
      <c r="H386" s="210">
        <v>1</v>
      </c>
      <c r="I386" s="210">
        <v>1</v>
      </c>
      <c r="J386" s="210">
        <v>0</v>
      </c>
      <c r="K386" s="210">
        <v>0</v>
      </c>
      <c r="L386" s="210">
        <v>0</v>
      </c>
      <c r="M386" s="210">
        <v>1</v>
      </c>
      <c r="N386" s="210">
        <v>1</v>
      </c>
      <c r="O386" s="210">
        <v>0</v>
      </c>
      <c r="P386" s="210">
        <v>1</v>
      </c>
      <c r="Q386" s="210">
        <v>1</v>
      </c>
      <c r="R386" s="210">
        <v>0</v>
      </c>
      <c r="S386" s="210">
        <v>1</v>
      </c>
      <c r="T386" s="210">
        <v>1</v>
      </c>
      <c r="U386" s="210">
        <v>1</v>
      </c>
      <c r="V386" s="210">
        <v>0</v>
      </c>
      <c r="W386" s="210">
        <v>0</v>
      </c>
      <c r="X386" s="210">
        <v>0</v>
      </c>
      <c r="Y386" s="210">
        <v>0</v>
      </c>
      <c r="Z386" s="210">
        <v>0</v>
      </c>
      <c r="AA386" s="210">
        <v>0</v>
      </c>
      <c r="AB386" s="210">
        <v>0</v>
      </c>
      <c r="AC386" s="210">
        <v>0</v>
      </c>
      <c r="AD386" s="210">
        <v>0</v>
      </c>
      <c r="AE386" s="210">
        <v>0</v>
      </c>
      <c r="AF386" s="217">
        <v>2</v>
      </c>
      <c r="AG386" s="207">
        <v>9</v>
      </c>
      <c r="AH386" s="15"/>
    </row>
    <row r="387" spans="1:41" ht="13.5" customHeight="1">
      <c r="A387" s="4" t="s">
        <v>1459</v>
      </c>
      <c r="B387" s="24" t="s">
        <v>1759</v>
      </c>
      <c r="C387" s="195">
        <v>2019</v>
      </c>
      <c r="D387" s="5">
        <v>11</v>
      </c>
      <c r="E387" s="5">
        <v>1239</v>
      </c>
      <c r="F387" s="21" t="s">
        <v>1015</v>
      </c>
      <c r="G387" s="210">
        <v>0</v>
      </c>
      <c r="H387" s="210">
        <v>1</v>
      </c>
      <c r="I387" s="210">
        <v>1</v>
      </c>
      <c r="J387" s="210">
        <v>0</v>
      </c>
      <c r="K387" s="210">
        <v>0</v>
      </c>
      <c r="L387" s="210">
        <v>0</v>
      </c>
      <c r="M387" s="210">
        <v>0</v>
      </c>
      <c r="N387" s="210">
        <v>0</v>
      </c>
      <c r="O387" s="210">
        <v>1</v>
      </c>
      <c r="P387" s="210">
        <v>1</v>
      </c>
      <c r="Q387" s="210">
        <v>0</v>
      </c>
      <c r="R387" s="210">
        <v>0</v>
      </c>
      <c r="S387" s="210">
        <v>0</v>
      </c>
      <c r="T387" s="210">
        <v>1</v>
      </c>
      <c r="U387" s="210">
        <v>1</v>
      </c>
      <c r="V387" s="210">
        <v>0</v>
      </c>
      <c r="W387" s="210">
        <v>1</v>
      </c>
      <c r="X387" s="210">
        <v>0</v>
      </c>
      <c r="Y387" s="210">
        <v>1</v>
      </c>
      <c r="Z387" s="210">
        <v>1</v>
      </c>
      <c r="AA387" s="210">
        <v>1</v>
      </c>
      <c r="AB387" s="210">
        <v>0</v>
      </c>
      <c r="AC387" s="210">
        <v>1</v>
      </c>
      <c r="AD387" s="210">
        <v>0</v>
      </c>
      <c r="AE387" s="210">
        <v>1</v>
      </c>
      <c r="AF387" s="217">
        <v>1</v>
      </c>
      <c r="AG387" s="207">
        <v>12</v>
      </c>
      <c r="AH387" s="15"/>
    </row>
    <row r="388" spans="1:41" ht="13.5" customHeight="1">
      <c r="A388" s="4" t="s">
        <v>1459</v>
      </c>
      <c r="B388" s="24" t="s">
        <v>1759</v>
      </c>
      <c r="C388" s="195">
        <v>2019</v>
      </c>
      <c r="D388" s="5">
        <v>11</v>
      </c>
      <c r="E388" s="5">
        <v>1059</v>
      </c>
      <c r="F388" s="35" t="s">
        <v>1087</v>
      </c>
      <c r="G388" s="210">
        <v>0</v>
      </c>
      <c r="H388" s="210">
        <v>1</v>
      </c>
      <c r="I388" s="210">
        <v>1</v>
      </c>
      <c r="J388" s="210">
        <v>1</v>
      </c>
      <c r="K388" s="210">
        <v>0</v>
      </c>
      <c r="L388" s="210">
        <v>1</v>
      </c>
      <c r="M388" s="210">
        <v>1</v>
      </c>
      <c r="N388" s="210">
        <v>1</v>
      </c>
      <c r="O388" s="210">
        <v>1</v>
      </c>
      <c r="P388" s="210">
        <v>1</v>
      </c>
      <c r="Q388" s="210">
        <v>0</v>
      </c>
      <c r="R388" s="210">
        <v>1</v>
      </c>
      <c r="S388" s="210">
        <v>1</v>
      </c>
      <c r="T388" s="210">
        <v>1</v>
      </c>
      <c r="U388" s="210">
        <v>1</v>
      </c>
      <c r="V388" s="210">
        <v>1</v>
      </c>
      <c r="W388" s="210">
        <v>1</v>
      </c>
      <c r="X388" s="210">
        <v>1</v>
      </c>
      <c r="Y388" s="210">
        <v>1</v>
      </c>
      <c r="Z388" s="210">
        <v>1</v>
      </c>
      <c r="AA388" s="210">
        <v>1</v>
      </c>
      <c r="AB388" s="210">
        <v>1</v>
      </c>
      <c r="AC388" s="210">
        <v>1</v>
      </c>
      <c r="AD388" s="210">
        <v>1</v>
      </c>
      <c r="AE388" s="210">
        <v>1</v>
      </c>
      <c r="AF388" s="217">
        <v>0.5</v>
      </c>
      <c r="AG388" s="207">
        <v>22</v>
      </c>
      <c r="AH388" s="15" t="s">
        <v>2727</v>
      </c>
      <c r="AL388" s="5" t="s">
        <v>1672</v>
      </c>
      <c r="AO388" s="5" t="s">
        <v>1672</v>
      </c>
    </row>
    <row r="389" spans="1:41" ht="13.5" customHeight="1">
      <c r="A389" s="4" t="s">
        <v>1459</v>
      </c>
      <c r="B389" s="24" t="s">
        <v>1759</v>
      </c>
      <c r="C389" s="195">
        <v>2019</v>
      </c>
      <c r="D389" s="5">
        <v>11</v>
      </c>
      <c r="E389" s="5">
        <v>1396</v>
      </c>
      <c r="F389" s="35" t="s">
        <v>946</v>
      </c>
      <c r="G389" s="210">
        <v>0</v>
      </c>
      <c r="H389" s="210">
        <v>0</v>
      </c>
      <c r="I389" s="210">
        <v>1</v>
      </c>
      <c r="J389" s="210">
        <v>1</v>
      </c>
      <c r="K389" s="210">
        <v>0</v>
      </c>
      <c r="L389" s="210">
        <v>0</v>
      </c>
      <c r="M389" s="210">
        <v>0</v>
      </c>
      <c r="N389" s="210">
        <v>0</v>
      </c>
      <c r="O389" s="210">
        <v>0</v>
      </c>
      <c r="P389" s="210">
        <v>0</v>
      </c>
      <c r="Q389" s="210">
        <v>0</v>
      </c>
      <c r="R389" s="210">
        <v>0</v>
      </c>
      <c r="S389" s="210">
        <v>0</v>
      </c>
      <c r="T389" s="210">
        <v>0</v>
      </c>
      <c r="U389" s="210">
        <v>0</v>
      </c>
      <c r="V389" s="210">
        <v>0</v>
      </c>
      <c r="W389" s="210">
        <v>0</v>
      </c>
      <c r="X389" s="210">
        <v>0</v>
      </c>
      <c r="Y389" s="210">
        <v>0</v>
      </c>
      <c r="Z389" s="210">
        <v>0</v>
      </c>
      <c r="AA389" s="210">
        <v>0</v>
      </c>
      <c r="AB389" s="210">
        <v>0</v>
      </c>
      <c r="AC389" s="210">
        <v>0</v>
      </c>
      <c r="AD389" s="210">
        <v>0</v>
      </c>
      <c r="AE389" s="210">
        <v>0</v>
      </c>
      <c r="AF389" s="217">
        <v>0.1</v>
      </c>
      <c r="AG389" s="207">
        <v>2</v>
      </c>
      <c r="AH389" s="15"/>
    </row>
    <row r="390" spans="1:41" ht="13.5" customHeight="1">
      <c r="A390" s="4" t="s">
        <v>1459</v>
      </c>
      <c r="B390" s="24" t="s">
        <v>1759</v>
      </c>
      <c r="C390" s="195">
        <v>2019</v>
      </c>
      <c r="D390" s="5">
        <v>11</v>
      </c>
      <c r="E390" s="5">
        <v>613</v>
      </c>
      <c r="F390" s="35" t="s">
        <v>1278</v>
      </c>
      <c r="G390" s="210">
        <v>0</v>
      </c>
      <c r="H390" s="210">
        <v>0</v>
      </c>
      <c r="I390" s="210">
        <v>1</v>
      </c>
      <c r="J390" s="210">
        <v>0</v>
      </c>
      <c r="K390" s="210">
        <v>0</v>
      </c>
      <c r="L390" s="210">
        <v>0</v>
      </c>
      <c r="M390" s="210">
        <v>0</v>
      </c>
      <c r="N390" s="210">
        <v>0</v>
      </c>
      <c r="O390" s="210">
        <v>0</v>
      </c>
      <c r="P390" s="210">
        <v>0</v>
      </c>
      <c r="Q390" s="210">
        <v>0</v>
      </c>
      <c r="R390" s="210">
        <v>0</v>
      </c>
      <c r="S390" s="210">
        <v>0</v>
      </c>
      <c r="T390" s="210">
        <v>0</v>
      </c>
      <c r="U390" s="210">
        <v>0</v>
      </c>
      <c r="V390" s="210">
        <v>0</v>
      </c>
      <c r="W390" s="210">
        <v>1</v>
      </c>
      <c r="X390" s="210">
        <v>1</v>
      </c>
      <c r="Y390" s="210">
        <v>0</v>
      </c>
      <c r="Z390" s="210">
        <v>0</v>
      </c>
      <c r="AA390" s="210">
        <v>1</v>
      </c>
      <c r="AB390" s="210">
        <v>1</v>
      </c>
      <c r="AC390" s="210">
        <v>1</v>
      </c>
      <c r="AD390" s="210">
        <v>0</v>
      </c>
      <c r="AE390" s="210">
        <v>0</v>
      </c>
      <c r="AF390" s="217">
        <v>1</v>
      </c>
      <c r="AG390" s="207">
        <v>6</v>
      </c>
      <c r="AH390" s="15"/>
    </row>
    <row r="391" spans="1:41" ht="13.5" customHeight="1">
      <c r="A391" s="4" t="s">
        <v>1459</v>
      </c>
      <c r="B391" s="24" t="s">
        <v>1759</v>
      </c>
      <c r="C391" s="195">
        <v>2019</v>
      </c>
      <c r="D391" s="5">
        <v>11</v>
      </c>
      <c r="E391" s="5">
        <v>786</v>
      </c>
      <c r="F391" s="35" t="s">
        <v>1201</v>
      </c>
      <c r="G391" s="210">
        <v>0</v>
      </c>
      <c r="H391" s="210">
        <v>0</v>
      </c>
      <c r="I391" s="210">
        <v>0</v>
      </c>
      <c r="J391" s="210">
        <v>1</v>
      </c>
      <c r="K391" s="210">
        <v>0</v>
      </c>
      <c r="L391" s="210">
        <v>1</v>
      </c>
      <c r="M391" s="210">
        <v>0</v>
      </c>
      <c r="N391" s="210">
        <v>0</v>
      </c>
      <c r="O391" s="210">
        <v>0</v>
      </c>
      <c r="P391" s="210">
        <v>0</v>
      </c>
      <c r="Q391" s="210">
        <v>0</v>
      </c>
      <c r="R391" s="210">
        <v>0</v>
      </c>
      <c r="S391" s="210">
        <v>0</v>
      </c>
      <c r="T391" s="210">
        <v>0</v>
      </c>
      <c r="U391" s="210">
        <v>0</v>
      </c>
      <c r="V391" s="210">
        <v>1</v>
      </c>
      <c r="W391" s="210">
        <v>0</v>
      </c>
      <c r="X391" s="210">
        <v>0</v>
      </c>
      <c r="Y391" s="210">
        <v>0</v>
      </c>
      <c r="Z391" s="210">
        <v>0</v>
      </c>
      <c r="AA391" s="210">
        <v>0</v>
      </c>
      <c r="AB391" s="210">
        <v>0</v>
      </c>
      <c r="AC391" s="210">
        <v>0</v>
      </c>
      <c r="AD391" s="210">
        <v>0</v>
      </c>
      <c r="AE391" s="210">
        <v>0</v>
      </c>
      <c r="AF391" s="217">
        <v>0.1</v>
      </c>
      <c r="AG391" s="207">
        <v>3</v>
      </c>
      <c r="AH391" s="15"/>
    </row>
    <row r="392" spans="1:41" ht="13.5" customHeight="1">
      <c r="A392" s="4" t="s">
        <v>1459</v>
      </c>
      <c r="B392" s="24" t="s">
        <v>1759</v>
      </c>
      <c r="C392" s="195">
        <v>2019</v>
      </c>
      <c r="D392" s="5">
        <v>11</v>
      </c>
      <c r="E392" s="5">
        <v>3698</v>
      </c>
      <c r="F392" s="35" t="s">
        <v>382</v>
      </c>
      <c r="G392" s="210">
        <v>0</v>
      </c>
      <c r="H392" s="210">
        <v>0</v>
      </c>
      <c r="I392" s="210">
        <v>0</v>
      </c>
      <c r="J392" s="210">
        <v>0</v>
      </c>
      <c r="K392" s="210">
        <v>1</v>
      </c>
      <c r="L392" s="210">
        <v>0</v>
      </c>
      <c r="M392" s="210">
        <v>0</v>
      </c>
      <c r="N392" s="210">
        <v>0</v>
      </c>
      <c r="O392" s="210">
        <v>0</v>
      </c>
      <c r="P392" s="210">
        <v>0</v>
      </c>
      <c r="Q392" s="210">
        <v>0</v>
      </c>
      <c r="R392" s="210">
        <v>0</v>
      </c>
      <c r="S392" s="210">
        <v>0</v>
      </c>
      <c r="T392" s="210">
        <v>0</v>
      </c>
      <c r="U392" s="210">
        <v>0</v>
      </c>
      <c r="V392" s="210">
        <v>0</v>
      </c>
      <c r="W392" s="210">
        <v>0</v>
      </c>
      <c r="X392" s="210">
        <v>0</v>
      </c>
      <c r="Y392" s="210">
        <v>0</v>
      </c>
      <c r="Z392" s="210">
        <v>0</v>
      </c>
      <c r="AA392" s="210">
        <v>0</v>
      </c>
      <c r="AB392" s="210">
        <v>0</v>
      </c>
      <c r="AC392" s="210">
        <v>0</v>
      </c>
      <c r="AD392" s="210">
        <v>0</v>
      </c>
      <c r="AE392" s="210">
        <v>0</v>
      </c>
      <c r="AF392" s="217">
        <v>0.1</v>
      </c>
      <c r="AG392" s="207">
        <v>1</v>
      </c>
      <c r="AH392" s="15" t="s">
        <v>2727</v>
      </c>
      <c r="AL392" s="5" t="s">
        <v>1672</v>
      </c>
      <c r="AO392" s="5" t="s">
        <v>1672</v>
      </c>
    </row>
    <row r="393" spans="1:41" ht="13.5" customHeight="1">
      <c r="A393" s="4" t="s">
        <v>1459</v>
      </c>
      <c r="B393" s="24" t="s">
        <v>1759</v>
      </c>
      <c r="C393" s="195">
        <v>2019</v>
      </c>
      <c r="D393" s="5">
        <v>11</v>
      </c>
      <c r="E393" s="5">
        <v>113</v>
      </c>
      <c r="F393" s="35" t="s">
        <v>207</v>
      </c>
      <c r="G393" s="210">
        <v>0</v>
      </c>
      <c r="H393" s="210">
        <v>0</v>
      </c>
      <c r="I393" s="210">
        <v>0</v>
      </c>
      <c r="J393" s="210">
        <v>0</v>
      </c>
      <c r="K393" s="210">
        <v>0</v>
      </c>
      <c r="L393" s="210">
        <v>0</v>
      </c>
      <c r="M393" s="210">
        <v>1</v>
      </c>
      <c r="N393" s="210">
        <v>0</v>
      </c>
      <c r="O393" s="210">
        <v>0</v>
      </c>
      <c r="P393" s="210">
        <v>0</v>
      </c>
      <c r="Q393" s="210">
        <v>0</v>
      </c>
      <c r="R393" s="210">
        <v>0</v>
      </c>
      <c r="S393" s="210">
        <v>0</v>
      </c>
      <c r="T393" s="210">
        <v>1</v>
      </c>
      <c r="U393" s="210">
        <v>0</v>
      </c>
      <c r="V393" s="210">
        <v>0</v>
      </c>
      <c r="W393" s="210">
        <v>1</v>
      </c>
      <c r="X393" s="210">
        <v>1</v>
      </c>
      <c r="Y393" s="210">
        <v>0</v>
      </c>
      <c r="Z393" s="210">
        <v>0</v>
      </c>
      <c r="AA393" s="210">
        <v>1</v>
      </c>
      <c r="AB393" s="210">
        <v>0</v>
      </c>
      <c r="AC393" s="210">
        <v>1</v>
      </c>
      <c r="AD393" s="210">
        <v>0</v>
      </c>
      <c r="AE393" s="210">
        <v>1</v>
      </c>
      <c r="AF393" s="217">
        <v>0.2</v>
      </c>
      <c r="AG393" s="207">
        <v>7</v>
      </c>
      <c r="AH393" s="15"/>
    </row>
    <row r="394" spans="1:41" ht="13.5" customHeight="1">
      <c r="A394" s="4" t="s">
        <v>1459</v>
      </c>
      <c r="B394" s="24" t="s">
        <v>1759</v>
      </c>
      <c r="C394" s="195">
        <v>2019</v>
      </c>
      <c r="D394" s="5">
        <v>11</v>
      </c>
      <c r="E394" s="5">
        <v>1350</v>
      </c>
      <c r="F394" s="35" t="s">
        <v>971</v>
      </c>
      <c r="G394" s="210">
        <v>1</v>
      </c>
      <c r="H394" s="210">
        <v>0</v>
      </c>
      <c r="I394" s="210">
        <v>0</v>
      </c>
      <c r="J394" s="210">
        <v>0</v>
      </c>
      <c r="K394" s="210">
        <v>0</v>
      </c>
      <c r="L394" s="210">
        <v>0</v>
      </c>
      <c r="M394" s="210">
        <v>0</v>
      </c>
      <c r="N394" s="210">
        <v>0</v>
      </c>
      <c r="O394" s="210">
        <v>0</v>
      </c>
      <c r="P394" s="210">
        <v>0</v>
      </c>
      <c r="Q394" s="210">
        <v>0</v>
      </c>
      <c r="R394" s="210">
        <v>0</v>
      </c>
      <c r="S394" s="210">
        <v>0</v>
      </c>
      <c r="T394" s="210">
        <v>0</v>
      </c>
      <c r="U394" s="210">
        <v>0</v>
      </c>
      <c r="V394" s="210">
        <v>0</v>
      </c>
      <c r="W394" s="210">
        <v>0</v>
      </c>
      <c r="X394" s="210">
        <v>0</v>
      </c>
      <c r="Y394" s="210">
        <v>0</v>
      </c>
      <c r="Z394" s="210">
        <v>0</v>
      </c>
      <c r="AA394" s="210">
        <v>1</v>
      </c>
      <c r="AB394" s="210">
        <v>0</v>
      </c>
      <c r="AC394" s="210">
        <v>0</v>
      </c>
      <c r="AD394" s="210">
        <v>0</v>
      </c>
      <c r="AE394" s="210">
        <v>0</v>
      </c>
      <c r="AF394" s="217">
        <v>0.1</v>
      </c>
      <c r="AG394" s="207">
        <v>2</v>
      </c>
      <c r="AH394" s="15"/>
    </row>
    <row r="395" spans="1:41" ht="13.5" customHeight="1">
      <c r="A395" s="4" t="s">
        <v>1459</v>
      </c>
      <c r="B395" s="24" t="s">
        <v>1759</v>
      </c>
      <c r="C395" s="195">
        <v>2019</v>
      </c>
      <c r="D395" s="5">
        <v>11</v>
      </c>
      <c r="E395" s="5">
        <v>2721</v>
      </c>
      <c r="F395" s="18" t="s">
        <v>550</v>
      </c>
      <c r="G395" s="220">
        <v>0</v>
      </c>
      <c r="H395" s="220">
        <v>0</v>
      </c>
      <c r="I395" s="220">
        <v>0</v>
      </c>
      <c r="J395" s="220">
        <v>0</v>
      </c>
      <c r="K395" s="209">
        <v>1</v>
      </c>
      <c r="L395" s="209">
        <v>1</v>
      </c>
      <c r="M395" s="220">
        <v>0</v>
      </c>
      <c r="N395" s="220">
        <v>0</v>
      </c>
      <c r="O395" s="220">
        <v>0</v>
      </c>
      <c r="P395" s="220">
        <v>0</v>
      </c>
      <c r="Q395" s="220">
        <v>0</v>
      </c>
      <c r="R395" s="220">
        <v>0</v>
      </c>
      <c r="S395" s="220">
        <v>0</v>
      </c>
      <c r="T395" s="209">
        <v>1</v>
      </c>
      <c r="U395" s="220">
        <v>0</v>
      </c>
      <c r="V395" s="220">
        <v>0</v>
      </c>
      <c r="W395" s="220">
        <v>0</v>
      </c>
      <c r="X395" s="220">
        <v>0</v>
      </c>
      <c r="Y395" s="209">
        <v>1</v>
      </c>
      <c r="Z395" s="220">
        <v>0</v>
      </c>
      <c r="AA395" s="209">
        <v>1</v>
      </c>
      <c r="AB395" s="220">
        <v>0</v>
      </c>
      <c r="AC395" s="209">
        <v>1</v>
      </c>
      <c r="AD395" s="220">
        <v>0</v>
      </c>
      <c r="AE395" s="220">
        <v>0</v>
      </c>
      <c r="AF395" s="245">
        <v>0.1</v>
      </c>
      <c r="AG395" s="207">
        <v>6</v>
      </c>
      <c r="AH395" s="15" t="s">
        <v>2727</v>
      </c>
      <c r="AL395" s="5" t="s">
        <v>1672</v>
      </c>
      <c r="AO395" s="5" t="s">
        <v>1672</v>
      </c>
    </row>
    <row r="396" spans="1:41" ht="13.5" customHeight="1">
      <c r="A396" s="4" t="s">
        <v>1459</v>
      </c>
      <c r="B396" s="24" t="s">
        <v>1759</v>
      </c>
      <c r="C396" s="195">
        <v>2019</v>
      </c>
      <c r="D396" s="5">
        <v>11</v>
      </c>
      <c r="E396" s="5">
        <v>3698</v>
      </c>
      <c r="F396" s="18" t="s">
        <v>382</v>
      </c>
      <c r="G396" s="210">
        <v>1</v>
      </c>
      <c r="H396" s="220">
        <v>0</v>
      </c>
      <c r="I396" s="220">
        <v>0</v>
      </c>
      <c r="J396" s="220">
        <v>0</v>
      </c>
      <c r="K396" s="220">
        <v>0</v>
      </c>
      <c r="L396" s="220">
        <v>0</v>
      </c>
      <c r="M396" s="220">
        <v>0</v>
      </c>
      <c r="N396" s="220">
        <v>0</v>
      </c>
      <c r="O396" s="220">
        <v>0</v>
      </c>
      <c r="P396" s="220">
        <v>0</v>
      </c>
      <c r="Q396" s="220">
        <v>0</v>
      </c>
      <c r="R396" s="220">
        <v>0</v>
      </c>
      <c r="S396" s="220">
        <v>0</v>
      </c>
      <c r="T396" s="220">
        <v>0</v>
      </c>
      <c r="U396" s="220">
        <v>0</v>
      </c>
      <c r="V396" s="220">
        <v>0</v>
      </c>
      <c r="W396" s="220">
        <v>0</v>
      </c>
      <c r="X396" s="220">
        <v>0</v>
      </c>
      <c r="Y396" s="220">
        <v>0</v>
      </c>
      <c r="Z396" s="220">
        <v>0</v>
      </c>
      <c r="AA396" s="220">
        <v>0</v>
      </c>
      <c r="AB396" s="220">
        <v>0</v>
      </c>
      <c r="AC396" s="220">
        <v>0</v>
      </c>
      <c r="AD396" s="220">
        <v>0</v>
      </c>
      <c r="AE396" s="220">
        <v>0</v>
      </c>
      <c r="AF396" s="245">
        <v>0.1</v>
      </c>
      <c r="AG396" s="207">
        <v>1</v>
      </c>
      <c r="AH396" s="15" t="s">
        <v>2817</v>
      </c>
      <c r="AJ396" s="5" t="s">
        <v>1652</v>
      </c>
      <c r="AL396" s="5" t="s">
        <v>1672</v>
      </c>
      <c r="AM396" s="5" t="s">
        <v>1432</v>
      </c>
      <c r="AO396" s="5" t="s">
        <v>1672</v>
      </c>
    </row>
    <row r="397" spans="1:41" ht="13.5" customHeight="1">
      <c r="A397" s="4" t="s">
        <v>1459</v>
      </c>
      <c r="B397" s="24" t="s">
        <v>1759</v>
      </c>
      <c r="C397" s="195">
        <v>2019</v>
      </c>
      <c r="D397" s="5">
        <v>11</v>
      </c>
      <c r="E397" s="5">
        <v>1249</v>
      </c>
      <c r="F397" s="21" t="s">
        <v>1010</v>
      </c>
      <c r="G397" s="210">
        <v>0</v>
      </c>
      <c r="H397" s="210">
        <v>0</v>
      </c>
      <c r="I397" s="210">
        <v>0</v>
      </c>
      <c r="J397" s="210">
        <v>0</v>
      </c>
      <c r="K397" s="210">
        <v>0</v>
      </c>
      <c r="L397" s="210">
        <v>0</v>
      </c>
      <c r="M397" s="210">
        <v>0</v>
      </c>
      <c r="N397" s="210">
        <v>0</v>
      </c>
      <c r="O397" s="210">
        <v>0</v>
      </c>
      <c r="P397" s="210">
        <v>0</v>
      </c>
      <c r="Q397" s="210">
        <v>0</v>
      </c>
      <c r="R397" s="210">
        <v>0</v>
      </c>
      <c r="S397" s="210">
        <v>0</v>
      </c>
      <c r="T397" s="210">
        <v>0</v>
      </c>
      <c r="U397" s="210">
        <v>0</v>
      </c>
      <c r="V397" s="210">
        <v>0</v>
      </c>
      <c r="W397" s="210">
        <v>0</v>
      </c>
      <c r="X397" s="210">
        <v>0</v>
      </c>
      <c r="Y397" s="210">
        <v>0</v>
      </c>
      <c r="Z397" s="210">
        <v>0</v>
      </c>
      <c r="AA397" s="210">
        <v>0</v>
      </c>
      <c r="AB397" s="210">
        <v>0</v>
      </c>
      <c r="AC397" s="210">
        <v>0</v>
      </c>
      <c r="AD397" s="210">
        <v>1</v>
      </c>
      <c r="AE397" s="210">
        <v>0</v>
      </c>
      <c r="AF397" s="217">
        <v>0.1</v>
      </c>
      <c r="AG397" s="207">
        <v>1</v>
      </c>
      <c r="AH397" s="15"/>
    </row>
    <row r="398" spans="1:41" s="208" customFormat="1" ht="13.5" customHeight="1">
      <c r="A398" s="4" t="s">
        <v>1459</v>
      </c>
      <c r="B398" s="24" t="s">
        <v>1759</v>
      </c>
      <c r="C398" s="5">
        <v>2019</v>
      </c>
      <c r="D398" s="5">
        <v>12</v>
      </c>
      <c r="E398" s="5">
        <v>1136</v>
      </c>
      <c r="F398" s="34" t="s">
        <v>1056</v>
      </c>
      <c r="G398" s="206">
        <v>1</v>
      </c>
      <c r="H398" s="206">
        <v>0</v>
      </c>
      <c r="I398" s="206">
        <v>1</v>
      </c>
      <c r="J398" s="206">
        <v>0</v>
      </c>
      <c r="K398" s="206">
        <v>1</v>
      </c>
      <c r="L398" s="206">
        <v>0</v>
      </c>
      <c r="M398" s="206">
        <v>0</v>
      </c>
      <c r="N398" s="206">
        <v>1</v>
      </c>
      <c r="O398" s="206">
        <v>0</v>
      </c>
      <c r="P398" s="206">
        <v>1</v>
      </c>
      <c r="Q398" s="206">
        <v>0</v>
      </c>
      <c r="R398" s="206">
        <v>0</v>
      </c>
      <c r="S398" s="206">
        <v>0</v>
      </c>
      <c r="T398" s="206">
        <v>0</v>
      </c>
      <c r="U398" s="206">
        <v>1</v>
      </c>
      <c r="V398" s="206">
        <v>0</v>
      </c>
      <c r="W398" s="206">
        <v>0</v>
      </c>
      <c r="X398" s="206">
        <v>0</v>
      </c>
      <c r="Y398" s="206">
        <v>0</v>
      </c>
      <c r="Z398" s="206">
        <v>0</v>
      </c>
      <c r="AA398" s="206">
        <v>0</v>
      </c>
      <c r="AB398" s="206">
        <v>0</v>
      </c>
      <c r="AC398" s="206">
        <v>0</v>
      </c>
      <c r="AD398" s="206">
        <v>0</v>
      </c>
      <c r="AE398" s="206">
        <v>0</v>
      </c>
      <c r="AF398" s="218"/>
      <c r="AG398" s="207">
        <v>6</v>
      </c>
      <c r="AH398" s="246" t="s">
        <v>2728</v>
      </c>
      <c r="AI398" s="5" t="s">
        <v>1467</v>
      </c>
      <c r="AJ398" s="206"/>
      <c r="AK398" s="206"/>
      <c r="AL398" s="206"/>
      <c r="AM398" s="206"/>
      <c r="AN398" s="206"/>
      <c r="AO398" s="206"/>
    </row>
    <row r="399" spans="1:41" ht="13.5" customHeight="1">
      <c r="A399" s="4" t="s">
        <v>1459</v>
      </c>
      <c r="B399" s="24" t="s">
        <v>1759</v>
      </c>
      <c r="C399" s="195">
        <v>2019</v>
      </c>
      <c r="D399" s="5">
        <v>12</v>
      </c>
      <c r="E399" s="5">
        <v>384</v>
      </c>
      <c r="F399" s="35" t="s">
        <v>72</v>
      </c>
      <c r="G399" s="210">
        <v>0</v>
      </c>
      <c r="H399" s="210">
        <v>1</v>
      </c>
      <c r="I399" s="210">
        <v>1</v>
      </c>
      <c r="J399" s="210">
        <v>0</v>
      </c>
      <c r="K399" s="210">
        <v>1</v>
      </c>
      <c r="L399" s="210">
        <v>0</v>
      </c>
      <c r="M399" s="210">
        <v>0</v>
      </c>
      <c r="N399" s="210">
        <v>0</v>
      </c>
      <c r="O399" s="210">
        <v>1</v>
      </c>
      <c r="P399" s="210">
        <v>1</v>
      </c>
      <c r="Q399" s="210">
        <v>0</v>
      </c>
      <c r="R399" s="210">
        <v>0</v>
      </c>
      <c r="S399" s="210">
        <v>1</v>
      </c>
      <c r="T399" s="210">
        <v>1</v>
      </c>
      <c r="U399" s="210">
        <v>0</v>
      </c>
      <c r="V399" s="210">
        <v>0</v>
      </c>
      <c r="W399" s="210">
        <v>0</v>
      </c>
      <c r="X399" s="210">
        <v>0</v>
      </c>
      <c r="Y399" s="210">
        <v>0</v>
      </c>
      <c r="Z399" s="210">
        <v>0</v>
      </c>
      <c r="AA399" s="210">
        <v>0</v>
      </c>
      <c r="AB399" s="210">
        <v>0</v>
      </c>
      <c r="AC399" s="210">
        <v>0</v>
      </c>
      <c r="AD399" s="210">
        <v>0</v>
      </c>
      <c r="AE399" s="210">
        <v>0</v>
      </c>
      <c r="AF399" s="217"/>
      <c r="AG399" s="207">
        <v>7</v>
      </c>
      <c r="AH399" s="246" t="s">
        <v>2728</v>
      </c>
      <c r="AI399" s="5" t="s">
        <v>1467</v>
      </c>
    </row>
    <row r="400" spans="1:41" ht="13.5" customHeight="1">
      <c r="A400" s="4" t="s">
        <v>1459</v>
      </c>
      <c r="B400" s="24" t="s">
        <v>1759</v>
      </c>
      <c r="C400" s="195">
        <v>2019</v>
      </c>
      <c r="D400" s="5">
        <v>12</v>
      </c>
      <c r="E400" s="5">
        <v>613</v>
      </c>
      <c r="F400" s="35" t="s">
        <v>1278</v>
      </c>
      <c r="G400" s="210">
        <v>1</v>
      </c>
      <c r="H400" s="210">
        <v>1</v>
      </c>
      <c r="I400" s="210">
        <v>1</v>
      </c>
      <c r="J400" s="210">
        <v>1</v>
      </c>
      <c r="K400" s="210">
        <v>1</v>
      </c>
      <c r="L400" s="210">
        <v>1</v>
      </c>
      <c r="M400" s="210">
        <v>1</v>
      </c>
      <c r="N400" s="210">
        <v>1</v>
      </c>
      <c r="O400" s="210">
        <v>1</v>
      </c>
      <c r="P400" s="210">
        <v>1</v>
      </c>
      <c r="Q400" s="210">
        <v>1</v>
      </c>
      <c r="R400" s="210">
        <v>1</v>
      </c>
      <c r="S400" s="210">
        <v>1</v>
      </c>
      <c r="T400" s="210">
        <v>1</v>
      </c>
      <c r="U400" s="210">
        <v>1</v>
      </c>
      <c r="V400" s="210">
        <v>0</v>
      </c>
      <c r="W400" s="210">
        <v>0</v>
      </c>
      <c r="X400" s="210">
        <v>0</v>
      </c>
      <c r="Y400" s="210">
        <v>0</v>
      </c>
      <c r="Z400" s="210">
        <v>0</v>
      </c>
      <c r="AA400" s="210">
        <v>0</v>
      </c>
      <c r="AB400" s="210">
        <v>0</v>
      </c>
      <c r="AC400" s="210">
        <v>0</v>
      </c>
      <c r="AD400" s="210">
        <v>0</v>
      </c>
      <c r="AE400" s="210">
        <v>0</v>
      </c>
      <c r="AF400" s="217"/>
      <c r="AG400" s="207">
        <v>15</v>
      </c>
      <c r="AH400" s="246" t="s">
        <v>2728</v>
      </c>
      <c r="AI400" s="5" t="s">
        <v>1467</v>
      </c>
    </row>
    <row r="401" spans="1:35" ht="13.5" customHeight="1">
      <c r="A401" s="4" t="s">
        <v>1459</v>
      </c>
      <c r="B401" s="24" t="s">
        <v>1759</v>
      </c>
      <c r="C401" s="195">
        <v>2019</v>
      </c>
      <c r="D401" s="5">
        <v>12</v>
      </c>
      <c r="E401" s="5">
        <v>800</v>
      </c>
      <c r="F401" s="199" t="s">
        <v>1193</v>
      </c>
      <c r="G401" s="210">
        <v>1</v>
      </c>
      <c r="H401" s="210">
        <v>1</v>
      </c>
      <c r="I401" s="210">
        <v>0</v>
      </c>
      <c r="J401" s="210">
        <v>0</v>
      </c>
      <c r="K401" s="210">
        <v>1</v>
      </c>
      <c r="L401" s="210">
        <v>1</v>
      </c>
      <c r="M401" s="210">
        <v>1</v>
      </c>
      <c r="N401" s="210">
        <v>0</v>
      </c>
      <c r="O401" s="210">
        <v>1</v>
      </c>
      <c r="P401" s="210">
        <v>1</v>
      </c>
      <c r="Q401" s="210">
        <v>0</v>
      </c>
      <c r="R401" s="210">
        <v>0</v>
      </c>
      <c r="S401" s="210">
        <v>0</v>
      </c>
      <c r="T401" s="210">
        <v>0</v>
      </c>
      <c r="U401" s="210">
        <v>0</v>
      </c>
      <c r="V401" s="210">
        <v>0</v>
      </c>
      <c r="W401" s="210">
        <v>0</v>
      </c>
      <c r="X401" s="210">
        <v>0</v>
      </c>
      <c r="Y401" s="210">
        <v>0</v>
      </c>
      <c r="Z401" s="210">
        <v>0</v>
      </c>
      <c r="AA401" s="210">
        <v>0</v>
      </c>
      <c r="AB401" s="210">
        <v>0</v>
      </c>
      <c r="AC401" s="210">
        <v>0</v>
      </c>
      <c r="AD401" s="210">
        <v>0</v>
      </c>
      <c r="AE401" s="210">
        <v>0</v>
      </c>
      <c r="AF401" s="217"/>
      <c r="AG401" s="207">
        <v>7</v>
      </c>
      <c r="AH401" s="246" t="s">
        <v>2728</v>
      </c>
      <c r="AI401" s="5" t="s">
        <v>1467</v>
      </c>
    </row>
    <row r="402" spans="1:35" ht="13.5" customHeight="1">
      <c r="A402" s="4" t="s">
        <v>1459</v>
      </c>
      <c r="B402" s="24" t="s">
        <v>1759</v>
      </c>
      <c r="C402" s="195">
        <v>2019</v>
      </c>
      <c r="D402" s="5">
        <v>12</v>
      </c>
      <c r="E402" s="5">
        <v>973</v>
      </c>
      <c r="F402" s="21" t="s">
        <v>1124</v>
      </c>
      <c r="G402" s="210">
        <v>1</v>
      </c>
      <c r="H402" s="210">
        <v>0</v>
      </c>
      <c r="I402" s="210">
        <v>1</v>
      </c>
      <c r="J402" s="210">
        <v>1</v>
      </c>
      <c r="K402" s="210">
        <v>1</v>
      </c>
      <c r="L402" s="210">
        <v>1</v>
      </c>
      <c r="M402" s="210">
        <v>1</v>
      </c>
      <c r="N402" s="210">
        <v>1</v>
      </c>
      <c r="O402" s="210">
        <v>1</v>
      </c>
      <c r="P402" s="210">
        <v>1</v>
      </c>
      <c r="Q402" s="210">
        <v>1</v>
      </c>
      <c r="R402" s="210">
        <v>1</v>
      </c>
      <c r="S402" s="210">
        <v>1</v>
      </c>
      <c r="T402" s="210">
        <v>0</v>
      </c>
      <c r="U402" s="210">
        <v>0</v>
      </c>
      <c r="V402" s="210">
        <v>0</v>
      </c>
      <c r="W402" s="210">
        <v>0</v>
      </c>
      <c r="X402" s="210">
        <v>0</v>
      </c>
      <c r="Y402" s="210">
        <v>0</v>
      </c>
      <c r="Z402" s="210">
        <v>0</v>
      </c>
      <c r="AA402" s="210">
        <v>0</v>
      </c>
      <c r="AB402" s="210">
        <v>0</v>
      </c>
      <c r="AC402" s="210">
        <v>0</v>
      </c>
      <c r="AD402" s="210">
        <v>0</v>
      </c>
      <c r="AE402" s="210">
        <v>0</v>
      </c>
      <c r="AF402" s="217"/>
      <c r="AG402" s="207">
        <v>12</v>
      </c>
      <c r="AH402" s="246" t="s">
        <v>2728</v>
      </c>
      <c r="AI402" s="5" t="s">
        <v>1467</v>
      </c>
    </row>
    <row r="403" spans="1:35" ht="13.5" customHeight="1">
      <c r="A403" s="4" t="s">
        <v>1459</v>
      </c>
      <c r="B403" s="24" t="s">
        <v>1759</v>
      </c>
      <c r="C403" s="195">
        <v>2019</v>
      </c>
      <c r="D403" s="5">
        <v>12</v>
      </c>
      <c r="E403" s="5">
        <v>1106</v>
      </c>
      <c r="F403" s="35" t="s">
        <v>1067</v>
      </c>
      <c r="G403" s="210">
        <v>0</v>
      </c>
      <c r="H403" s="210">
        <v>0</v>
      </c>
      <c r="I403" s="210">
        <v>0</v>
      </c>
      <c r="J403" s="210">
        <v>1</v>
      </c>
      <c r="K403" s="210">
        <v>1</v>
      </c>
      <c r="L403" s="210">
        <v>0</v>
      </c>
      <c r="M403" s="210">
        <v>1</v>
      </c>
      <c r="N403" s="210">
        <v>1</v>
      </c>
      <c r="O403" s="210">
        <v>1</v>
      </c>
      <c r="P403" s="210">
        <v>1</v>
      </c>
      <c r="Q403" s="210">
        <v>0</v>
      </c>
      <c r="R403" s="210">
        <v>0</v>
      </c>
      <c r="S403" s="210">
        <v>0</v>
      </c>
      <c r="T403" s="210">
        <v>1</v>
      </c>
      <c r="U403" s="210">
        <v>1</v>
      </c>
      <c r="V403" s="210">
        <v>0</v>
      </c>
      <c r="W403" s="210">
        <v>0</v>
      </c>
      <c r="X403" s="210">
        <v>0</v>
      </c>
      <c r="Y403" s="210">
        <v>0</v>
      </c>
      <c r="Z403" s="210">
        <v>0</v>
      </c>
      <c r="AA403" s="210">
        <v>0</v>
      </c>
      <c r="AB403" s="210">
        <v>0</v>
      </c>
      <c r="AC403" s="210">
        <v>0</v>
      </c>
      <c r="AD403" s="210">
        <v>0</v>
      </c>
      <c r="AE403" s="210">
        <v>0</v>
      </c>
      <c r="AF403" s="217"/>
      <c r="AG403" s="207">
        <v>8</v>
      </c>
      <c r="AH403" s="246" t="s">
        <v>2728</v>
      </c>
      <c r="AI403" s="5" t="s">
        <v>1467</v>
      </c>
    </row>
    <row r="404" spans="1:35" ht="13.5" customHeight="1">
      <c r="A404" s="4" t="s">
        <v>1459</v>
      </c>
      <c r="B404" s="24" t="s">
        <v>1759</v>
      </c>
      <c r="C404" s="195">
        <v>2019</v>
      </c>
      <c r="D404" s="5">
        <v>12</v>
      </c>
      <c r="E404" s="5">
        <v>532</v>
      </c>
      <c r="F404" s="35" t="s">
        <v>1319</v>
      </c>
      <c r="G404" s="210">
        <v>0</v>
      </c>
      <c r="H404" s="210">
        <v>0</v>
      </c>
      <c r="I404" s="210">
        <v>1</v>
      </c>
      <c r="J404" s="210">
        <v>0</v>
      </c>
      <c r="K404" s="210">
        <v>1</v>
      </c>
      <c r="L404" s="210">
        <v>1</v>
      </c>
      <c r="M404" s="210">
        <v>0</v>
      </c>
      <c r="N404" s="210">
        <v>0</v>
      </c>
      <c r="O404" s="210">
        <v>1</v>
      </c>
      <c r="P404" s="210">
        <v>0</v>
      </c>
      <c r="Q404" s="210">
        <v>1</v>
      </c>
      <c r="R404" s="210">
        <v>0</v>
      </c>
      <c r="S404" s="210">
        <v>1</v>
      </c>
      <c r="T404" s="210">
        <v>0</v>
      </c>
      <c r="U404" s="210">
        <v>0</v>
      </c>
      <c r="V404" s="210">
        <v>0</v>
      </c>
      <c r="W404" s="210">
        <v>0</v>
      </c>
      <c r="X404" s="210">
        <v>0</v>
      </c>
      <c r="Y404" s="210">
        <v>0</v>
      </c>
      <c r="Z404" s="210">
        <v>0</v>
      </c>
      <c r="AA404" s="210">
        <v>0</v>
      </c>
      <c r="AB404" s="210">
        <v>0</v>
      </c>
      <c r="AC404" s="210">
        <v>0</v>
      </c>
      <c r="AD404" s="210">
        <v>0</v>
      </c>
      <c r="AE404" s="210">
        <v>0</v>
      </c>
      <c r="AF404" s="217"/>
      <c r="AG404" s="207">
        <v>6</v>
      </c>
      <c r="AH404" s="246" t="s">
        <v>2728</v>
      </c>
      <c r="AI404" s="5" t="s">
        <v>1467</v>
      </c>
    </row>
    <row r="405" spans="1:35" ht="13.5" customHeight="1">
      <c r="A405" s="4" t="s">
        <v>1459</v>
      </c>
      <c r="B405" s="24" t="s">
        <v>1759</v>
      </c>
      <c r="C405" s="195">
        <v>2019</v>
      </c>
      <c r="D405" s="5">
        <v>12</v>
      </c>
      <c r="E405" s="5">
        <v>447</v>
      </c>
      <c r="F405" s="35" t="s">
        <v>42</v>
      </c>
      <c r="G405" s="210">
        <v>0</v>
      </c>
      <c r="H405" s="210">
        <v>0</v>
      </c>
      <c r="I405" s="210">
        <v>1</v>
      </c>
      <c r="J405" s="210">
        <v>0</v>
      </c>
      <c r="K405" s="210">
        <v>0</v>
      </c>
      <c r="L405" s="210">
        <v>0</v>
      </c>
      <c r="M405" s="210">
        <v>0</v>
      </c>
      <c r="N405" s="210">
        <v>0</v>
      </c>
      <c r="O405" s="210">
        <v>0</v>
      </c>
      <c r="P405" s="210">
        <v>0</v>
      </c>
      <c r="Q405" s="210">
        <v>0</v>
      </c>
      <c r="R405" s="210">
        <v>0</v>
      </c>
      <c r="S405" s="210">
        <v>0</v>
      </c>
      <c r="T405" s="210">
        <v>0</v>
      </c>
      <c r="U405" s="210">
        <v>0</v>
      </c>
      <c r="V405" s="210">
        <v>0</v>
      </c>
      <c r="W405" s="210">
        <v>0</v>
      </c>
      <c r="X405" s="210">
        <v>0</v>
      </c>
      <c r="Y405" s="210">
        <v>0</v>
      </c>
      <c r="Z405" s="210">
        <v>0</v>
      </c>
      <c r="AA405" s="210">
        <v>0</v>
      </c>
      <c r="AB405" s="210">
        <v>0</v>
      </c>
      <c r="AC405" s="210">
        <v>0</v>
      </c>
      <c r="AD405" s="210">
        <v>0</v>
      </c>
      <c r="AE405" s="210">
        <v>0</v>
      </c>
      <c r="AF405" s="217"/>
      <c r="AG405" s="207">
        <v>1</v>
      </c>
      <c r="AH405" s="246" t="s">
        <v>2728</v>
      </c>
      <c r="AI405" s="5" t="s">
        <v>1467</v>
      </c>
    </row>
    <row r="406" spans="1:35" ht="13.5" customHeight="1">
      <c r="A406" s="4" t="s">
        <v>1459</v>
      </c>
      <c r="B406" s="24" t="s">
        <v>1759</v>
      </c>
      <c r="C406" s="195">
        <v>2019</v>
      </c>
      <c r="D406" s="5">
        <v>12</v>
      </c>
      <c r="E406" s="5">
        <v>1396</v>
      </c>
      <c r="F406" s="35" t="s">
        <v>946</v>
      </c>
      <c r="G406" s="210">
        <v>1</v>
      </c>
      <c r="H406" s="210">
        <v>1</v>
      </c>
      <c r="I406" s="210">
        <v>0</v>
      </c>
      <c r="J406" s="210">
        <v>1</v>
      </c>
      <c r="K406" s="210">
        <v>0</v>
      </c>
      <c r="L406" s="210">
        <v>0</v>
      </c>
      <c r="M406" s="210">
        <v>1</v>
      </c>
      <c r="N406" s="210">
        <v>1</v>
      </c>
      <c r="O406" s="210">
        <v>1</v>
      </c>
      <c r="P406" s="210">
        <v>1</v>
      </c>
      <c r="Q406" s="210">
        <v>1</v>
      </c>
      <c r="R406" s="210">
        <v>1</v>
      </c>
      <c r="S406" s="210">
        <v>1</v>
      </c>
      <c r="T406" s="210">
        <v>1</v>
      </c>
      <c r="U406" s="210">
        <v>1</v>
      </c>
      <c r="V406" s="210">
        <v>0</v>
      </c>
      <c r="W406" s="210">
        <v>0</v>
      </c>
      <c r="X406" s="210">
        <v>0</v>
      </c>
      <c r="Y406" s="210">
        <v>0</v>
      </c>
      <c r="Z406" s="210">
        <v>0</v>
      </c>
      <c r="AA406" s="210">
        <v>0</v>
      </c>
      <c r="AB406" s="210">
        <v>0</v>
      </c>
      <c r="AC406" s="210">
        <v>0</v>
      </c>
      <c r="AD406" s="210">
        <v>0</v>
      </c>
      <c r="AE406" s="210">
        <v>0</v>
      </c>
      <c r="AF406" s="217"/>
      <c r="AG406" s="207">
        <v>12</v>
      </c>
      <c r="AH406" s="246" t="s">
        <v>2728</v>
      </c>
      <c r="AI406" s="5" t="s">
        <v>1467</v>
      </c>
    </row>
    <row r="407" spans="1:35" ht="13.5" customHeight="1">
      <c r="A407" s="4" t="s">
        <v>1459</v>
      </c>
      <c r="B407" s="24" t="s">
        <v>1759</v>
      </c>
      <c r="C407" s="195">
        <v>2019</v>
      </c>
      <c r="D407" s="5">
        <v>12</v>
      </c>
      <c r="E407" s="5" t="e">
        <v>#N/A</v>
      </c>
      <c r="F407" s="35" t="s">
        <v>2162</v>
      </c>
      <c r="G407" s="210">
        <v>0</v>
      </c>
      <c r="H407" s="210">
        <v>1</v>
      </c>
      <c r="I407" s="210">
        <v>1</v>
      </c>
      <c r="J407" s="210">
        <v>0</v>
      </c>
      <c r="K407" s="210">
        <v>0</v>
      </c>
      <c r="L407" s="210">
        <v>1</v>
      </c>
      <c r="M407" s="210">
        <v>1</v>
      </c>
      <c r="N407" s="210">
        <v>0</v>
      </c>
      <c r="O407" s="210">
        <v>1</v>
      </c>
      <c r="P407" s="210">
        <v>0</v>
      </c>
      <c r="Q407" s="210">
        <v>0</v>
      </c>
      <c r="R407" s="210">
        <v>0</v>
      </c>
      <c r="S407" s="210">
        <v>0</v>
      </c>
      <c r="T407" s="210">
        <v>1</v>
      </c>
      <c r="U407" s="210">
        <v>0</v>
      </c>
      <c r="V407" s="210">
        <v>0</v>
      </c>
      <c r="W407" s="210">
        <v>0</v>
      </c>
      <c r="X407" s="210">
        <v>0</v>
      </c>
      <c r="Y407" s="210">
        <v>0</v>
      </c>
      <c r="Z407" s="210">
        <v>0</v>
      </c>
      <c r="AA407" s="210">
        <v>0</v>
      </c>
      <c r="AB407" s="210">
        <v>0</v>
      </c>
      <c r="AC407" s="210">
        <v>0</v>
      </c>
      <c r="AD407" s="210">
        <v>0</v>
      </c>
      <c r="AE407" s="210">
        <v>0</v>
      </c>
      <c r="AF407" s="217"/>
      <c r="AG407" s="207">
        <v>6</v>
      </c>
      <c r="AH407" s="246" t="s">
        <v>2728</v>
      </c>
      <c r="AI407" s="5" t="s">
        <v>1467</v>
      </c>
    </row>
    <row r="408" spans="1:35" ht="13.5" customHeight="1">
      <c r="A408" s="4" t="s">
        <v>1459</v>
      </c>
      <c r="B408" s="24" t="s">
        <v>1759</v>
      </c>
      <c r="C408" s="195">
        <v>2019</v>
      </c>
      <c r="D408" s="5">
        <v>12</v>
      </c>
      <c r="E408" s="5">
        <v>680</v>
      </c>
      <c r="F408" s="35" t="s">
        <v>1251</v>
      </c>
      <c r="G408" s="210">
        <v>0</v>
      </c>
      <c r="H408" s="210">
        <v>0</v>
      </c>
      <c r="I408" s="210">
        <v>0</v>
      </c>
      <c r="J408" s="210">
        <v>0</v>
      </c>
      <c r="K408" s="210">
        <v>0</v>
      </c>
      <c r="L408" s="210">
        <v>1</v>
      </c>
      <c r="M408" s="210">
        <v>1</v>
      </c>
      <c r="N408" s="210">
        <v>1</v>
      </c>
      <c r="O408" s="210">
        <v>1</v>
      </c>
      <c r="P408" s="210">
        <v>0</v>
      </c>
      <c r="Q408" s="210">
        <v>0</v>
      </c>
      <c r="R408" s="210">
        <v>1</v>
      </c>
      <c r="S408" s="210">
        <v>0</v>
      </c>
      <c r="T408" s="210">
        <v>0</v>
      </c>
      <c r="U408" s="210">
        <v>0</v>
      </c>
      <c r="V408" s="210">
        <v>0</v>
      </c>
      <c r="W408" s="210">
        <v>0</v>
      </c>
      <c r="X408" s="210">
        <v>0</v>
      </c>
      <c r="Y408" s="210">
        <v>0</v>
      </c>
      <c r="Z408" s="210">
        <v>0</v>
      </c>
      <c r="AA408" s="210">
        <v>0</v>
      </c>
      <c r="AB408" s="210">
        <v>0</v>
      </c>
      <c r="AC408" s="210">
        <v>0</v>
      </c>
      <c r="AD408" s="210">
        <v>0</v>
      </c>
      <c r="AE408" s="210">
        <v>0</v>
      </c>
      <c r="AF408" s="217"/>
      <c r="AG408" s="207">
        <v>5</v>
      </c>
      <c r="AH408" s="246" t="s">
        <v>2728</v>
      </c>
      <c r="AI408" s="5" t="s">
        <v>1467</v>
      </c>
    </row>
    <row r="409" spans="1:35" ht="13.5" customHeight="1">
      <c r="A409" s="4" t="s">
        <v>1459</v>
      </c>
      <c r="B409" s="24" t="s">
        <v>1759</v>
      </c>
      <c r="C409" s="195">
        <v>2019</v>
      </c>
      <c r="D409" s="5">
        <v>12</v>
      </c>
      <c r="E409" s="5">
        <v>1050</v>
      </c>
      <c r="F409" s="21" t="s">
        <v>1093</v>
      </c>
      <c r="G409" s="210">
        <v>1</v>
      </c>
      <c r="H409" s="210">
        <v>0</v>
      </c>
      <c r="I409" s="210">
        <v>0</v>
      </c>
      <c r="J409" s="210">
        <v>0</v>
      </c>
      <c r="K409" s="210">
        <v>0</v>
      </c>
      <c r="L409" s="210">
        <v>0</v>
      </c>
      <c r="M409" s="210">
        <v>0</v>
      </c>
      <c r="N409" s="210">
        <v>0</v>
      </c>
      <c r="O409" s="210">
        <v>1</v>
      </c>
      <c r="P409" s="210">
        <v>0</v>
      </c>
      <c r="Q409" s="210">
        <v>0</v>
      </c>
      <c r="R409" s="210">
        <v>0</v>
      </c>
      <c r="S409" s="210">
        <v>0</v>
      </c>
      <c r="T409" s="210">
        <v>0</v>
      </c>
      <c r="U409" s="210">
        <v>0</v>
      </c>
      <c r="V409" s="210">
        <v>0</v>
      </c>
      <c r="W409" s="210">
        <v>0</v>
      </c>
      <c r="X409" s="210">
        <v>0</v>
      </c>
      <c r="Y409" s="210">
        <v>0</v>
      </c>
      <c r="Z409" s="210">
        <v>0</v>
      </c>
      <c r="AA409" s="210">
        <v>0</v>
      </c>
      <c r="AB409" s="210">
        <v>0</v>
      </c>
      <c r="AC409" s="210">
        <v>0</v>
      </c>
      <c r="AD409" s="210">
        <v>0</v>
      </c>
      <c r="AE409" s="210">
        <v>0</v>
      </c>
      <c r="AF409" s="217"/>
      <c r="AG409" s="207">
        <v>2</v>
      </c>
      <c r="AH409" s="246" t="s">
        <v>2728</v>
      </c>
      <c r="AI409" s="5" t="s">
        <v>1467</v>
      </c>
    </row>
    <row r="410" spans="1:35" ht="13.5" customHeight="1">
      <c r="A410" s="4" t="s">
        <v>1459</v>
      </c>
      <c r="B410" s="24" t="s">
        <v>1759</v>
      </c>
      <c r="C410" s="195">
        <v>2019</v>
      </c>
      <c r="D410" s="5">
        <v>12</v>
      </c>
      <c r="E410" s="5">
        <v>914</v>
      </c>
      <c r="F410" s="21" t="s">
        <v>1145</v>
      </c>
      <c r="G410" s="210">
        <v>0</v>
      </c>
      <c r="H410" s="210">
        <v>1</v>
      </c>
      <c r="I410" s="210">
        <v>1</v>
      </c>
      <c r="J410" s="210">
        <v>0</v>
      </c>
      <c r="K410" s="210">
        <v>0</v>
      </c>
      <c r="L410" s="210">
        <v>1</v>
      </c>
      <c r="M410" s="210">
        <v>1</v>
      </c>
      <c r="N410" s="210">
        <v>1</v>
      </c>
      <c r="O410" s="210">
        <v>0</v>
      </c>
      <c r="P410" s="210">
        <v>0</v>
      </c>
      <c r="Q410" s="210">
        <v>1</v>
      </c>
      <c r="R410" s="210">
        <v>1</v>
      </c>
      <c r="S410" s="210">
        <v>1</v>
      </c>
      <c r="T410" s="210">
        <v>0</v>
      </c>
      <c r="U410" s="210">
        <v>0</v>
      </c>
      <c r="V410" s="210">
        <v>0</v>
      </c>
      <c r="W410" s="210">
        <v>0</v>
      </c>
      <c r="X410" s="210">
        <v>0</v>
      </c>
      <c r="Y410" s="210">
        <v>0</v>
      </c>
      <c r="Z410" s="210">
        <v>0</v>
      </c>
      <c r="AA410" s="210">
        <v>0</v>
      </c>
      <c r="AB410" s="210">
        <v>0</v>
      </c>
      <c r="AC410" s="210">
        <v>0</v>
      </c>
      <c r="AD410" s="210">
        <v>0</v>
      </c>
      <c r="AE410" s="210">
        <v>0</v>
      </c>
      <c r="AF410" s="217"/>
      <c r="AG410" s="207">
        <v>8</v>
      </c>
      <c r="AH410" s="246" t="s">
        <v>2728</v>
      </c>
      <c r="AI410" s="5" t="s">
        <v>1467</v>
      </c>
    </row>
    <row r="411" spans="1:35" ht="13.5" customHeight="1">
      <c r="A411" s="4" t="s">
        <v>1459</v>
      </c>
      <c r="B411" s="24" t="s">
        <v>1759</v>
      </c>
      <c r="C411" s="195">
        <v>2019</v>
      </c>
      <c r="D411" s="5">
        <v>12</v>
      </c>
      <c r="E411" s="5">
        <v>323</v>
      </c>
      <c r="F411" s="35" t="s">
        <v>109</v>
      </c>
      <c r="G411" s="210">
        <v>1</v>
      </c>
      <c r="H411" s="210">
        <v>0</v>
      </c>
      <c r="I411" s="210">
        <v>1</v>
      </c>
      <c r="J411" s="210">
        <v>1</v>
      </c>
      <c r="K411" s="210">
        <v>1</v>
      </c>
      <c r="L411" s="210">
        <v>0</v>
      </c>
      <c r="M411" s="210">
        <v>0</v>
      </c>
      <c r="N411" s="210">
        <v>1</v>
      </c>
      <c r="O411" s="210">
        <v>1</v>
      </c>
      <c r="P411" s="210">
        <v>1</v>
      </c>
      <c r="Q411" s="210">
        <v>0</v>
      </c>
      <c r="R411" s="210">
        <v>0</v>
      </c>
      <c r="S411" s="210">
        <v>0</v>
      </c>
      <c r="T411" s="210">
        <v>1</v>
      </c>
      <c r="U411" s="210">
        <v>1</v>
      </c>
      <c r="V411" s="210">
        <v>0</v>
      </c>
      <c r="W411" s="210">
        <v>0</v>
      </c>
      <c r="X411" s="210">
        <v>0</v>
      </c>
      <c r="Y411" s="210">
        <v>0</v>
      </c>
      <c r="Z411" s="210">
        <v>0</v>
      </c>
      <c r="AA411" s="210">
        <v>0</v>
      </c>
      <c r="AB411" s="210">
        <v>0</v>
      </c>
      <c r="AC411" s="210">
        <v>0</v>
      </c>
      <c r="AD411" s="210">
        <v>0</v>
      </c>
      <c r="AE411" s="210">
        <v>0</v>
      </c>
      <c r="AF411" s="217"/>
      <c r="AG411" s="207">
        <v>9</v>
      </c>
      <c r="AH411" s="246" t="s">
        <v>2728</v>
      </c>
      <c r="AI411" s="5" t="s">
        <v>1467</v>
      </c>
    </row>
    <row r="412" spans="1:35" ht="13.5" customHeight="1">
      <c r="A412" s="4" t="s">
        <v>1459</v>
      </c>
      <c r="B412" s="24" t="s">
        <v>1759</v>
      </c>
      <c r="C412" s="195">
        <v>2019</v>
      </c>
      <c r="D412" s="5">
        <v>12</v>
      </c>
      <c r="E412" s="5">
        <v>1086</v>
      </c>
      <c r="F412" s="35" t="s">
        <v>1075</v>
      </c>
      <c r="G412" s="210">
        <v>0</v>
      </c>
      <c r="H412" s="210">
        <v>0</v>
      </c>
      <c r="I412" s="210">
        <v>0</v>
      </c>
      <c r="J412" s="210">
        <v>0</v>
      </c>
      <c r="K412" s="210">
        <v>1</v>
      </c>
      <c r="L412" s="210">
        <v>1</v>
      </c>
      <c r="M412" s="210">
        <v>0</v>
      </c>
      <c r="N412" s="210">
        <v>1</v>
      </c>
      <c r="O412" s="210">
        <v>1</v>
      </c>
      <c r="P412" s="210">
        <v>0</v>
      </c>
      <c r="Q412" s="210">
        <v>0</v>
      </c>
      <c r="R412" s="210">
        <v>0</v>
      </c>
      <c r="S412" s="210">
        <v>1</v>
      </c>
      <c r="T412" s="210">
        <v>0</v>
      </c>
      <c r="U412" s="210">
        <v>0</v>
      </c>
      <c r="V412" s="210">
        <v>0</v>
      </c>
      <c r="W412" s="210">
        <v>0</v>
      </c>
      <c r="X412" s="210">
        <v>0</v>
      </c>
      <c r="Y412" s="210">
        <v>0</v>
      </c>
      <c r="Z412" s="210">
        <v>0</v>
      </c>
      <c r="AA412" s="210">
        <v>0</v>
      </c>
      <c r="AB412" s="210">
        <v>0</v>
      </c>
      <c r="AC412" s="210">
        <v>0</v>
      </c>
      <c r="AD412" s="210">
        <v>0</v>
      </c>
      <c r="AE412" s="210">
        <v>0</v>
      </c>
      <c r="AF412" s="217"/>
      <c r="AG412" s="207">
        <v>5</v>
      </c>
      <c r="AH412" s="246" t="s">
        <v>2728</v>
      </c>
      <c r="AI412" s="5" t="s">
        <v>1467</v>
      </c>
    </row>
    <row r="413" spans="1:35" ht="13.5" customHeight="1">
      <c r="A413" s="4" t="s">
        <v>1459</v>
      </c>
      <c r="B413" s="24" t="s">
        <v>1759</v>
      </c>
      <c r="C413" s="195">
        <v>2019</v>
      </c>
      <c r="D413" s="5">
        <v>12</v>
      </c>
      <c r="E413" s="5">
        <v>1429</v>
      </c>
      <c r="F413" s="35" t="s">
        <v>924</v>
      </c>
      <c r="G413" s="210">
        <v>0</v>
      </c>
      <c r="H413" s="210">
        <v>0</v>
      </c>
      <c r="I413" s="210">
        <v>0</v>
      </c>
      <c r="J413" s="210">
        <v>0</v>
      </c>
      <c r="K413" s="210">
        <v>0</v>
      </c>
      <c r="L413" s="210">
        <v>0</v>
      </c>
      <c r="M413" s="210">
        <v>0</v>
      </c>
      <c r="N413" s="210">
        <v>0</v>
      </c>
      <c r="O413" s="210">
        <v>0</v>
      </c>
      <c r="P413" s="210">
        <v>1</v>
      </c>
      <c r="Q413" s="210">
        <v>0</v>
      </c>
      <c r="R413" s="210">
        <v>0</v>
      </c>
      <c r="S413" s="210">
        <v>1</v>
      </c>
      <c r="T413" s="210">
        <v>0</v>
      </c>
      <c r="U413" s="210">
        <v>0</v>
      </c>
      <c r="V413" s="210">
        <v>0</v>
      </c>
      <c r="W413" s="210">
        <v>0</v>
      </c>
      <c r="X413" s="210">
        <v>0</v>
      </c>
      <c r="Y413" s="210">
        <v>0</v>
      </c>
      <c r="Z413" s="210">
        <v>0</v>
      </c>
      <c r="AA413" s="210">
        <v>0</v>
      </c>
      <c r="AB413" s="210">
        <v>0</v>
      </c>
      <c r="AC413" s="210">
        <v>0</v>
      </c>
      <c r="AD413" s="210">
        <v>0</v>
      </c>
      <c r="AE413" s="210">
        <v>0</v>
      </c>
      <c r="AF413" s="217"/>
      <c r="AG413" s="207">
        <v>2</v>
      </c>
      <c r="AH413" s="246" t="s">
        <v>2728</v>
      </c>
      <c r="AI413" s="5" t="s">
        <v>1467</v>
      </c>
    </row>
    <row r="414" spans="1:35" ht="13.5" customHeight="1">
      <c r="A414" s="4" t="s">
        <v>1459</v>
      </c>
      <c r="B414" s="24" t="s">
        <v>1759</v>
      </c>
      <c r="C414" s="195">
        <v>2019</v>
      </c>
      <c r="D414" s="5">
        <v>12</v>
      </c>
      <c r="E414" s="5">
        <v>807</v>
      </c>
      <c r="F414" s="35" t="s">
        <v>1190</v>
      </c>
      <c r="G414" s="210">
        <v>0</v>
      </c>
      <c r="H414" s="210">
        <v>0</v>
      </c>
      <c r="I414" s="210">
        <v>1</v>
      </c>
      <c r="J414" s="210">
        <v>0</v>
      </c>
      <c r="K414" s="210">
        <v>0</v>
      </c>
      <c r="L414" s="210">
        <v>1</v>
      </c>
      <c r="M414" s="210">
        <v>0</v>
      </c>
      <c r="N414" s="210">
        <v>0</v>
      </c>
      <c r="O414" s="210">
        <v>0</v>
      </c>
      <c r="P414" s="210">
        <v>1</v>
      </c>
      <c r="Q414" s="210">
        <v>0</v>
      </c>
      <c r="R414" s="210">
        <v>0</v>
      </c>
      <c r="S414" s="210">
        <v>0</v>
      </c>
      <c r="T414" s="210">
        <v>1</v>
      </c>
      <c r="U414" s="210">
        <v>0</v>
      </c>
      <c r="V414" s="210">
        <v>0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7"/>
      <c r="AG414" s="207">
        <v>4</v>
      </c>
      <c r="AH414" s="246" t="s">
        <v>2728</v>
      </c>
      <c r="AI414" s="5" t="s">
        <v>1467</v>
      </c>
    </row>
    <row r="415" spans="1:35" ht="13.5" customHeight="1">
      <c r="A415" s="4" t="s">
        <v>1459</v>
      </c>
      <c r="B415" s="24" t="s">
        <v>1759</v>
      </c>
      <c r="C415" s="195">
        <v>2019</v>
      </c>
      <c r="D415" s="5">
        <v>12</v>
      </c>
      <c r="E415" s="5">
        <v>576</v>
      </c>
      <c r="F415" s="35" t="s">
        <v>1298</v>
      </c>
      <c r="G415" s="210">
        <v>1</v>
      </c>
      <c r="H415" s="210">
        <v>1</v>
      </c>
      <c r="I415" s="210">
        <v>1</v>
      </c>
      <c r="J415" s="210">
        <v>1</v>
      </c>
      <c r="K415" s="210">
        <v>1</v>
      </c>
      <c r="L415" s="210">
        <v>1</v>
      </c>
      <c r="M415" s="210">
        <v>1</v>
      </c>
      <c r="N415" s="210">
        <v>1</v>
      </c>
      <c r="O415" s="210">
        <v>1</v>
      </c>
      <c r="P415" s="210">
        <v>1</v>
      </c>
      <c r="Q415" s="210">
        <v>1</v>
      </c>
      <c r="R415" s="210">
        <v>1</v>
      </c>
      <c r="S415" s="210">
        <v>1</v>
      </c>
      <c r="T415" s="210">
        <v>1</v>
      </c>
      <c r="U415" s="210">
        <v>1</v>
      </c>
      <c r="V415" s="210">
        <v>0</v>
      </c>
      <c r="W415" s="210">
        <v>0</v>
      </c>
      <c r="X415" s="210">
        <v>0</v>
      </c>
      <c r="Y415" s="210">
        <v>0</v>
      </c>
      <c r="Z415" s="210">
        <v>0</v>
      </c>
      <c r="AA415" s="210">
        <v>0</v>
      </c>
      <c r="AB415" s="210">
        <v>0</v>
      </c>
      <c r="AC415" s="210">
        <v>0</v>
      </c>
      <c r="AD415" s="210">
        <v>0</v>
      </c>
      <c r="AE415" s="210">
        <v>0</v>
      </c>
      <c r="AF415" s="217"/>
      <c r="AG415" s="207">
        <v>15</v>
      </c>
      <c r="AH415" s="246" t="s">
        <v>2728</v>
      </c>
      <c r="AI415" s="5" t="s">
        <v>1467</v>
      </c>
    </row>
    <row r="416" spans="1:35" ht="13.5" customHeight="1">
      <c r="A416" s="4" t="s">
        <v>1459</v>
      </c>
      <c r="B416" s="24" t="s">
        <v>1759</v>
      </c>
      <c r="C416" s="195">
        <v>2019</v>
      </c>
      <c r="D416" s="5">
        <v>12</v>
      </c>
      <c r="E416" s="5">
        <v>988</v>
      </c>
      <c r="F416" s="35" t="s">
        <v>1114</v>
      </c>
      <c r="G416" s="210">
        <v>1</v>
      </c>
      <c r="H416" s="210">
        <v>1</v>
      </c>
      <c r="I416" s="210">
        <v>1</v>
      </c>
      <c r="J416" s="210">
        <v>1</v>
      </c>
      <c r="K416" s="210">
        <v>0</v>
      </c>
      <c r="L416" s="210">
        <v>1</v>
      </c>
      <c r="M416" s="210">
        <v>1</v>
      </c>
      <c r="N416" s="210">
        <v>1</v>
      </c>
      <c r="O416" s="210">
        <v>1</v>
      </c>
      <c r="P416" s="210">
        <v>1</v>
      </c>
      <c r="Q416" s="210">
        <v>1</v>
      </c>
      <c r="R416" s="210">
        <v>1</v>
      </c>
      <c r="S416" s="210">
        <v>1</v>
      </c>
      <c r="T416" s="210">
        <v>1</v>
      </c>
      <c r="U416" s="210">
        <v>1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7"/>
      <c r="AG416" s="207">
        <v>14</v>
      </c>
      <c r="AH416" s="246" t="s">
        <v>2728</v>
      </c>
      <c r="AI416" s="5" t="s">
        <v>1467</v>
      </c>
    </row>
    <row r="417" spans="1:41" ht="13.5" customHeight="1">
      <c r="A417" s="4" t="s">
        <v>1459</v>
      </c>
      <c r="B417" s="24" t="s">
        <v>1759</v>
      </c>
      <c r="C417" s="195">
        <v>2019</v>
      </c>
      <c r="D417" s="5">
        <v>12</v>
      </c>
      <c r="E417" s="5">
        <v>324</v>
      </c>
      <c r="F417" s="21" t="s">
        <v>108</v>
      </c>
      <c r="G417" s="210">
        <v>1</v>
      </c>
      <c r="H417" s="210">
        <v>1</v>
      </c>
      <c r="I417" s="210">
        <v>1</v>
      </c>
      <c r="J417" s="210">
        <v>1</v>
      </c>
      <c r="K417" s="210">
        <v>0</v>
      </c>
      <c r="L417" s="210">
        <v>1</v>
      </c>
      <c r="M417" s="210">
        <v>1</v>
      </c>
      <c r="N417" s="210">
        <v>0</v>
      </c>
      <c r="O417" s="210">
        <v>0</v>
      </c>
      <c r="P417" s="210">
        <v>0</v>
      </c>
      <c r="Q417" s="210">
        <v>1</v>
      </c>
      <c r="R417" s="210">
        <v>1</v>
      </c>
      <c r="S417" s="210">
        <v>0</v>
      </c>
      <c r="T417" s="210">
        <v>0</v>
      </c>
      <c r="U417" s="210">
        <v>1</v>
      </c>
      <c r="V417" s="210">
        <v>0</v>
      </c>
      <c r="W417" s="210">
        <v>0</v>
      </c>
      <c r="X417" s="210">
        <v>0</v>
      </c>
      <c r="Y417" s="210">
        <v>0</v>
      </c>
      <c r="Z417" s="210">
        <v>0</v>
      </c>
      <c r="AA417" s="210">
        <v>0</v>
      </c>
      <c r="AB417" s="210">
        <v>0</v>
      </c>
      <c r="AC417" s="210">
        <v>0</v>
      </c>
      <c r="AD417" s="210">
        <v>0</v>
      </c>
      <c r="AE417" s="210">
        <v>0</v>
      </c>
      <c r="AF417" s="217"/>
      <c r="AG417" s="207">
        <v>9</v>
      </c>
      <c r="AH417" s="246" t="s">
        <v>2728</v>
      </c>
      <c r="AI417" s="5" t="s">
        <v>1467</v>
      </c>
    </row>
    <row r="418" spans="1:41" ht="13.5" customHeight="1">
      <c r="A418" s="4" t="s">
        <v>1459</v>
      </c>
      <c r="B418" s="24" t="s">
        <v>1759</v>
      </c>
      <c r="C418" s="195">
        <v>2019</v>
      </c>
      <c r="D418" s="5">
        <v>12</v>
      </c>
      <c r="E418" s="5">
        <v>2707</v>
      </c>
      <c r="F418" s="35" t="s">
        <v>558</v>
      </c>
      <c r="G418" s="210">
        <v>0</v>
      </c>
      <c r="H418" s="210">
        <v>1</v>
      </c>
      <c r="I418" s="210">
        <v>0</v>
      </c>
      <c r="J418" s="210">
        <v>0</v>
      </c>
      <c r="K418" s="210">
        <v>1</v>
      </c>
      <c r="L418" s="210">
        <v>1</v>
      </c>
      <c r="M418" s="210">
        <v>1</v>
      </c>
      <c r="N418" s="210">
        <v>0</v>
      </c>
      <c r="O418" s="210">
        <v>1</v>
      </c>
      <c r="P418" s="210">
        <v>1</v>
      </c>
      <c r="Q418" s="210">
        <v>0</v>
      </c>
      <c r="R418" s="210">
        <v>1</v>
      </c>
      <c r="S418" s="210">
        <v>1</v>
      </c>
      <c r="T418" s="210">
        <v>0</v>
      </c>
      <c r="U418" s="210">
        <v>0</v>
      </c>
      <c r="V418" s="210">
        <v>0</v>
      </c>
      <c r="W418" s="210">
        <v>0</v>
      </c>
      <c r="X418" s="210">
        <v>0</v>
      </c>
      <c r="Y418" s="210">
        <v>0</v>
      </c>
      <c r="Z418" s="210">
        <v>0</v>
      </c>
      <c r="AA418" s="210">
        <v>0</v>
      </c>
      <c r="AB418" s="210">
        <v>0</v>
      </c>
      <c r="AC418" s="210">
        <v>0</v>
      </c>
      <c r="AD418" s="210">
        <v>0</v>
      </c>
      <c r="AE418" s="210">
        <v>0</v>
      </c>
      <c r="AF418" s="217"/>
      <c r="AG418" s="207">
        <v>8</v>
      </c>
      <c r="AH418" s="246" t="s">
        <v>2728</v>
      </c>
      <c r="AI418" s="5" t="s">
        <v>1467</v>
      </c>
    </row>
    <row r="419" spans="1:41" ht="13.5" customHeight="1">
      <c r="A419" s="4" t="s">
        <v>1459</v>
      </c>
      <c r="B419" s="24" t="s">
        <v>1759</v>
      </c>
      <c r="C419" s="195">
        <v>2019</v>
      </c>
      <c r="D419" s="5">
        <v>12</v>
      </c>
      <c r="E419" s="5">
        <v>113</v>
      </c>
      <c r="F419" s="35" t="s">
        <v>207</v>
      </c>
      <c r="G419" s="210">
        <v>0</v>
      </c>
      <c r="H419" s="210">
        <v>0</v>
      </c>
      <c r="I419" s="210">
        <v>0</v>
      </c>
      <c r="J419" s="210">
        <v>0</v>
      </c>
      <c r="K419" s="210">
        <v>1</v>
      </c>
      <c r="L419" s="210">
        <v>1</v>
      </c>
      <c r="M419" s="210">
        <v>0</v>
      </c>
      <c r="N419" s="210">
        <v>0</v>
      </c>
      <c r="O419" s="210">
        <v>0</v>
      </c>
      <c r="P419" s="210">
        <v>1</v>
      </c>
      <c r="Q419" s="210">
        <v>0</v>
      </c>
      <c r="R419" s="210">
        <v>0</v>
      </c>
      <c r="S419" s="210">
        <v>1</v>
      </c>
      <c r="T419" s="210">
        <v>1</v>
      </c>
      <c r="U419" s="210">
        <v>1</v>
      </c>
      <c r="V419" s="210">
        <v>0</v>
      </c>
      <c r="W419" s="210">
        <v>0</v>
      </c>
      <c r="X419" s="210">
        <v>0</v>
      </c>
      <c r="Y419" s="210">
        <v>0</v>
      </c>
      <c r="Z419" s="210">
        <v>0</v>
      </c>
      <c r="AA419" s="210">
        <v>0</v>
      </c>
      <c r="AB419" s="210">
        <v>0</v>
      </c>
      <c r="AC419" s="210">
        <v>0</v>
      </c>
      <c r="AD419" s="210">
        <v>0</v>
      </c>
      <c r="AE419" s="210">
        <v>0</v>
      </c>
      <c r="AF419" s="217"/>
      <c r="AG419" s="207">
        <v>6</v>
      </c>
      <c r="AH419" s="246" t="s">
        <v>2728</v>
      </c>
      <c r="AI419" s="5" t="s">
        <v>1467</v>
      </c>
    </row>
    <row r="420" spans="1:41" ht="13.5" customHeight="1">
      <c r="A420" s="4" t="s">
        <v>1459</v>
      </c>
      <c r="B420" s="24" t="s">
        <v>1759</v>
      </c>
      <c r="C420" s="195">
        <v>2019</v>
      </c>
      <c r="D420" s="5">
        <v>12</v>
      </c>
      <c r="E420" s="5">
        <v>1272</v>
      </c>
      <c r="F420" s="35" t="s">
        <v>1002</v>
      </c>
      <c r="G420" s="207">
        <v>0</v>
      </c>
      <c r="H420" s="207">
        <v>0</v>
      </c>
      <c r="I420" s="207">
        <v>0</v>
      </c>
      <c r="J420" s="207">
        <v>0</v>
      </c>
      <c r="K420" s="207">
        <v>1</v>
      </c>
      <c r="L420" s="207">
        <v>0</v>
      </c>
      <c r="M420" s="207">
        <v>1</v>
      </c>
      <c r="N420" s="207">
        <v>1</v>
      </c>
      <c r="O420" s="207">
        <v>0</v>
      </c>
      <c r="P420" s="207">
        <v>0</v>
      </c>
      <c r="Q420" s="207">
        <v>0</v>
      </c>
      <c r="R420" s="207">
        <v>0</v>
      </c>
      <c r="S420" s="207">
        <v>1</v>
      </c>
      <c r="T420" s="207">
        <v>1</v>
      </c>
      <c r="U420" s="207">
        <v>0</v>
      </c>
      <c r="V420" s="207">
        <v>0</v>
      </c>
      <c r="W420" s="207">
        <v>0</v>
      </c>
      <c r="X420" s="207">
        <v>0</v>
      </c>
      <c r="Y420" s="207">
        <v>0</v>
      </c>
      <c r="Z420" s="207">
        <v>0</v>
      </c>
      <c r="AA420" s="207">
        <v>0</v>
      </c>
      <c r="AB420" s="207">
        <v>0</v>
      </c>
      <c r="AC420" s="207">
        <v>0</v>
      </c>
      <c r="AD420" s="207">
        <v>0</v>
      </c>
      <c r="AE420" s="207">
        <v>0</v>
      </c>
      <c r="AF420" s="217"/>
      <c r="AG420" s="207">
        <v>5</v>
      </c>
      <c r="AH420" s="246" t="s">
        <v>2728</v>
      </c>
      <c r="AI420" s="5" t="s">
        <v>1467</v>
      </c>
    </row>
    <row r="421" spans="1:41" ht="13.5" customHeight="1">
      <c r="A421" s="4" t="s">
        <v>1459</v>
      </c>
      <c r="B421" s="24" t="s">
        <v>1759</v>
      </c>
      <c r="C421" s="195">
        <v>2019</v>
      </c>
      <c r="D421" s="5">
        <v>12</v>
      </c>
      <c r="E421" s="5">
        <v>844</v>
      </c>
      <c r="F421" s="35" t="s">
        <v>1173</v>
      </c>
      <c r="G421" s="210">
        <v>0</v>
      </c>
      <c r="H421" s="210">
        <v>0</v>
      </c>
      <c r="I421" s="210">
        <v>1</v>
      </c>
      <c r="J421" s="210">
        <v>0</v>
      </c>
      <c r="K421" s="210">
        <v>1</v>
      </c>
      <c r="L421" s="210">
        <v>0</v>
      </c>
      <c r="M421" s="210">
        <v>0</v>
      </c>
      <c r="N421" s="210">
        <v>0</v>
      </c>
      <c r="O421" s="210">
        <v>0</v>
      </c>
      <c r="P421" s="210">
        <v>0</v>
      </c>
      <c r="Q421" s="210">
        <v>1</v>
      </c>
      <c r="R421" s="210">
        <v>1</v>
      </c>
      <c r="S421" s="210">
        <v>0</v>
      </c>
      <c r="T421" s="210">
        <v>0</v>
      </c>
      <c r="U421" s="210">
        <v>1</v>
      </c>
      <c r="V421" s="210">
        <v>0</v>
      </c>
      <c r="W421" s="210">
        <v>0</v>
      </c>
      <c r="X421" s="210">
        <v>0</v>
      </c>
      <c r="Y421" s="210">
        <v>0</v>
      </c>
      <c r="Z421" s="210">
        <v>0</v>
      </c>
      <c r="AA421" s="210">
        <v>0</v>
      </c>
      <c r="AB421" s="210">
        <v>0</v>
      </c>
      <c r="AC421" s="210">
        <v>0</v>
      </c>
      <c r="AD421" s="210">
        <v>0</v>
      </c>
      <c r="AE421" s="210">
        <v>0</v>
      </c>
      <c r="AF421" s="217"/>
      <c r="AG421" s="207">
        <v>5</v>
      </c>
      <c r="AH421" s="246" t="s">
        <v>2728</v>
      </c>
      <c r="AI421" s="5" t="s">
        <v>1467</v>
      </c>
    </row>
    <row r="422" spans="1:41" ht="13.5" customHeight="1">
      <c r="A422" s="4" t="s">
        <v>1459</v>
      </c>
      <c r="B422" s="24" t="s">
        <v>1759</v>
      </c>
      <c r="C422" s="195">
        <v>2019</v>
      </c>
      <c r="D422" s="5">
        <v>12</v>
      </c>
      <c r="E422" s="5">
        <v>995</v>
      </c>
      <c r="F422" s="35" t="s">
        <v>1110</v>
      </c>
      <c r="G422" s="210">
        <v>0</v>
      </c>
      <c r="H422" s="210">
        <v>0</v>
      </c>
      <c r="I422" s="210">
        <v>0</v>
      </c>
      <c r="J422" s="210">
        <v>0</v>
      </c>
      <c r="K422" s="210">
        <v>1</v>
      </c>
      <c r="L422" s="210">
        <v>0</v>
      </c>
      <c r="M422" s="210">
        <v>0</v>
      </c>
      <c r="N422" s="210">
        <v>0</v>
      </c>
      <c r="O422" s="210">
        <v>1</v>
      </c>
      <c r="P422" s="210">
        <v>0</v>
      </c>
      <c r="Q422" s="210">
        <v>0</v>
      </c>
      <c r="R422" s="210">
        <v>0</v>
      </c>
      <c r="S422" s="210">
        <v>0</v>
      </c>
      <c r="T422" s="210">
        <v>0</v>
      </c>
      <c r="U422" s="210">
        <v>0</v>
      </c>
      <c r="V422" s="210">
        <v>0</v>
      </c>
      <c r="W422" s="210">
        <v>0</v>
      </c>
      <c r="X422" s="210">
        <v>0</v>
      </c>
      <c r="Y422" s="210">
        <v>0</v>
      </c>
      <c r="Z422" s="210">
        <v>0</v>
      </c>
      <c r="AA422" s="210">
        <v>0</v>
      </c>
      <c r="AB422" s="210">
        <v>0</v>
      </c>
      <c r="AC422" s="210">
        <v>0</v>
      </c>
      <c r="AD422" s="210">
        <v>0</v>
      </c>
      <c r="AE422" s="210">
        <v>0</v>
      </c>
      <c r="AF422" s="217"/>
      <c r="AG422" s="207">
        <v>2</v>
      </c>
      <c r="AH422" s="246" t="s">
        <v>2728</v>
      </c>
      <c r="AI422" s="5" t="s">
        <v>1467</v>
      </c>
    </row>
    <row r="423" spans="1:41" ht="13.5" customHeight="1">
      <c r="A423" s="4" t="s">
        <v>1459</v>
      </c>
      <c r="B423" s="24" t="s">
        <v>1759</v>
      </c>
      <c r="C423" s="195">
        <v>2019</v>
      </c>
      <c r="D423" s="5">
        <v>12</v>
      </c>
      <c r="E423" s="5">
        <v>1677</v>
      </c>
      <c r="F423" s="35" t="s">
        <v>851</v>
      </c>
      <c r="G423" s="210">
        <v>0</v>
      </c>
      <c r="H423" s="210">
        <v>0</v>
      </c>
      <c r="I423" s="210">
        <v>1</v>
      </c>
      <c r="J423" s="210">
        <v>1</v>
      </c>
      <c r="K423" s="210">
        <v>1</v>
      </c>
      <c r="L423" s="210">
        <v>1</v>
      </c>
      <c r="M423" s="210">
        <v>1</v>
      </c>
      <c r="N423" s="210">
        <v>1</v>
      </c>
      <c r="O423" s="210">
        <v>1</v>
      </c>
      <c r="P423" s="210">
        <v>0</v>
      </c>
      <c r="Q423" s="210">
        <v>0</v>
      </c>
      <c r="R423" s="210">
        <v>1</v>
      </c>
      <c r="S423" s="210">
        <v>1</v>
      </c>
      <c r="T423" s="210">
        <v>0</v>
      </c>
      <c r="U423" s="210">
        <v>1</v>
      </c>
      <c r="V423" s="210">
        <v>0</v>
      </c>
      <c r="W423" s="210">
        <v>0</v>
      </c>
      <c r="X423" s="210">
        <v>0</v>
      </c>
      <c r="Y423" s="210">
        <v>0</v>
      </c>
      <c r="Z423" s="210">
        <v>0</v>
      </c>
      <c r="AA423" s="210">
        <v>0</v>
      </c>
      <c r="AB423" s="210">
        <v>0</v>
      </c>
      <c r="AC423" s="210">
        <v>0</v>
      </c>
      <c r="AD423" s="210">
        <v>0</v>
      </c>
      <c r="AE423" s="210">
        <v>0</v>
      </c>
      <c r="AF423" s="217"/>
      <c r="AG423" s="207">
        <v>10</v>
      </c>
      <c r="AH423" s="246" t="s">
        <v>2728</v>
      </c>
      <c r="AI423" s="5" t="s">
        <v>1467</v>
      </c>
    </row>
    <row r="424" spans="1:41" ht="13.5" customHeight="1">
      <c r="A424" s="4" t="s">
        <v>1459</v>
      </c>
      <c r="B424" s="24" t="s">
        <v>1759</v>
      </c>
      <c r="C424" s="195">
        <v>2019</v>
      </c>
      <c r="D424" s="5">
        <v>12</v>
      </c>
      <c r="E424" s="5">
        <v>1562</v>
      </c>
      <c r="F424" s="35" t="s">
        <v>889</v>
      </c>
      <c r="G424" s="210">
        <v>0</v>
      </c>
      <c r="H424" s="210">
        <v>0</v>
      </c>
      <c r="I424" s="210">
        <v>0</v>
      </c>
      <c r="J424" s="210">
        <v>0</v>
      </c>
      <c r="K424" s="210">
        <v>0</v>
      </c>
      <c r="L424" s="210">
        <v>0</v>
      </c>
      <c r="M424" s="210">
        <v>1</v>
      </c>
      <c r="N424" s="210">
        <v>1</v>
      </c>
      <c r="O424" s="210">
        <v>0</v>
      </c>
      <c r="P424" s="210">
        <v>0</v>
      </c>
      <c r="Q424" s="210">
        <v>0</v>
      </c>
      <c r="R424" s="210">
        <v>1</v>
      </c>
      <c r="S424" s="210">
        <v>1</v>
      </c>
      <c r="T424" s="210">
        <v>1</v>
      </c>
      <c r="U424" s="210">
        <v>0</v>
      </c>
      <c r="V424" s="210">
        <v>0</v>
      </c>
      <c r="W424" s="210">
        <v>0</v>
      </c>
      <c r="X424" s="210">
        <v>0</v>
      </c>
      <c r="Y424" s="210">
        <v>0</v>
      </c>
      <c r="Z424" s="210">
        <v>0</v>
      </c>
      <c r="AA424" s="210">
        <v>0</v>
      </c>
      <c r="AB424" s="210">
        <v>0</v>
      </c>
      <c r="AC424" s="210">
        <v>0</v>
      </c>
      <c r="AD424" s="210">
        <v>0</v>
      </c>
      <c r="AE424" s="210">
        <v>0</v>
      </c>
      <c r="AF424" s="217"/>
      <c r="AG424" s="207">
        <v>5</v>
      </c>
      <c r="AH424" s="246" t="s">
        <v>2728</v>
      </c>
      <c r="AI424" s="5" t="s">
        <v>1467</v>
      </c>
    </row>
    <row r="425" spans="1:41" ht="13.5" customHeight="1">
      <c r="A425" s="4" t="s">
        <v>1459</v>
      </c>
      <c r="B425" s="24" t="s">
        <v>1759</v>
      </c>
      <c r="C425" s="195">
        <v>2019</v>
      </c>
      <c r="D425" s="5">
        <v>12</v>
      </c>
      <c r="E425" s="5">
        <v>1411</v>
      </c>
      <c r="F425" s="35" t="s">
        <v>934</v>
      </c>
      <c r="G425" s="210">
        <v>1</v>
      </c>
      <c r="H425" s="210">
        <v>0</v>
      </c>
      <c r="I425" s="210">
        <v>0</v>
      </c>
      <c r="J425" s="210">
        <v>0</v>
      </c>
      <c r="K425" s="210">
        <v>0</v>
      </c>
      <c r="L425" s="210">
        <v>0</v>
      </c>
      <c r="M425" s="210">
        <v>0</v>
      </c>
      <c r="N425" s="210">
        <v>0</v>
      </c>
      <c r="O425" s="210">
        <v>0</v>
      </c>
      <c r="P425" s="210">
        <v>0</v>
      </c>
      <c r="Q425" s="210">
        <v>0</v>
      </c>
      <c r="R425" s="210">
        <v>0</v>
      </c>
      <c r="S425" s="210">
        <v>0</v>
      </c>
      <c r="T425" s="210">
        <v>0</v>
      </c>
      <c r="U425" s="210">
        <v>0</v>
      </c>
      <c r="V425" s="210">
        <v>0</v>
      </c>
      <c r="W425" s="210">
        <v>0</v>
      </c>
      <c r="X425" s="210">
        <v>0</v>
      </c>
      <c r="Y425" s="210">
        <v>0</v>
      </c>
      <c r="Z425" s="210">
        <v>0</v>
      </c>
      <c r="AA425" s="210">
        <v>0</v>
      </c>
      <c r="AB425" s="210">
        <v>0</v>
      </c>
      <c r="AC425" s="210">
        <v>0</v>
      </c>
      <c r="AD425" s="210">
        <v>0</v>
      </c>
      <c r="AE425" s="210">
        <v>0</v>
      </c>
      <c r="AF425" s="217"/>
      <c r="AG425" s="207">
        <v>1</v>
      </c>
      <c r="AH425" s="246" t="s">
        <v>2816</v>
      </c>
      <c r="AI425" s="5" t="s">
        <v>1467</v>
      </c>
      <c r="AJ425" s="5" t="s">
        <v>1652</v>
      </c>
      <c r="AL425" s="5" t="s">
        <v>1432</v>
      </c>
      <c r="AO425" s="5" t="s">
        <v>1432</v>
      </c>
    </row>
    <row r="426" spans="1:41" ht="13.5" customHeight="1">
      <c r="A426" s="4" t="s">
        <v>1459</v>
      </c>
      <c r="B426" s="24" t="s">
        <v>1759</v>
      </c>
      <c r="C426" s="195">
        <v>2019</v>
      </c>
      <c r="D426" s="5">
        <v>12</v>
      </c>
      <c r="E426" s="5">
        <v>1239</v>
      </c>
      <c r="F426" s="35" t="s">
        <v>1015</v>
      </c>
      <c r="G426" s="210">
        <v>0</v>
      </c>
      <c r="H426" s="210">
        <v>0</v>
      </c>
      <c r="I426" s="210">
        <v>0</v>
      </c>
      <c r="J426" s="210">
        <v>0</v>
      </c>
      <c r="K426" s="210">
        <v>0</v>
      </c>
      <c r="L426" s="210">
        <v>1</v>
      </c>
      <c r="M426" s="210">
        <v>0</v>
      </c>
      <c r="N426" s="210">
        <v>0</v>
      </c>
      <c r="O426" s="210">
        <v>0</v>
      </c>
      <c r="P426" s="210">
        <v>0</v>
      </c>
      <c r="Q426" s="210">
        <v>0</v>
      </c>
      <c r="R426" s="210">
        <v>0</v>
      </c>
      <c r="S426" s="210">
        <v>0</v>
      </c>
      <c r="T426" s="210">
        <v>0</v>
      </c>
      <c r="U426" s="210">
        <v>0</v>
      </c>
      <c r="V426" s="210">
        <v>0</v>
      </c>
      <c r="W426" s="210">
        <v>0</v>
      </c>
      <c r="X426" s="210">
        <v>0</v>
      </c>
      <c r="Y426" s="210">
        <v>0</v>
      </c>
      <c r="Z426" s="210">
        <v>0</v>
      </c>
      <c r="AA426" s="210">
        <v>0</v>
      </c>
      <c r="AB426" s="210">
        <v>0</v>
      </c>
      <c r="AC426" s="210">
        <v>0</v>
      </c>
      <c r="AD426" s="210">
        <v>0</v>
      </c>
      <c r="AE426" s="210">
        <v>0</v>
      </c>
      <c r="AF426" s="217"/>
      <c r="AG426" s="207">
        <v>1</v>
      </c>
      <c r="AH426" s="246" t="s">
        <v>2728</v>
      </c>
      <c r="AI426" s="5" t="s">
        <v>1467</v>
      </c>
    </row>
    <row r="427" spans="1:41" ht="13.5" customHeight="1">
      <c r="A427" s="4" t="s">
        <v>1459</v>
      </c>
      <c r="B427" s="24" t="s">
        <v>1759</v>
      </c>
      <c r="C427" s="195">
        <v>2019</v>
      </c>
      <c r="D427" s="5">
        <v>12</v>
      </c>
      <c r="E427" s="5">
        <v>465</v>
      </c>
      <c r="F427" s="35" t="s">
        <v>33</v>
      </c>
      <c r="G427" s="210">
        <v>1</v>
      </c>
      <c r="H427" s="210">
        <v>1</v>
      </c>
      <c r="I427" s="210">
        <v>1</v>
      </c>
      <c r="J427" s="210">
        <v>1</v>
      </c>
      <c r="K427" s="210">
        <v>1</v>
      </c>
      <c r="L427" s="210">
        <v>1</v>
      </c>
      <c r="M427" s="210">
        <v>1</v>
      </c>
      <c r="N427" s="210">
        <v>1</v>
      </c>
      <c r="O427" s="210">
        <v>1</v>
      </c>
      <c r="P427" s="210">
        <v>1</v>
      </c>
      <c r="Q427" s="210">
        <v>1</v>
      </c>
      <c r="R427" s="210">
        <v>1</v>
      </c>
      <c r="S427" s="210">
        <v>1</v>
      </c>
      <c r="T427" s="210">
        <v>1</v>
      </c>
      <c r="U427" s="210">
        <v>1</v>
      </c>
      <c r="V427" s="210">
        <v>0</v>
      </c>
      <c r="W427" s="210">
        <v>0</v>
      </c>
      <c r="X427" s="210">
        <v>0</v>
      </c>
      <c r="Y427" s="210">
        <v>0</v>
      </c>
      <c r="Z427" s="210">
        <v>0</v>
      </c>
      <c r="AA427" s="210">
        <v>0</v>
      </c>
      <c r="AB427" s="210">
        <v>0</v>
      </c>
      <c r="AC427" s="210">
        <v>0</v>
      </c>
      <c r="AD427" s="210">
        <v>0</v>
      </c>
      <c r="AE427" s="210">
        <v>0</v>
      </c>
      <c r="AF427" s="217"/>
      <c r="AG427" s="207">
        <v>15</v>
      </c>
      <c r="AH427" s="246" t="s">
        <v>2728</v>
      </c>
      <c r="AI427" s="5" t="s">
        <v>1467</v>
      </c>
    </row>
    <row r="428" spans="1:41" ht="13.5" customHeight="1">
      <c r="A428" s="4" t="s">
        <v>1459</v>
      </c>
      <c r="B428" s="24" t="s">
        <v>1759</v>
      </c>
      <c r="C428" s="195">
        <v>2019</v>
      </c>
      <c r="D428" s="5">
        <v>12</v>
      </c>
      <c r="E428" s="5">
        <v>475</v>
      </c>
      <c r="F428" s="18" t="s">
        <v>26</v>
      </c>
      <c r="G428" s="209">
        <v>1</v>
      </c>
      <c r="H428" s="220">
        <v>0</v>
      </c>
      <c r="I428" s="209">
        <v>1</v>
      </c>
      <c r="J428" s="220">
        <v>0</v>
      </c>
      <c r="K428" s="209">
        <v>1</v>
      </c>
      <c r="L428" s="209">
        <v>1</v>
      </c>
      <c r="M428" s="209">
        <v>1</v>
      </c>
      <c r="N428" s="209">
        <v>1</v>
      </c>
      <c r="O428" s="209">
        <v>1</v>
      </c>
      <c r="P428" s="220">
        <v>0</v>
      </c>
      <c r="Q428" s="220">
        <v>0</v>
      </c>
      <c r="R428" s="209">
        <v>1</v>
      </c>
      <c r="S428" s="209">
        <v>1</v>
      </c>
      <c r="T428" s="209">
        <v>1</v>
      </c>
      <c r="U428" s="209">
        <v>1</v>
      </c>
      <c r="V428" s="220">
        <v>0</v>
      </c>
      <c r="W428" s="220">
        <v>0</v>
      </c>
      <c r="X428" s="220">
        <v>0</v>
      </c>
      <c r="Y428" s="220">
        <v>0</v>
      </c>
      <c r="Z428" s="220">
        <v>0</v>
      </c>
      <c r="AA428" s="220">
        <v>0</v>
      </c>
      <c r="AB428" s="220">
        <v>0</v>
      </c>
      <c r="AC428" s="220">
        <v>0</v>
      </c>
      <c r="AD428" s="220">
        <v>0</v>
      </c>
      <c r="AE428" s="220">
        <v>0</v>
      </c>
      <c r="AF428" s="245">
        <f>IF(F428="","",SUM(G428:AE428))</f>
        <v>11</v>
      </c>
      <c r="AG428" s="207">
        <v>11</v>
      </c>
      <c r="AH428" s="246"/>
    </row>
    <row r="429" spans="1:41" ht="13.5" customHeight="1">
      <c r="A429" s="4" t="s">
        <v>1459</v>
      </c>
      <c r="B429" s="24" t="s">
        <v>1759</v>
      </c>
      <c r="C429" s="195">
        <v>2019</v>
      </c>
      <c r="D429" s="5">
        <v>12</v>
      </c>
      <c r="E429" s="5" t="e">
        <v>#N/A</v>
      </c>
      <c r="F429" s="201" t="s">
        <v>2877</v>
      </c>
      <c r="G429" s="210">
        <v>1</v>
      </c>
      <c r="H429" s="210">
        <v>0</v>
      </c>
      <c r="I429" s="210">
        <v>0</v>
      </c>
      <c r="J429" s="210">
        <v>0</v>
      </c>
      <c r="K429" s="210">
        <v>0</v>
      </c>
      <c r="L429" s="210">
        <v>0</v>
      </c>
      <c r="M429" s="210">
        <v>0</v>
      </c>
      <c r="N429" s="210">
        <v>0</v>
      </c>
      <c r="O429" s="210">
        <v>0</v>
      </c>
      <c r="P429" s="210">
        <v>0</v>
      </c>
      <c r="Q429" s="210">
        <v>0</v>
      </c>
      <c r="R429" s="210">
        <v>0</v>
      </c>
      <c r="S429" s="210">
        <v>0</v>
      </c>
      <c r="T429" s="210">
        <v>0</v>
      </c>
      <c r="U429" s="210">
        <v>0</v>
      </c>
      <c r="V429" s="210">
        <v>0</v>
      </c>
      <c r="W429" s="210">
        <v>0</v>
      </c>
      <c r="X429" s="210">
        <v>0</v>
      </c>
      <c r="Y429" s="210">
        <v>0</v>
      </c>
      <c r="Z429" s="210">
        <v>0</v>
      </c>
      <c r="AA429" s="210">
        <v>0</v>
      </c>
      <c r="AB429" s="210">
        <v>0</v>
      </c>
      <c r="AC429" s="210">
        <v>0</v>
      </c>
      <c r="AD429" s="210">
        <v>0</v>
      </c>
      <c r="AE429" s="210">
        <v>0</v>
      </c>
      <c r="AF429" s="217"/>
      <c r="AG429" s="207">
        <v>1</v>
      </c>
      <c r="AH429" s="246" t="s">
        <v>2728</v>
      </c>
      <c r="AI429" s="5" t="s">
        <v>1467</v>
      </c>
    </row>
    <row r="430" spans="1:41" ht="13.5" customHeight="1">
      <c r="A430" s="4" t="s">
        <v>1459</v>
      </c>
      <c r="B430" s="24" t="s">
        <v>1759</v>
      </c>
      <c r="C430" s="195">
        <v>2019</v>
      </c>
      <c r="D430" s="205" t="s">
        <v>2916</v>
      </c>
      <c r="E430" s="5">
        <v>583</v>
      </c>
      <c r="F430" s="35" t="s">
        <v>1294</v>
      </c>
      <c r="G430" s="210">
        <v>1</v>
      </c>
      <c r="H430" s="210">
        <v>1</v>
      </c>
      <c r="I430" s="210">
        <v>1</v>
      </c>
      <c r="J430" s="210">
        <v>1</v>
      </c>
      <c r="K430" s="210">
        <v>1</v>
      </c>
      <c r="L430" s="210">
        <v>1</v>
      </c>
      <c r="M430" s="210">
        <v>1</v>
      </c>
      <c r="N430" s="210">
        <v>1</v>
      </c>
      <c r="O430" s="210">
        <v>1</v>
      </c>
      <c r="P430" s="210">
        <v>1</v>
      </c>
      <c r="Q430" s="210">
        <v>1</v>
      </c>
      <c r="R430" s="210">
        <v>1</v>
      </c>
      <c r="S430" s="210">
        <v>1</v>
      </c>
      <c r="T430" s="210">
        <v>1</v>
      </c>
      <c r="U430" s="210">
        <v>1</v>
      </c>
      <c r="V430" s="210">
        <v>1</v>
      </c>
      <c r="W430" s="210">
        <v>1</v>
      </c>
      <c r="X430" s="210">
        <v>1</v>
      </c>
      <c r="Y430" s="210">
        <v>1</v>
      </c>
      <c r="Z430" s="210">
        <v>1</v>
      </c>
      <c r="AA430" s="210">
        <v>1</v>
      </c>
      <c r="AB430" s="210">
        <v>1</v>
      </c>
      <c r="AC430" s="210">
        <v>1</v>
      </c>
      <c r="AD430" s="210">
        <v>1</v>
      </c>
      <c r="AE430" s="210">
        <v>1</v>
      </c>
      <c r="AF430" s="217">
        <v>15</v>
      </c>
      <c r="AG430" s="207">
        <v>25</v>
      </c>
      <c r="AH430" s="15"/>
    </row>
    <row r="431" spans="1:41" ht="13.5" customHeight="1">
      <c r="A431" s="4" t="s">
        <v>1459</v>
      </c>
      <c r="B431" s="24" t="s">
        <v>1759</v>
      </c>
      <c r="C431" s="195">
        <v>2019</v>
      </c>
      <c r="D431" s="205" t="s">
        <v>2916</v>
      </c>
      <c r="E431" s="5">
        <v>1179</v>
      </c>
      <c r="F431" s="21" t="s">
        <v>1037</v>
      </c>
      <c r="G431" s="210">
        <v>1</v>
      </c>
      <c r="H431" s="210">
        <v>1</v>
      </c>
      <c r="I431" s="210">
        <v>1</v>
      </c>
      <c r="J431" s="210">
        <v>1</v>
      </c>
      <c r="K431" s="210">
        <v>1</v>
      </c>
      <c r="L431" s="210">
        <v>1</v>
      </c>
      <c r="M431" s="210">
        <v>1</v>
      </c>
      <c r="N431" s="210">
        <v>1</v>
      </c>
      <c r="O431" s="210">
        <v>1</v>
      </c>
      <c r="P431" s="210">
        <v>1</v>
      </c>
      <c r="Q431" s="210">
        <v>1</v>
      </c>
      <c r="R431" s="210">
        <v>1</v>
      </c>
      <c r="S431" s="210">
        <v>1</v>
      </c>
      <c r="T431" s="210">
        <v>1</v>
      </c>
      <c r="U431" s="210">
        <v>1</v>
      </c>
      <c r="V431" s="210">
        <v>1</v>
      </c>
      <c r="W431" s="210">
        <v>1</v>
      </c>
      <c r="X431" s="210">
        <v>1</v>
      </c>
      <c r="Y431" s="210">
        <v>1</v>
      </c>
      <c r="Z431" s="210">
        <v>1</v>
      </c>
      <c r="AA431" s="210">
        <v>1</v>
      </c>
      <c r="AB431" s="210">
        <v>1</v>
      </c>
      <c r="AC431" s="210">
        <v>1</v>
      </c>
      <c r="AD431" s="210">
        <v>1</v>
      </c>
      <c r="AE431" s="210">
        <v>1</v>
      </c>
      <c r="AF431" s="217">
        <v>30</v>
      </c>
      <c r="AG431" s="207">
        <v>25</v>
      </c>
      <c r="AH431" s="15"/>
    </row>
    <row r="432" spans="1:41" ht="13.5" customHeight="1">
      <c r="A432" s="4" t="s">
        <v>1459</v>
      </c>
      <c r="B432" s="24" t="s">
        <v>1759</v>
      </c>
      <c r="C432" s="195">
        <v>2019</v>
      </c>
      <c r="D432" s="205" t="s">
        <v>2916</v>
      </c>
      <c r="E432" s="5">
        <v>1050</v>
      </c>
      <c r="F432" s="21" t="s">
        <v>1093</v>
      </c>
      <c r="G432" s="210">
        <v>1</v>
      </c>
      <c r="H432" s="210">
        <v>1</v>
      </c>
      <c r="I432" s="210">
        <v>1</v>
      </c>
      <c r="J432" s="210">
        <v>1</v>
      </c>
      <c r="K432" s="210">
        <v>1</v>
      </c>
      <c r="L432" s="210">
        <v>1</v>
      </c>
      <c r="M432" s="210">
        <v>1</v>
      </c>
      <c r="N432" s="210">
        <v>1</v>
      </c>
      <c r="O432" s="210">
        <v>1</v>
      </c>
      <c r="P432" s="210">
        <v>1</v>
      </c>
      <c r="Q432" s="210">
        <v>1</v>
      </c>
      <c r="R432" s="210">
        <v>1</v>
      </c>
      <c r="S432" s="210">
        <v>1</v>
      </c>
      <c r="T432" s="210">
        <v>1</v>
      </c>
      <c r="U432" s="210">
        <v>1</v>
      </c>
      <c r="V432" s="210">
        <v>1</v>
      </c>
      <c r="W432" s="210">
        <v>1</v>
      </c>
      <c r="X432" s="210">
        <v>1</v>
      </c>
      <c r="Y432" s="210">
        <v>1</v>
      </c>
      <c r="Z432" s="210">
        <v>1</v>
      </c>
      <c r="AA432" s="210">
        <v>1</v>
      </c>
      <c r="AB432" s="210">
        <v>1</v>
      </c>
      <c r="AC432" s="210">
        <v>1</v>
      </c>
      <c r="AD432" s="210">
        <v>1</v>
      </c>
      <c r="AE432" s="210">
        <v>1</v>
      </c>
      <c r="AF432" s="217">
        <v>8</v>
      </c>
      <c r="AG432" s="207">
        <v>25</v>
      </c>
      <c r="AH432" s="15"/>
    </row>
    <row r="433" spans="1:34" ht="13.5" customHeight="1">
      <c r="A433" s="4" t="s">
        <v>1459</v>
      </c>
      <c r="B433" s="24" t="s">
        <v>1759</v>
      </c>
      <c r="C433" s="195">
        <v>2019</v>
      </c>
      <c r="D433" s="205" t="s">
        <v>2916</v>
      </c>
      <c r="E433" s="5">
        <v>1043</v>
      </c>
      <c r="F433" s="35" t="s">
        <v>1096</v>
      </c>
      <c r="G433" s="210">
        <v>1</v>
      </c>
      <c r="H433" s="210">
        <v>1</v>
      </c>
      <c r="I433" s="210">
        <v>1</v>
      </c>
      <c r="J433" s="210">
        <v>1</v>
      </c>
      <c r="K433" s="210">
        <v>1</v>
      </c>
      <c r="L433" s="210">
        <v>1</v>
      </c>
      <c r="M433" s="210">
        <v>1</v>
      </c>
      <c r="N433" s="210">
        <v>1</v>
      </c>
      <c r="O433" s="210">
        <v>1</v>
      </c>
      <c r="P433" s="210">
        <v>1</v>
      </c>
      <c r="Q433" s="210">
        <v>1</v>
      </c>
      <c r="R433" s="210">
        <v>1</v>
      </c>
      <c r="S433" s="210">
        <v>1</v>
      </c>
      <c r="T433" s="210">
        <v>1</v>
      </c>
      <c r="U433" s="210">
        <v>1</v>
      </c>
      <c r="V433" s="210">
        <v>1</v>
      </c>
      <c r="W433" s="210">
        <v>1</v>
      </c>
      <c r="X433" s="210">
        <v>1</v>
      </c>
      <c r="Y433" s="210">
        <v>1</v>
      </c>
      <c r="Z433" s="210">
        <v>1</v>
      </c>
      <c r="AA433" s="210">
        <v>1</v>
      </c>
      <c r="AB433" s="210">
        <v>1</v>
      </c>
      <c r="AC433" s="210">
        <v>1</v>
      </c>
      <c r="AD433" s="210">
        <v>1</v>
      </c>
      <c r="AE433" s="210">
        <v>1</v>
      </c>
      <c r="AF433" s="217">
        <v>15</v>
      </c>
      <c r="AG433" s="207">
        <v>25</v>
      </c>
      <c r="AH433" s="15"/>
    </row>
    <row r="434" spans="1:34" ht="13.5" customHeight="1">
      <c r="A434" s="4" t="s">
        <v>1459</v>
      </c>
      <c r="B434" s="24" t="s">
        <v>1759</v>
      </c>
      <c r="C434" s="195">
        <v>2019</v>
      </c>
      <c r="D434" s="205" t="s">
        <v>2916</v>
      </c>
      <c r="E434" s="5">
        <v>1349</v>
      </c>
      <c r="F434" s="35" t="s">
        <v>972</v>
      </c>
      <c r="G434" s="210">
        <v>1</v>
      </c>
      <c r="H434" s="210">
        <v>1</v>
      </c>
      <c r="I434" s="210">
        <v>1</v>
      </c>
      <c r="J434" s="210">
        <v>1</v>
      </c>
      <c r="K434" s="210">
        <v>1</v>
      </c>
      <c r="L434" s="210">
        <v>1</v>
      </c>
      <c r="M434" s="210">
        <v>1</v>
      </c>
      <c r="N434" s="210">
        <v>1</v>
      </c>
      <c r="O434" s="210">
        <v>1</v>
      </c>
      <c r="P434" s="210">
        <v>1</v>
      </c>
      <c r="Q434" s="210">
        <v>1</v>
      </c>
      <c r="R434" s="210">
        <v>1</v>
      </c>
      <c r="S434" s="210">
        <v>1</v>
      </c>
      <c r="T434" s="210">
        <v>1</v>
      </c>
      <c r="U434" s="210">
        <v>1</v>
      </c>
      <c r="V434" s="210">
        <v>1</v>
      </c>
      <c r="W434" s="210">
        <v>1</v>
      </c>
      <c r="X434" s="210">
        <v>1</v>
      </c>
      <c r="Y434" s="210">
        <v>1</v>
      </c>
      <c r="Z434" s="210">
        <v>1</v>
      </c>
      <c r="AA434" s="210">
        <v>1</v>
      </c>
      <c r="AB434" s="210">
        <v>1</v>
      </c>
      <c r="AC434" s="210">
        <v>1</v>
      </c>
      <c r="AD434" s="210">
        <v>1</v>
      </c>
      <c r="AE434" s="210">
        <v>1</v>
      </c>
      <c r="AF434" s="217">
        <v>3</v>
      </c>
      <c r="AG434" s="207">
        <v>25</v>
      </c>
      <c r="AH434" s="15"/>
    </row>
    <row r="435" spans="1:34" ht="13.5" customHeight="1">
      <c r="A435" s="4" t="s">
        <v>1459</v>
      </c>
      <c r="B435" s="24" t="s">
        <v>1759</v>
      </c>
      <c r="C435" s="195">
        <v>2019</v>
      </c>
      <c r="D435" s="205" t="s">
        <v>2916</v>
      </c>
      <c r="E435" s="5">
        <v>1350</v>
      </c>
      <c r="F435" s="35" t="s">
        <v>971</v>
      </c>
      <c r="G435" s="210">
        <v>1</v>
      </c>
      <c r="H435" s="210">
        <v>1</v>
      </c>
      <c r="I435" s="210">
        <v>1</v>
      </c>
      <c r="J435" s="210">
        <v>1</v>
      </c>
      <c r="K435" s="210">
        <v>1</v>
      </c>
      <c r="L435" s="210">
        <v>1</v>
      </c>
      <c r="M435" s="210">
        <v>1</v>
      </c>
      <c r="N435" s="210">
        <v>1</v>
      </c>
      <c r="O435" s="210">
        <v>0</v>
      </c>
      <c r="P435" s="210">
        <v>1</v>
      </c>
      <c r="Q435" s="210">
        <v>1</v>
      </c>
      <c r="R435" s="210">
        <v>1</v>
      </c>
      <c r="S435" s="210">
        <v>1</v>
      </c>
      <c r="T435" s="210">
        <v>1</v>
      </c>
      <c r="U435" s="210">
        <v>1</v>
      </c>
      <c r="V435" s="210">
        <v>1</v>
      </c>
      <c r="W435" s="210">
        <v>1</v>
      </c>
      <c r="X435" s="210">
        <v>1</v>
      </c>
      <c r="Y435" s="210">
        <v>1</v>
      </c>
      <c r="Z435" s="210">
        <v>1</v>
      </c>
      <c r="AA435" s="210">
        <v>1</v>
      </c>
      <c r="AB435" s="210">
        <v>1</v>
      </c>
      <c r="AC435" s="210">
        <v>1</v>
      </c>
      <c r="AD435" s="210">
        <v>1</v>
      </c>
      <c r="AE435" s="210">
        <v>1</v>
      </c>
      <c r="AF435" s="217">
        <v>6</v>
      </c>
      <c r="AG435" s="207">
        <v>24</v>
      </c>
      <c r="AH435" s="15"/>
    </row>
    <row r="436" spans="1:34" ht="13.5" customHeight="1">
      <c r="A436" s="4" t="s">
        <v>1459</v>
      </c>
      <c r="B436" s="24" t="s">
        <v>1759</v>
      </c>
      <c r="C436" s="195">
        <v>2019</v>
      </c>
      <c r="D436" s="205" t="s">
        <v>2916</v>
      </c>
      <c r="E436" s="5" t="e">
        <v>#N/A</v>
      </c>
      <c r="F436" s="35" t="s">
        <v>2852</v>
      </c>
      <c r="G436" s="210">
        <v>1</v>
      </c>
      <c r="H436" s="210">
        <v>1</v>
      </c>
      <c r="I436" s="210">
        <v>0</v>
      </c>
      <c r="J436" s="210">
        <v>1</v>
      </c>
      <c r="K436" s="210">
        <v>1</v>
      </c>
      <c r="L436" s="210">
        <v>1</v>
      </c>
      <c r="M436" s="210">
        <v>0</v>
      </c>
      <c r="N436" s="210">
        <v>1</v>
      </c>
      <c r="O436" s="210">
        <v>1</v>
      </c>
      <c r="P436" s="210">
        <v>1</v>
      </c>
      <c r="Q436" s="210">
        <v>1</v>
      </c>
      <c r="R436" s="210">
        <v>1</v>
      </c>
      <c r="S436" s="210">
        <v>1</v>
      </c>
      <c r="T436" s="210">
        <v>1</v>
      </c>
      <c r="U436" s="210">
        <v>1</v>
      </c>
      <c r="V436" s="210">
        <v>1</v>
      </c>
      <c r="W436" s="210">
        <v>1</v>
      </c>
      <c r="X436" s="210">
        <v>1</v>
      </c>
      <c r="Y436" s="210">
        <v>1</v>
      </c>
      <c r="Z436" s="210">
        <v>1</v>
      </c>
      <c r="AA436" s="210">
        <v>0</v>
      </c>
      <c r="AB436" s="210">
        <v>1</v>
      </c>
      <c r="AC436" s="210">
        <v>1</v>
      </c>
      <c r="AD436" s="210">
        <v>0</v>
      </c>
      <c r="AE436" s="210">
        <v>1</v>
      </c>
      <c r="AF436" s="217">
        <v>6</v>
      </c>
      <c r="AG436" s="207">
        <v>21</v>
      </c>
      <c r="AH436" s="15"/>
    </row>
    <row r="437" spans="1:34" ht="13.5" customHeight="1">
      <c r="A437" s="4" t="s">
        <v>1459</v>
      </c>
      <c r="B437" s="24" t="s">
        <v>1759</v>
      </c>
      <c r="C437" s="195">
        <v>2019</v>
      </c>
      <c r="D437" s="205" t="s">
        <v>2916</v>
      </c>
      <c r="E437" s="5">
        <v>1411</v>
      </c>
      <c r="F437" s="35" t="s">
        <v>934</v>
      </c>
      <c r="G437" s="210">
        <v>1</v>
      </c>
      <c r="H437" s="210">
        <v>1</v>
      </c>
      <c r="I437" s="210">
        <v>1</v>
      </c>
      <c r="J437" s="210">
        <v>1</v>
      </c>
      <c r="K437" s="210">
        <v>1</v>
      </c>
      <c r="L437" s="210">
        <v>1</v>
      </c>
      <c r="M437" s="210">
        <v>1</v>
      </c>
      <c r="N437" s="210">
        <v>0</v>
      </c>
      <c r="O437" s="210">
        <v>1</v>
      </c>
      <c r="P437" s="210">
        <v>1</v>
      </c>
      <c r="Q437" s="210">
        <v>1</v>
      </c>
      <c r="R437" s="210">
        <v>1</v>
      </c>
      <c r="S437" s="210">
        <v>1</v>
      </c>
      <c r="T437" s="210">
        <v>1</v>
      </c>
      <c r="U437" s="210">
        <v>1</v>
      </c>
      <c r="V437" s="210">
        <v>1</v>
      </c>
      <c r="W437" s="210">
        <v>1</v>
      </c>
      <c r="X437" s="210">
        <v>1</v>
      </c>
      <c r="Y437" s="210">
        <v>1</v>
      </c>
      <c r="Z437" s="210">
        <v>0</v>
      </c>
      <c r="AA437" s="210">
        <v>1</v>
      </c>
      <c r="AB437" s="210">
        <v>1</v>
      </c>
      <c r="AC437" s="210">
        <v>1</v>
      </c>
      <c r="AD437" s="210">
        <v>1</v>
      </c>
      <c r="AE437" s="210">
        <v>1</v>
      </c>
      <c r="AF437" s="217">
        <v>1</v>
      </c>
      <c r="AG437" s="207">
        <v>23</v>
      </c>
      <c r="AH437" s="15"/>
    </row>
    <row r="438" spans="1:34" ht="13.5" customHeight="1">
      <c r="A438" s="4" t="s">
        <v>1459</v>
      </c>
      <c r="B438" s="24" t="s">
        <v>1759</v>
      </c>
      <c r="C438" s="195">
        <v>2019</v>
      </c>
      <c r="D438" s="205" t="s">
        <v>2916</v>
      </c>
      <c r="E438" s="5">
        <v>680</v>
      </c>
      <c r="F438" s="35" t="s">
        <v>1251</v>
      </c>
      <c r="G438" s="210">
        <v>1</v>
      </c>
      <c r="H438" s="210">
        <v>1</v>
      </c>
      <c r="I438" s="210">
        <v>1</v>
      </c>
      <c r="J438" s="210">
        <v>1</v>
      </c>
      <c r="K438" s="210">
        <v>0</v>
      </c>
      <c r="L438" s="210">
        <v>1</v>
      </c>
      <c r="M438" s="210">
        <v>1</v>
      </c>
      <c r="N438" s="210">
        <v>1</v>
      </c>
      <c r="O438" s="210">
        <v>1</v>
      </c>
      <c r="P438" s="210">
        <v>1</v>
      </c>
      <c r="Q438" s="210">
        <v>1</v>
      </c>
      <c r="R438" s="210">
        <v>1</v>
      </c>
      <c r="S438" s="210">
        <v>1</v>
      </c>
      <c r="T438" s="210">
        <v>1</v>
      </c>
      <c r="U438" s="210">
        <v>1</v>
      </c>
      <c r="V438" s="210">
        <v>1</v>
      </c>
      <c r="W438" s="210">
        <v>1</v>
      </c>
      <c r="X438" s="210">
        <v>1</v>
      </c>
      <c r="Y438" s="210">
        <v>1</v>
      </c>
      <c r="Z438" s="210">
        <v>1</v>
      </c>
      <c r="AA438" s="210">
        <v>0</v>
      </c>
      <c r="AB438" s="210">
        <v>1</v>
      </c>
      <c r="AC438" s="210">
        <v>1</v>
      </c>
      <c r="AD438" s="210">
        <v>1</v>
      </c>
      <c r="AE438" s="210">
        <v>1</v>
      </c>
      <c r="AF438" s="217">
        <v>15</v>
      </c>
      <c r="AG438" s="207">
        <v>23</v>
      </c>
      <c r="AH438" s="15"/>
    </row>
    <row r="439" spans="1:34" ht="13.5" customHeight="1">
      <c r="A439" s="4" t="s">
        <v>1459</v>
      </c>
      <c r="B439" s="24" t="s">
        <v>1759</v>
      </c>
      <c r="C439" s="195">
        <v>2019</v>
      </c>
      <c r="D439" s="205" t="s">
        <v>2916</v>
      </c>
      <c r="E439" s="5">
        <v>572</v>
      </c>
      <c r="F439" s="35" t="s">
        <v>1302</v>
      </c>
      <c r="G439" s="210">
        <v>1</v>
      </c>
      <c r="H439" s="210">
        <v>0</v>
      </c>
      <c r="I439" s="210">
        <v>1</v>
      </c>
      <c r="J439" s="210">
        <v>1</v>
      </c>
      <c r="K439" s="210">
        <v>1</v>
      </c>
      <c r="L439" s="210">
        <v>1</v>
      </c>
      <c r="M439" s="210">
        <v>1</v>
      </c>
      <c r="N439" s="210">
        <v>1</v>
      </c>
      <c r="O439" s="210">
        <v>1</v>
      </c>
      <c r="P439" s="210">
        <v>1</v>
      </c>
      <c r="Q439" s="210">
        <v>1</v>
      </c>
      <c r="R439" s="210">
        <v>1</v>
      </c>
      <c r="S439" s="210">
        <v>1</v>
      </c>
      <c r="T439" s="210">
        <v>1</v>
      </c>
      <c r="U439" s="210">
        <v>1</v>
      </c>
      <c r="V439" s="210">
        <v>1</v>
      </c>
      <c r="W439" s="210">
        <v>1</v>
      </c>
      <c r="X439" s="210">
        <v>1</v>
      </c>
      <c r="Y439" s="210">
        <v>1</v>
      </c>
      <c r="Z439" s="210">
        <v>1</v>
      </c>
      <c r="AA439" s="210">
        <v>1</v>
      </c>
      <c r="AB439" s="210">
        <v>1</v>
      </c>
      <c r="AC439" s="210">
        <v>1</v>
      </c>
      <c r="AD439" s="210">
        <v>0</v>
      </c>
      <c r="AE439" s="210">
        <v>0</v>
      </c>
      <c r="AF439" s="217">
        <v>4</v>
      </c>
      <c r="AG439" s="207">
        <v>22</v>
      </c>
      <c r="AH439" s="15"/>
    </row>
    <row r="440" spans="1:34" ht="13.5" customHeight="1">
      <c r="A440" s="4" t="s">
        <v>1459</v>
      </c>
      <c r="B440" s="24" t="s">
        <v>1759</v>
      </c>
      <c r="C440" s="195">
        <v>2019</v>
      </c>
      <c r="D440" s="205" t="s">
        <v>2916</v>
      </c>
      <c r="E440" s="5">
        <v>323</v>
      </c>
      <c r="F440" s="35" t="s">
        <v>109</v>
      </c>
      <c r="G440" s="210">
        <v>1</v>
      </c>
      <c r="H440" s="210">
        <v>1</v>
      </c>
      <c r="I440" s="210">
        <v>1</v>
      </c>
      <c r="J440" s="210">
        <v>1</v>
      </c>
      <c r="K440" s="210">
        <v>1</v>
      </c>
      <c r="L440" s="210">
        <v>1</v>
      </c>
      <c r="M440" s="210">
        <v>1</v>
      </c>
      <c r="N440" s="210">
        <v>1</v>
      </c>
      <c r="O440" s="210">
        <v>1</v>
      </c>
      <c r="P440" s="210">
        <v>1</v>
      </c>
      <c r="Q440" s="210">
        <v>1</v>
      </c>
      <c r="R440" s="210">
        <v>1</v>
      </c>
      <c r="S440" s="210">
        <v>1</v>
      </c>
      <c r="T440" s="210">
        <v>1</v>
      </c>
      <c r="U440" s="210">
        <v>1</v>
      </c>
      <c r="V440" s="210">
        <v>1</v>
      </c>
      <c r="W440" s="210">
        <v>1</v>
      </c>
      <c r="X440" s="210">
        <v>1</v>
      </c>
      <c r="Y440" s="210">
        <v>1</v>
      </c>
      <c r="Z440" s="210">
        <v>1</v>
      </c>
      <c r="AA440" s="210">
        <v>1</v>
      </c>
      <c r="AB440" s="210">
        <v>1</v>
      </c>
      <c r="AC440" s="210">
        <v>1</v>
      </c>
      <c r="AD440" s="210">
        <v>1</v>
      </c>
      <c r="AE440" s="210">
        <v>1</v>
      </c>
      <c r="AF440" s="217">
        <v>10</v>
      </c>
      <c r="AG440" s="207">
        <v>25</v>
      </c>
      <c r="AH440" s="15"/>
    </row>
    <row r="441" spans="1:34" ht="13.5" customHeight="1">
      <c r="A441" s="4" t="s">
        <v>1459</v>
      </c>
      <c r="B441" s="24" t="s">
        <v>1759</v>
      </c>
      <c r="C441" s="195">
        <v>2019</v>
      </c>
      <c r="D441" s="205" t="s">
        <v>2916</v>
      </c>
      <c r="E441" s="5">
        <v>989</v>
      </c>
      <c r="F441" s="35" t="s">
        <v>1113</v>
      </c>
      <c r="G441" s="210">
        <v>1</v>
      </c>
      <c r="H441" s="210">
        <v>1</v>
      </c>
      <c r="I441" s="210">
        <v>1</v>
      </c>
      <c r="J441" s="210">
        <v>1</v>
      </c>
      <c r="K441" s="210">
        <v>1</v>
      </c>
      <c r="L441" s="210">
        <v>0</v>
      </c>
      <c r="M441" s="210">
        <v>1</v>
      </c>
      <c r="N441" s="210">
        <v>1</v>
      </c>
      <c r="O441" s="210">
        <v>1</v>
      </c>
      <c r="P441" s="210">
        <v>1</v>
      </c>
      <c r="Q441" s="210">
        <v>1</v>
      </c>
      <c r="R441" s="210">
        <v>1</v>
      </c>
      <c r="S441" s="210">
        <v>1</v>
      </c>
      <c r="T441" s="210">
        <v>1</v>
      </c>
      <c r="U441" s="210">
        <v>1</v>
      </c>
      <c r="V441" s="210">
        <v>1</v>
      </c>
      <c r="W441" s="210">
        <v>1</v>
      </c>
      <c r="X441" s="210">
        <v>1</v>
      </c>
      <c r="Y441" s="210">
        <v>1</v>
      </c>
      <c r="Z441" s="210">
        <v>1</v>
      </c>
      <c r="AA441" s="210">
        <v>1</v>
      </c>
      <c r="AB441" s="210">
        <v>1</v>
      </c>
      <c r="AC441" s="210">
        <v>1</v>
      </c>
      <c r="AD441" s="210">
        <v>1</v>
      </c>
      <c r="AE441" s="210">
        <v>1</v>
      </c>
      <c r="AF441" s="217">
        <v>4</v>
      </c>
      <c r="AG441" s="207">
        <v>24</v>
      </c>
      <c r="AH441" s="15"/>
    </row>
    <row r="442" spans="1:34" ht="13.5" customHeight="1">
      <c r="A442" s="4" t="s">
        <v>1459</v>
      </c>
      <c r="B442" s="24" t="s">
        <v>1759</v>
      </c>
      <c r="C442" s="195">
        <v>2019</v>
      </c>
      <c r="D442" s="205" t="s">
        <v>2916</v>
      </c>
      <c r="E442" s="5">
        <v>973</v>
      </c>
      <c r="F442" s="35" t="s">
        <v>1124</v>
      </c>
      <c r="G442" s="210">
        <v>1</v>
      </c>
      <c r="H442" s="210">
        <v>0</v>
      </c>
      <c r="I442" s="210">
        <v>1</v>
      </c>
      <c r="J442" s="210">
        <v>0</v>
      </c>
      <c r="K442" s="210">
        <v>1</v>
      </c>
      <c r="L442" s="210">
        <v>1</v>
      </c>
      <c r="M442" s="210">
        <v>1</v>
      </c>
      <c r="N442" s="210">
        <v>1</v>
      </c>
      <c r="O442" s="210">
        <v>1</v>
      </c>
      <c r="P442" s="210">
        <v>1</v>
      </c>
      <c r="Q442" s="210">
        <v>0</v>
      </c>
      <c r="R442" s="210">
        <v>0</v>
      </c>
      <c r="S442" s="210">
        <v>0</v>
      </c>
      <c r="T442" s="210">
        <v>0</v>
      </c>
      <c r="U442" s="210">
        <v>0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7">
        <v>4</v>
      </c>
      <c r="AG442" s="207">
        <v>8</v>
      </c>
      <c r="AH442" s="15"/>
    </row>
    <row r="443" spans="1:34" ht="13.5" customHeight="1">
      <c r="A443" s="4" t="s">
        <v>1459</v>
      </c>
      <c r="B443" s="24" t="s">
        <v>1759</v>
      </c>
      <c r="C443" s="195">
        <v>2019</v>
      </c>
      <c r="D443" s="205" t="s">
        <v>2916</v>
      </c>
      <c r="E443" s="5">
        <v>535</v>
      </c>
      <c r="F443" s="35" t="s">
        <v>1317</v>
      </c>
      <c r="G443" s="210">
        <v>1</v>
      </c>
      <c r="H443" s="210">
        <v>1</v>
      </c>
      <c r="I443" s="210">
        <v>1</v>
      </c>
      <c r="J443" s="210">
        <v>1</v>
      </c>
      <c r="K443" s="210">
        <v>1</v>
      </c>
      <c r="L443" s="210">
        <v>1</v>
      </c>
      <c r="M443" s="210">
        <v>1</v>
      </c>
      <c r="N443" s="210">
        <v>1</v>
      </c>
      <c r="O443" s="210">
        <v>1</v>
      </c>
      <c r="P443" s="210">
        <v>1</v>
      </c>
      <c r="Q443" s="210">
        <v>1</v>
      </c>
      <c r="R443" s="210">
        <v>1</v>
      </c>
      <c r="S443" s="210">
        <v>1</v>
      </c>
      <c r="T443" s="210">
        <v>1</v>
      </c>
      <c r="U443" s="210">
        <v>1</v>
      </c>
      <c r="V443" s="210">
        <v>1</v>
      </c>
      <c r="W443" s="210">
        <v>1</v>
      </c>
      <c r="X443" s="210">
        <v>1</v>
      </c>
      <c r="Y443" s="210">
        <v>1</v>
      </c>
      <c r="Z443" s="210">
        <v>1</v>
      </c>
      <c r="AA443" s="210">
        <v>1</v>
      </c>
      <c r="AB443" s="210">
        <v>1</v>
      </c>
      <c r="AC443" s="210">
        <v>0</v>
      </c>
      <c r="AD443" s="210">
        <v>0</v>
      </c>
      <c r="AE443" s="210">
        <v>0</v>
      </c>
      <c r="AF443" s="217">
        <v>1</v>
      </c>
      <c r="AG443" s="207">
        <v>22</v>
      </c>
      <c r="AH443" s="15"/>
    </row>
    <row r="444" spans="1:34" ht="13.5" customHeight="1">
      <c r="A444" s="4" t="s">
        <v>1459</v>
      </c>
      <c r="B444" s="24" t="s">
        <v>1759</v>
      </c>
      <c r="C444" s="195">
        <v>2019</v>
      </c>
      <c r="D444" s="205" t="s">
        <v>2916</v>
      </c>
      <c r="E444" s="5">
        <v>1914</v>
      </c>
      <c r="F444" s="35" t="s">
        <v>791</v>
      </c>
      <c r="G444" s="210">
        <v>0</v>
      </c>
      <c r="H444" s="210">
        <v>1</v>
      </c>
      <c r="I444" s="210">
        <v>0</v>
      </c>
      <c r="J444" s="210">
        <v>0</v>
      </c>
      <c r="K444" s="210">
        <v>0</v>
      </c>
      <c r="L444" s="210">
        <v>0</v>
      </c>
      <c r="M444" s="210">
        <v>0</v>
      </c>
      <c r="N444" s="210">
        <v>0</v>
      </c>
      <c r="O444" s="210">
        <v>1</v>
      </c>
      <c r="P444" s="210">
        <v>0</v>
      </c>
      <c r="Q444" s="210">
        <v>0</v>
      </c>
      <c r="R444" s="210">
        <v>0</v>
      </c>
      <c r="S444" s="210">
        <v>0</v>
      </c>
      <c r="T444" s="210">
        <v>1</v>
      </c>
      <c r="U444" s="210">
        <v>1</v>
      </c>
      <c r="V444" s="210">
        <v>1</v>
      </c>
      <c r="W444" s="210">
        <v>0</v>
      </c>
      <c r="X444" s="210">
        <v>0</v>
      </c>
      <c r="Y444" s="210">
        <v>0</v>
      </c>
      <c r="Z444" s="210">
        <v>1</v>
      </c>
      <c r="AA444" s="210">
        <v>0</v>
      </c>
      <c r="AB444" s="210">
        <v>0</v>
      </c>
      <c r="AC444" s="210">
        <v>0</v>
      </c>
      <c r="AD444" s="210">
        <v>0</v>
      </c>
      <c r="AE444" s="210">
        <v>0</v>
      </c>
      <c r="AF444" s="217">
        <v>0.5</v>
      </c>
      <c r="AG444" s="207">
        <v>6</v>
      </c>
      <c r="AH444" s="15"/>
    </row>
    <row r="445" spans="1:34" ht="13.5" customHeight="1">
      <c r="A445" s="4" t="s">
        <v>1459</v>
      </c>
      <c r="B445" s="24" t="s">
        <v>1759</v>
      </c>
      <c r="C445" s="195">
        <v>2019</v>
      </c>
      <c r="D445" s="205" t="s">
        <v>2916</v>
      </c>
      <c r="E445" s="5">
        <v>1445</v>
      </c>
      <c r="F445" s="35" t="s">
        <v>920</v>
      </c>
      <c r="G445" s="210">
        <v>1</v>
      </c>
      <c r="H445" s="210">
        <v>1</v>
      </c>
      <c r="I445" s="210">
        <v>1</v>
      </c>
      <c r="J445" s="210">
        <v>1</v>
      </c>
      <c r="K445" s="210">
        <v>1</v>
      </c>
      <c r="L445" s="210">
        <v>1</v>
      </c>
      <c r="M445" s="210">
        <v>0</v>
      </c>
      <c r="N445" s="210">
        <v>1</v>
      </c>
      <c r="O445" s="210">
        <v>1</v>
      </c>
      <c r="P445" s="210">
        <v>1</v>
      </c>
      <c r="Q445" s="210">
        <v>1</v>
      </c>
      <c r="R445" s="210">
        <v>1</v>
      </c>
      <c r="S445" s="210">
        <v>1</v>
      </c>
      <c r="T445" s="210">
        <v>0</v>
      </c>
      <c r="U445" s="210">
        <v>1</v>
      </c>
      <c r="V445" s="210">
        <v>1</v>
      </c>
      <c r="W445" s="210">
        <v>1</v>
      </c>
      <c r="X445" s="210">
        <v>1</v>
      </c>
      <c r="Y445" s="210">
        <v>1</v>
      </c>
      <c r="Z445" s="210">
        <v>1</v>
      </c>
      <c r="AA445" s="210">
        <v>1</v>
      </c>
      <c r="AB445" s="210">
        <v>1</v>
      </c>
      <c r="AC445" s="210">
        <v>1</v>
      </c>
      <c r="AD445" s="210">
        <v>1</v>
      </c>
      <c r="AE445" s="210">
        <v>1</v>
      </c>
      <c r="AF445" s="217">
        <v>8</v>
      </c>
      <c r="AG445" s="207">
        <v>23</v>
      </c>
      <c r="AH445" s="15"/>
    </row>
    <row r="446" spans="1:34" ht="13.5" customHeight="1">
      <c r="A446" s="4" t="s">
        <v>1459</v>
      </c>
      <c r="B446" s="24" t="s">
        <v>1759</v>
      </c>
      <c r="C446" s="195">
        <v>2019</v>
      </c>
      <c r="D446" s="205" t="s">
        <v>2916</v>
      </c>
      <c r="E446" s="5">
        <v>907</v>
      </c>
      <c r="F446" s="35" t="s">
        <v>1147</v>
      </c>
      <c r="G446" s="210">
        <v>0</v>
      </c>
      <c r="H446" s="210">
        <v>0</v>
      </c>
      <c r="I446" s="210">
        <v>0</v>
      </c>
      <c r="J446" s="210">
        <v>0</v>
      </c>
      <c r="K446" s="210">
        <v>1</v>
      </c>
      <c r="L446" s="210">
        <v>0</v>
      </c>
      <c r="M446" s="210">
        <v>0</v>
      </c>
      <c r="N446" s="210">
        <v>0</v>
      </c>
      <c r="O446" s="210">
        <v>0</v>
      </c>
      <c r="P446" s="210">
        <v>0</v>
      </c>
      <c r="Q446" s="210">
        <v>0</v>
      </c>
      <c r="R446" s="210">
        <v>0</v>
      </c>
      <c r="S446" s="210">
        <v>0</v>
      </c>
      <c r="T446" s="210">
        <v>0</v>
      </c>
      <c r="U446" s="210">
        <v>0</v>
      </c>
      <c r="V446" s="210">
        <v>0</v>
      </c>
      <c r="W446" s="210">
        <v>0</v>
      </c>
      <c r="X446" s="210">
        <v>0</v>
      </c>
      <c r="Y446" s="210">
        <v>0</v>
      </c>
      <c r="Z446" s="210">
        <v>0</v>
      </c>
      <c r="AA446" s="210">
        <v>0</v>
      </c>
      <c r="AB446" s="210">
        <v>0</v>
      </c>
      <c r="AC446" s="210">
        <v>0</v>
      </c>
      <c r="AD446" s="210">
        <v>0</v>
      </c>
      <c r="AE446" s="210">
        <v>0</v>
      </c>
      <c r="AF446" s="217">
        <v>0.1</v>
      </c>
      <c r="AG446" s="207">
        <v>1</v>
      </c>
      <c r="AH446" s="15"/>
    </row>
    <row r="447" spans="1:34" ht="13.5" customHeight="1">
      <c r="A447" s="4" t="s">
        <v>1459</v>
      </c>
      <c r="B447" s="24" t="s">
        <v>1759</v>
      </c>
      <c r="C447" s="195">
        <v>2019</v>
      </c>
      <c r="D447" s="205" t="s">
        <v>2916</v>
      </c>
      <c r="E447" s="5">
        <v>122</v>
      </c>
      <c r="F447" s="21" t="s">
        <v>200</v>
      </c>
      <c r="G447" s="210">
        <v>0</v>
      </c>
      <c r="H447" s="210">
        <v>1</v>
      </c>
      <c r="I447" s="210">
        <v>1</v>
      </c>
      <c r="J447" s="210">
        <v>0</v>
      </c>
      <c r="K447" s="210">
        <v>1</v>
      </c>
      <c r="L447" s="210">
        <v>1</v>
      </c>
      <c r="M447" s="210">
        <v>0</v>
      </c>
      <c r="N447" s="210">
        <v>1</v>
      </c>
      <c r="O447" s="210">
        <v>0</v>
      </c>
      <c r="P447" s="210">
        <v>1</v>
      </c>
      <c r="Q447" s="210">
        <v>1</v>
      </c>
      <c r="R447" s="210">
        <v>1</v>
      </c>
      <c r="S447" s="210">
        <v>1</v>
      </c>
      <c r="T447" s="210">
        <v>1</v>
      </c>
      <c r="U447" s="210">
        <v>1</v>
      </c>
      <c r="V447" s="210">
        <v>1</v>
      </c>
      <c r="W447" s="210">
        <v>1</v>
      </c>
      <c r="X447" s="210">
        <v>1</v>
      </c>
      <c r="Y447" s="210">
        <v>1</v>
      </c>
      <c r="Z447" s="210">
        <v>1</v>
      </c>
      <c r="AA447" s="210">
        <v>1</v>
      </c>
      <c r="AB447" s="210">
        <v>1</v>
      </c>
      <c r="AC447" s="210">
        <v>1</v>
      </c>
      <c r="AD447" s="210">
        <v>1</v>
      </c>
      <c r="AE447" s="210">
        <v>1</v>
      </c>
      <c r="AF447" s="217">
        <v>10</v>
      </c>
      <c r="AG447" s="207">
        <v>21</v>
      </c>
      <c r="AH447" s="15"/>
    </row>
    <row r="448" spans="1:34" ht="13.5" customHeight="1">
      <c r="A448" s="4" t="s">
        <v>1459</v>
      </c>
      <c r="B448" s="24" t="s">
        <v>1759</v>
      </c>
      <c r="C448" s="195">
        <v>2019</v>
      </c>
      <c r="D448" s="205" t="s">
        <v>2916</v>
      </c>
      <c r="E448" s="5">
        <v>800</v>
      </c>
      <c r="F448" s="199" t="s">
        <v>1193</v>
      </c>
      <c r="G448" s="210">
        <v>1</v>
      </c>
      <c r="H448" s="210">
        <v>1</v>
      </c>
      <c r="I448" s="210">
        <v>1</v>
      </c>
      <c r="J448" s="210">
        <v>1</v>
      </c>
      <c r="K448" s="210">
        <v>1</v>
      </c>
      <c r="L448" s="210">
        <v>1</v>
      </c>
      <c r="M448" s="210">
        <v>1</v>
      </c>
      <c r="N448" s="210">
        <v>1</v>
      </c>
      <c r="O448" s="210">
        <v>0</v>
      </c>
      <c r="P448" s="210">
        <v>1</v>
      </c>
      <c r="Q448" s="210">
        <v>1</v>
      </c>
      <c r="R448" s="210">
        <v>1</v>
      </c>
      <c r="S448" s="210">
        <v>1</v>
      </c>
      <c r="T448" s="210">
        <v>1</v>
      </c>
      <c r="U448" s="210">
        <v>0</v>
      </c>
      <c r="V448" s="210">
        <v>1</v>
      </c>
      <c r="W448" s="210">
        <v>1</v>
      </c>
      <c r="X448" s="210">
        <v>1</v>
      </c>
      <c r="Y448" s="210">
        <v>0</v>
      </c>
      <c r="Z448" s="210">
        <v>0</v>
      </c>
      <c r="AA448" s="210">
        <v>1</v>
      </c>
      <c r="AB448" s="210">
        <v>1</v>
      </c>
      <c r="AC448" s="210">
        <v>0</v>
      </c>
      <c r="AD448" s="210">
        <v>1</v>
      </c>
      <c r="AE448" s="210">
        <v>1</v>
      </c>
      <c r="AF448" s="217">
        <v>6</v>
      </c>
      <c r="AG448" s="207">
        <v>20</v>
      </c>
      <c r="AH448" s="15"/>
    </row>
    <row r="449" spans="1:41" ht="13.5" customHeight="1">
      <c r="A449" s="4" t="s">
        <v>1459</v>
      </c>
      <c r="B449" s="24" t="s">
        <v>1759</v>
      </c>
      <c r="C449" s="195">
        <v>2019</v>
      </c>
      <c r="D449" s="205" t="s">
        <v>2916</v>
      </c>
      <c r="E449" s="5">
        <v>2707</v>
      </c>
      <c r="F449" s="35" t="s">
        <v>558</v>
      </c>
      <c r="G449" s="210">
        <v>0</v>
      </c>
      <c r="H449" s="210">
        <v>0</v>
      </c>
      <c r="I449" s="210">
        <v>0</v>
      </c>
      <c r="J449" s="210">
        <v>0</v>
      </c>
      <c r="K449" s="210">
        <v>0</v>
      </c>
      <c r="L449" s="210">
        <v>0</v>
      </c>
      <c r="M449" s="210">
        <v>0</v>
      </c>
      <c r="N449" s="210">
        <v>0</v>
      </c>
      <c r="O449" s="210">
        <v>1</v>
      </c>
      <c r="P449" s="210">
        <v>1</v>
      </c>
      <c r="Q449" s="210">
        <v>0</v>
      </c>
      <c r="R449" s="210">
        <v>0</v>
      </c>
      <c r="S449" s="210">
        <v>1</v>
      </c>
      <c r="T449" s="210">
        <v>0</v>
      </c>
      <c r="U449" s="210">
        <v>1</v>
      </c>
      <c r="V449" s="210">
        <v>0</v>
      </c>
      <c r="W449" s="210">
        <v>1</v>
      </c>
      <c r="X449" s="210">
        <v>1</v>
      </c>
      <c r="Y449" s="210">
        <v>1</v>
      </c>
      <c r="Z449" s="210">
        <v>1</v>
      </c>
      <c r="AA449" s="210">
        <v>0</v>
      </c>
      <c r="AB449" s="210">
        <v>0</v>
      </c>
      <c r="AC449" s="210">
        <v>1</v>
      </c>
      <c r="AD449" s="210">
        <v>1</v>
      </c>
      <c r="AE449" s="210">
        <v>0</v>
      </c>
      <c r="AF449" s="217">
        <v>0.5</v>
      </c>
      <c r="AG449" s="207">
        <v>10</v>
      </c>
      <c r="AH449" s="15"/>
    </row>
    <row r="450" spans="1:41" ht="13.5" customHeight="1">
      <c r="A450" s="4" t="s">
        <v>1459</v>
      </c>
      <c r="B450" s="24" t="s">
        <v>1759</v>
      </c>
      <c r="C450" s="195">
        <v>2019</v>
      </c>
      <c r="D450" s="205" t="s">
        <v>2916</v>
      </c>
      <c r="E450" s="5">
        <v>1081</v>
      </c>
      <c r="F450" s="35" t="s">
        <v>1077</v>
      </c>
      <c r="G450" s="210">
        <v>0</v>
      </c>
      <c r="H450" s="210">
        <v>0</v>
      </c>
      <c r="I450" s="210">
        <v>0</v>
      </c>
      <c r="J450" s="210">
        <v>0</v>
      </c>
      <c r="K450" s="210">
        <v>0</v>
      </c>
      <c r="L450" s="210">
        <v>0</v>
      </c>
      <c r="M450" s="210">
        <v>0</v>
      </c>
      <c r="N450" s="210">
        <v>0</v>
      </c>
      <c r="O450" s="210">
        <v>0</v>
      </c>
      <c r="P450" s="210">
        <v>0</v>
      </c>
      <c r="Q450" s="210">
        <v>0</v>
      </c>
      <c r="R450" s="210">
        <v>0</v>
      </c>
      <c r="S450" s="210">
        <v>1</v>
      </c>
      <c r="T450" s="210">
        <v>0</v>
      </c>
      <c r="U450" s="210">
        <v>0</v>
      </c>
      <c r="V450" s="210">
        <v>0</v>
      </c>
      <c r="W450" s="210">
        <v>0</v>
      </c>
      <c r="X450" s="210">
        <v>0</v>
      </c>
      <c r="Y450" s="210">
        <v>0</v>
      </c>
      <c r="Z450" s="210">
        <v>1</v>
      </c>
      <c r="AA450" s="210">
        <v>0</v>
      </c>
      <c r="AB450" s="210">
        <v>0</v>
      </c>
      <c r="AC450" s="210">
        <v>0</v>
      </c>
      <c r="AD450" s="210">
        <v>0</v>
      </c>
      <c r="AE450" s="210">
        <v>0</v>
      </c>
      <c r="AF450" s="217">
        <v>0.1</v>
      </c>
      <c r="AG450" s="207">
        <v>2</v>
      </c>
      <c r="AH450" s="15"/>
    </row>
    <row r="451" spans="1:41" ht="13.5" customHeight="1">
      <c r="A451" s="4" t="s">
        <v>1459</v>
      </c>
      <c r="B451" s="24" t="s">
        <v>1759</v>
      </c>
      <c r="C451" s="195">
        <v>2019</v>
      </c>
      <c r="D451" s="205" t="s">
        <v>2916</v>
      </c>
      <c r="E451" s="5">
        <v>758</v>
      </c>
      <c r="F451" s="18" t="s">
        <v>1209</v>
      </c>
      <c r="G451" s="220">
        <v>0</v>
      </c>
      <c r="H451" s="220">
        <v>0</v>
      </c>
      <c r="I451" s="220">
        <v>0</v>
      </c>
      <c r="J451" s="220">
        <v>0</v>
      </c>
      <c r="K451" s="209">
        <v>1</v>
      </c>
      <c r="L451" s="220">
        <v>0</v>
      </c>
      <c r="M451" s="220">
        <v>0</v>
      </c>
      <c r="N451" s="220">
        <v>0</v>
      </c>
      <c r="O451" s="220">
        <v>0</v>
      </c>
      <c r="P451" s="209">
        <v>1</v>
      </c>
      <c r="Q451" s="220">
        <v>0</v>
      </c>
      <c r="R451" s="209">
        <v>1</v>
      </c>
      <c r="S451" s="209">
        <v>1</v>
      </c>
      <c r="T451" s="220">
        <v>0</v>
      </c>
      <c r="U451" s="209">
        <v>1</v>
      </c>
      <c r="V451" s="220">
        <v>0</v>
      </c>
      <c r="W451" s="209">
        <v>1</v>
      </c>
      <c r="X451" s="209">
        <v>1</v>
      </c>
      <c r="Y451" s="209">
        <v>1</v>
      </c>
      <c r="Z451" s="209">
        <v>1</v>
      </c>
      <c r="AA451" s="209">
        <v>1</v>
      </c>
      <c r="AB451" s="209">
        <v>1</v>
      </c>
      <c r="AC451" s="209">
        <v>1</v>
      </c>
      <c r="AD451" s="220">
        <v>0</v>
      </c>
      <c r="AE451" s="220">
        <v>0</v>
      </c>
      <c r="AF451" s="245">
        <v>0.1</v>
      </c>
      <c r="AG451" s="207">
        <v>12</v>
      </c>
      <c r="AH451" s="15"/>
    </row>
    <row r="452" spans="1:41" ht="13.5" customHeight="1">
      <c r="A452" s="4" t="s">
        <v>1459</v>
      </c>
      <c r="B452" s="24" t="s">
        <v>1759</v>
      </c>
      <c r="C452" s="195">
        <v>2019</v>
      </c>
      <c r="D452" s="205" t="s">
        <v>2916</v>
      </c>
      <c r="E452" s="5">
        <v>324</v>
      </c>
      <c r="F452" s="18" t="s">
        <v>108</v>
      </c>
      <c r="G452" s="220">
        <v>0</v>
      </c>
      <c r="H452" s="209">
        <v>1</v>
      </c>
      <c r="I452" s="220">
        <v>0</v>
      </c>
      <c r="J452" s="220">
        <v>0</v>
      </c>
      <c r="K452" s="220">
        <v>0</v>
      </c>
      <c r="L452" s="220">
        <v>0</v>
      </c>
      <c r="M452" s="220">
        <v>0</v>
      </c>
      <c r="N452" s="209">
        <v>1</v>
      </c>
      <c r="O452" s="220">
        <v>0</v>
      </c>
      <c r="P452" s="209">
        <v>1</v>
      </c>
      <c r="Q452" s="220">
        <v>0</v>
      </c>
      <c r="R452" s="209">
        <v>1</v>
      </c>
      <c r="S452" s="209">
        <v>1</v>
      </c>
      <c r="T452" s="209">
        <v>1</v>
      </c>
      <c r="U452" s="209">
        <v>1</v>
      </c>
      <c r="V452" s="209">
        <v>1</v>
      </c>
      <c r="W452" s="209">
        <v>1</v>
      </c>
      <c r="X452" s="209">
        <v>1</v>
      </c>
      <c r="Y452" s="209">
        <v>1</v>
      </c>
      <c r="Z452" s="220">
        <v>0</v>
      </c>
      <c r="AA452" s="220">
        <v>0</v>
      </c>
      <c r="AB452" s="220">
        <v>0</v>
      </c>
      <c r="AC452" s="220">
        <v>0</v>
      </c>
      <c r="AD452" s="220">
        <v>0</v>
      </c>
      <c r="AE452" s="220">
        <v>0</v>
      </c>
      <c r="AF452" s="245">
        <v>1</v>
      </c>
      <c r="AG452" s="207">
        <v>11</v>
      </c>
      <c r="AH452" s="15" t="s">
        <v>2727</v>
      </c>
    </row>
    <row r="453" spans="1:41" ht="13.5" customHeight="1">
      <c r="A453" s="4" t="s">
        <v>1459</v>
      </c>
      <c r="B453" s="24" t="s">
        <v>1759</v>
      </c>
      <c r="C453" s="195">
        <v>2019</v>
      </c>
      <c r="D453" s="205" t="s">
        <v>2916</v>
      </c>
      <c r="E453" s="5" t="e">
        <v>#N/A</v>
      </c>
      <c r="F453" s="21" t="s">
        <v>2854</v>
      </c>
      <c r="G453" s="210">
        <v>0</v>
      </c>
      <c r="H453" s="210">
        <v>0</v>
      </c>
      <c r="I453" s="210">
        <v>0</v>
      </c>
      <c r="J453" s="210">
        <v>0</v>
      </c>
      <c r="K453" s="210">
        <v>0</v>
      </c>
      <c r="L453" s="210">
        <v>0</v>
      </c>
      <c r="M453" s="210">
        <v>0</v>
      </c>
      <c r="N453" s="210">
        <v>0</v>
      </c>
      <c r="O453" s="210">
        <v>0</v>
      </c>
      <c r="P453" s="210">
        <v>0</v>
      </c>
      <c r="Q453" s="210">
        <v>0</v>
      </c>
      <c r="R453" s="210">
        <v>0</v>
      </c>
      <c r="S453" s="210">
        <v>0</v>
      </c>
      <c r="T453" s="210">
        <v>0</v>
      </c>
      <c r="U453" s="210">
        <v>1</v>
      </c>
      <c r="V453" s="210">
        <v>0</v>
      </c>
      <c r="W453" s="210">
        <v>0</v>
      </c>
      <c r="X453" s="210">
        <v>0</v>
      </c>
      <c r="Y453" s="210">
        <v>0</v>
      </c>
      <c r="Z453" s="210">
        <v>0</v>
      </c>
      <c r="AA453" s="210">
        <v>0</v>
      </c>
      <c r="AB453" s="210">
        <v>0</v>
      </c>
      <c r="AC453" s="210">
        <v>1</v>
      </c>
      <c r="AD453" s="210">
        <v>0</v>
      </c>
      <c r="AE453" s="210">
        <v>0</v>
      </c>
      <c r="AF453" s="217">
        <v>8</v>
      </c>
      <c r="AG453" s="207">
        <v>2</v>
      </c>
      <c r="AH453" s="15"/>
    </row>
    <row r="454" spans="1:41" s="208" customFormat="1" ht="13.5" customHeight="1">
      <c r="A454" s="4" t="s">
        <v>1459</v>
      </c>
      <c r="B454" s="24" t="s">
        <v>1759</v>
      </c>
      <c r="C454" s="195">
        <v>2019</v>
      </c>
      <c r="D454" s="205" t="s">
        <v>2917</v>
      </c>
      <c r="E454" s="5" t="e">
        <v>#N/A</v>
      </c>
      <c r="F454" s="34" t="s">
        <v>2830</v>
      </c>
      <c r="G454" s="206">
        <v>1</v>
      </c>
      <c r="H454" s="206">
        <v>0</v>
      </c>
      <c r="I454" s="206">
        <v>0</v>
      </c>
      <c r="J454" s="206">
        <v>1</v>
      </c>
      <c r="K454" s="206">
        <v>0</v>
      </c>
      <c r="L454" s="206">
        <v>1</v>
      </c>
      <c r="M454" s="206">
        <v>1</v>
      </c>
      <c r="N454" s="206">
        <v>1</v>
      </c>
      <c r="O454" s="206">
        <v>1</v>
      </c>
      <c r="P454" s="206">
        <v>0</v>
      </c>
      <c r="Q454" s="206">
        <v>1</v>
      </c>
      <c r="R454" s="206">
        <v>1</v>
      </c>
      <c r="S454" s="206">
        <v>1</v>
      </c>
      <c r="T454" s="206">
        <v>1</v>
      </c>
      <c r="U454" s="206">
        <v>0</v>
      </c>
      <c r="V454" s="206">
        <v>1</v>
      </c>
      <c r="W454" s="206">
        <v>1</v>
      </c>
      <c r="X454" s="206">
        <v>1</v>
      </c>
      <c r="Y454" s="206">
        <v>1</v>
      </c>
      <c r="Z454" s="206">
        <v>1</v>
      </c>
      <c r="AA454" s="206">
        <v>1</v>
      </c>
      <c r="AB454" s="206">
        <v>1</v>
      </c>
      <c r="AC454" s="206">
        <v>1</v>
      </c>
      <c r="AD454" s="206">
        <v>1</v>
      </c>
      <c r="AE454" s="206">
        <v>1</v>
      </c>
      <c r="AF454" s="218">
        <v>50</v>
      </c>
      <c r="AG454" s="207">
        <v>20</v>
      </c>
      <c r="AH454" s="207"/>
      <c r="AI454" s="206"/>
      <c r="AJ454" s="206"/>
      <c r="AK454" s="206"/>
      <c r="AL454" s="206"/>
      <c r="AM454" s="206"/>
      <c r="AN454" s="206"/>
      <c r="AO454" s="206"/>
    </row>
    <row r="455" spans="1:41" ht="13.5" customHeight="1">
      <c r="A455" s="4" t="s">
        <v>1459</v>
      </c>
      <c r="B455" s="24" t="s">
        <v>1759</v>
      </c>
      <c r="C455" s="195">
        <v>2019</v>
      </c>
      <c r="D455" s="205" t="s">
        <v>2917</v>
      </c>
      <c r="E455" s="5" t="e">
        <v>#N/A</v>
      </c>
      <c r="F455" s="35" t="s">
        <v>2855</v>
      </c>
      <c r="G455" s="210">
        <v>1</v>
      </c>
      <c r="H455" s="210">
        <v>0</v>
      </c>
      <c r="I455" s="210">
        <v>0</v>
      </c>
      <c r="J455" s="210">
        <v>0</v>
      </c>
      <c r="K455" s="210">
        <v>0</v>
      </c>
      <c r="L455" s="210">
        <v>1</v>
      </c>
      <c r="M455" s="210">
        <v>1</v>
      </c>
      <c r="N455" s="210">
        <v>1</v>
      </c>
      <c r="O455" s="210">
        <v>0</v>
      </c>
      <c r="P455" s="210">
        <v>1</v>
      </c>
      <c r="Q455" s="210">
        <v>0</v>
      </c>
      <c r="R455" s="210">
        <v>1</v>
      </c>
      <c r="S455" s="210">
        <v>0</v>
      </c>
      <c r="T455" s="210">
        <v>0</v>
      </c>
      <c r="U455" s="210">
        <v>1</v>
      </c>
      <c r="V455" s="210">
        <v>0</v>
      </c>
      <c r="W455" s="210">
        <v>0</v>
      </c>
      <c r="X455" s="210">
        <v>0</v>
      </c>
      <c r="Y455" s="210">
        <v>0</v>
      </c>
      <c r="Z455" s="210">
        <v>0</v>
      </c>
      <c r="AA455" s="210">
        <v>0</v>
      </c>
      <c r="AB455" s="210">
        <v>1</v>
      </c>
      <c r="AC455" s="210">
        <v>0</v>
      </c>
      <c r="AD455" s="210">
        <v>0</v>
      </c>
      <c r="AE455" s="210">
        <v>0</v>
      </c>
      <c r="AF455" s="217">
        <v>75</v>
      </c>
      <c r="AG455" s="207">
        <v>8</v>
      </c>
      <c r="AH455" s="15"/>
    </row>
    <row r="456" spans="1:41" ht="13.5" customHeight="1">
      <c r="A456" s="4" t="s">
        <v>1459</v>
      </c>
      <c r="B456" s="24" t="s">
        <v>1759</v>
      </c>
      <c r="C456" s="195">
        <v>2019</v>
      </c>
      <c r="D456" s="205" t="s">
        <v>2917</v>
      </c>
      <c r="E456" s="5">
        <v>1239</v>
      </c>
      <c r="F456" s="35" t="s">
        <v>1015</v>
      </c>
      <c r="G456" s="210">
        <v>0</v>
      </c>
      <c r="H456" s="210">
        <v>1</v>
      </c>
      <c r="I456" s="210">
        <v>1</v>
      </c>
      <c r="J456" s="210">
        <v>1</v>
      </c>
      <c r="K456" s="210">
        <v>1</v>
      </c>
      <c r="L456" s="210">
        <v>1</v>
      </c>
      <c r="M456" s="210">
        <v>1</v>
      </c>
      <c r="N456" s="210">
        <v>0</v>
      </c>
      <c r="O456" s="210">
        <v>1</v>
      </c>
      <c r="P456" s="210">
        <v>1</v>
      </c>
      <c r="Q456" s="210">
        <v>1</v>
      </c>
      <c r="R456" s="210">
        <v>1</v>
      </c>
      <c r="S456" s="210">
        <v>1</v>
      </c>
      <c r="T456" s="210">
        <v>1</v>
      </c>
      <c r="U456" s="210">
        <v>1</v>
      </c>
      <c r="V456" s="210">
        <v>0</v>
      </c>
      <c r="W456" s="210">
        <v>1</v>
      </c>
      <c r="X456" s="210">
        <v>1</v>
      </c>
      <c r="Y456" s="210">
        <v>1</v>
      </c>
      <c r="Z456" s="210">
        <v>0</v>
      </c>
      <c r="AA456" s="210">
        <v>0</v>
      </c>
      <c r="AB456" s="210">
        <v>1</v>
      </c>
      <c r="AC456" s="210">
        <v>1</v>
      </c>
      <c r="AD456" s="210">
        <v>1</v>
      </c>
      <c r="AE456" s="210">
        <v>1</v>
      </c>
      <c r="AF456" s="217">
        <v>20</v>
      </c>
      <c r="AG456" s="207">
        <v>20</v>
      </c>
      <c r="AH456" s="15"/>
    </row>
    <row r="457" spans="1:41" ht="13.5" customHeight="1">
      <c r="A457" s="4" t="s">
        <v>1459</v>
      </c>
      <c r="B457" s="24" t="s">
        <v>1759</v>
      </c>
      <c r="C457" s="195">
        <v>2019</v>
      </c>
      <c r="D457" s="205" t="s">
        <v>2917</v>
      </c>
      <c r="E457" s="5">
        <v>914</v>
      </c>
      <c r="F457" s="35" t="s">
        <v>1145</v>
      </c>
      <c r="G457" s="210">
        <v>1</v>
      </c>
      <c r="H457" s="210">
        <v>1</v>
      </c>
      <c r="I457" s="210">
        <v>0</v>
      </c>
      <c r="J457" s="210">
        <v>0</v>
      </c>
      <c r="K457" s="210">
        <v>1</v>
      </c>
      <c r="L457" s="210">
        <v>1</v>
      </c>
      <c r="M457" s="210">
        <v>1</v>
      </c>
      <c r="N457" s="210">
        <v>0</v>
      </c>
      <c r="O457" s="210">
        <v>1</v>
      </c>
      <c r="P457" s="210">
        <v>1</v>
      </c>
      <c r="Q457" s="210">
        <v>0</v>
      </c>
      <c r="R457" s="210">
        <v>0</v>
      </c>
      <c r="S457" s="210">
        <v>1</v>
      </c>
      <c r="T457" s="210">
        <v>1</v>
      </c>
      <c r="U457" s="210">
        <v>1</v>
      </c>
      <c r="V457" s="210">
        <v>0</v>
      </c>
      <c r="W457" s="210">
        <v>0</v>
      </c>
      <c r="X457" s="210">
        <v>1</v>
      </c>
      <c r="Y457" s="210">
        <v>1</v>
      </c>
      <c r="Z457" s="210">
        <v>1</v>
      </c>
      <c r="AA457" s="210">
        <v>0</v>
      </c>
      <c r="AB457" s="210">
        <v>1</v>
      </c>
      <c r="AC457" s="210">
        <v>1</v>
      </c>
      <c r="AD457" s="210">
        <v>0</v>
      </c>
      <c r="AE457" s="210">
        <v>1</v>
      </c>
      <c r="AF457" s="217">
        <v>2</v>
      </c>
      <c r="AG457" s="207">
        <v>16</v>
      </c>
      <c r="AH457" s="15"/>
    </row>
    <row r="458" spans="1:41" ht="13.5" customHeight="1">
      <c r="A458" s="4" t="s">
        <v>1459</v>
      </c>
      <c r="B458" s="24" t="s">
        <v>1759</v>
      </c>
      <c r="C458" s="195">
        <v>2019</v>
      </c>
      <c r="D458" s="205" t="s">
        <v>2917</v>
      </c>
      <c r="E458" s="5" t="e">
        <v>#N/A</v>
      </c>
      <c r="F458" s="35" t="s">
        <v>2846</v>
      </c>
      <c r="G458" s="210">
        <v>0</v>
      </c>
      <c r="H458" s="210">
        <v>0</v>
      </c>
      <c r="I458" s="210">
        <v>1</v>
      </c>
      <c r="J458" s="210">
        <v>1</v>
      </c>
      <c r="K458" s="210">
        <v>1</v>
      </c>
      <c r="L458" s="210">
        <v>0</v>
      </c>
      <c r="M458" s="210">
        <v>0</v>
      </c>
      <c r="N458" s="210">
        <v>0</v>
      </c>
      <c r="O458" s="210">
        <v>1</v>
      </c>
      <c r="P458" s="210">
        <v>0</v>
      </c>
      <c r="Q458" s="210">
        <v>0</v>
      </c>
      <c r="R458" s="210">
        <v>0</v>
      </c>
      <c r="S458" s="210">
        <v>0</v>
      </c>
      <c r="T458" s="210">
        <v>0</v>
      </c>
      <c r="U458" s="210">
        <v>0</v>
      </c>
      <c r="V458" s="210">
        <v>0</v>
      </c>
      <c r="W458" s="210">
        <v>0</v>
      </c>
      <c r="X458" s="210">
        <v>0</v>
      </c>
      <c r="Y458" s="210">
        <v>0</v>
      </c>
      <c r="Z458" s="210">
        <v>0</v>
      </c>
      <c r="AA458" s="210">
        <v>0</v>
      </c>
      <c r="AB458" s="210">
        <v>0</v>
      </c>
      <c r="AC458" s="210">
        <v>1</v>
      </c>
      <c r="AD458" s="210">
        <v>0</v>
      </c>
      <c r="AE458" s="210">
        <v>0</v>
      </c>
      <c r="AF458" s="217">
        <v>0.1</v>
      </c>
      <c r="AG458" s="207">
        <v>5</v>
      </c>
      <c r="AH458" s="16"/>
    </row>
    <row r="459" spans="1:41" ht="13.5" customHeight="1">
      <c r="A459" s="4" t="s">
        <v>1459</v>
      </c>
      <c r="B459" s="24" t="s">
        <v>1759</v>
      </c>
      <c r="C459" s="195">
        <v>2019</v>
      </c>
      <c r="D459" s="205" t="s">
        <v>2917</v>
      </c>
      <c r="E459" s="5" t="e">
        <v>#N/A</v>
      </c>
      <c r="F459" s="35" t="s">
        <v>2821</v>
      </c>
      <c r="G459" s="210">
        <v>1</v>
      </c>
      <c r="H459" s="210">
        <v>1</v>
      </c>
      <c r="I459" s="210">
        <v>1</v>
      </c>
      <c r="J459" s="210">
        <v>0</v>
      </c>
      <c r="K459" s="210">
        <v>0</v>
      </c>
      <c r="L459" s="210">
        <v>0</v>
      </c>
      <c r="M459" s="210">
        <v>0</v>
      </c>
      <c r="N459" s="210">
        <v>0</v>
      </c>
      <c r="O459" s="210">
        <v>0</v>
      </c>
      <c r="P459" s="210">
        <v>1</v>
      </c>
      <c r="Q459" s="210">
        <v>1</v>
      </c>
      <c r="R459" s="210">
        <v>1</v>
      </c>
      <c r="S459" s="210">
        <v>1</v>
      </c>
      <c r="T459" s="210">
        <v>0</v>
      </c>
      <c r="U459" s="210">
        <v>1</v>
      </c>
      <c r="V459" s="210">
        <v>1</v>
      </c>
      <c r="W459" s="210">
        <v>0</v>
      </c>
      <c r="X459" s="210">
        <v>1</v>
      </c>
      <c r="Y459" s="210">
        <v>0</v>
      </c>
      <c r="Z459" s="210">
        <v>0</v>
      </c>
      <c r="AA459" s="210">
        <v>1</v>
      </c>
      <c r="AB459" s="210">
        <v>0</v>
      </c>
      <c r="AC459" s="210">
        <v>0</v>
      </c>
      <c r="AD459" s="210">
        <v>0</v>
      </c>
      <c r="AE459" s="210">
        <v>0</v>
      </c>
      <c r="AF459" s="217">
        <v>0.5</v>
      </c>
      <c r="AG459" s="207">
        <v>11</v>
      </c>
      <c r="AH459" s="15"/>
    </row>
    <row r="460" spans="1:41" ht="13.5" customHeight="1">
      <c r="A460" s="4" t="s">
        <v>1459</v>
      </c>
      <c r="B460" s="24" t="s">
        <v>1759</v>
      </c>
      <c r="C460" s="195">
        <v>2019</v>
      </c>
      <c r="D460" s="205" t="s">
        <v>2917</v>
      </c>
      <c r="E460" s="5">
        <v>419</v>
      </c>
      <c r="F460" s="35" t="s">
        <v>57</v>
      </c>
      <c r="G460" s="210">
        <v>0</v>
      </c>
      <c r="H460" s="210">
        <v>0</v>
      </c>
      <c r="I460" s="210">
        <v>0</v>
      </c>
      <c r="J460" s="210">
        <v>0</v>
      </c>
      <c r="K460" s="210">
        <v>0</v>
      </c>
      <c r="L460" s="210">
        <v>0</v>
      </c>
      <c r="M460" s="210">
        <v>0</v>
      </c>
      <c r="N460" s="210">
        <v>0</v>
      </c>
      <c r="O460" s="210">
        <v>0</v>
      </c>
      <c r="P460" s="210">
        <v>0</v>
      </c>
      <c r="Q460" s="210">
        <v>0</v>
      </c>
      <c r="R460" s="210">
        <v>0</v>
      </c>
      <c r="S460" s="210">
        <v>0</v>
      </c>
      <c r="T460" s="210">
        <v>0</v>
      </c>
      <c r="U460" s="210">
        <v>0</v>
      </c>
      <c r="V460" s="210">
        <v>0</v>
      </c>
      <c r="W460" s="210">
        <v>0</v>
      </c>
      <c r="X460" s="210">
        <v>1</v>
      </c>
      <c r="Y460" s="210">
        <v>0</v>
      </c>
      <c r="Z460" s="210">
        <v>0</v>
      </c>
      <c r="AA460" s="210">
        <v>0</v>
      </c>
      <c r="AB460" s="210">
        <v>0</v>
      </c>
      <c r="AC460" s="210">
        <v>1</v>
      </c>
      <c r="AD460" s="210">
        <v>0</v>
      </c>
      <c r="AE460" s="210">
        <v>0</v>
      </c>
      <c r="AF460" s="217">
        <v>0.2</v>
      </c>
      <c r="AG460" s="207">
        <v>2</v>
      </c>
      <c r="AH460" s="15"/>
    </row>
    <row r="461" spans="1:41" ht="13.5" customHeight="1">
      <c r="A461" s="4" t="s">
        <v>1459</v>
      </c>
      <c r="B461" s="24" t="s">
        <v>1759</v>
      </c>
      <c r="C461" s="195">
        <v>2019</v>
      </c>
      <c r="D461" s="205" t="s">
        <v>2917</v>
      </c>
      <c r="E461" s="5" t="e">
        <v>#N/A</v>
      </c>
      <c r="F461" s="35" t="s">
        <v>2085</v>
      </c>
      <c r="G461" s="210">
        <v>0</v>
      </c>
      <c r="H461" s="210">
        <v>0</v>
      </c>
      <c r="I461" s="210">
        <v>0</v>
      </c>
      <c r="J461" s="210">
        <v>0</v>
      </c>
      <c r="K461" s="210">
        <v>1</v>
      </c>
      <c r="L461" s="210">
        <v>0</v>
      </c>
      <c r="M461" s="210">
        <v>0</v>
      </c>
      <c r="N461" s="210">
        <v>0</v>
      </c>
      <c r="O461" s="210">
        <v>1</v>
      </c>
      <c r="P461" s="210">
        <v>0</v>
      </c>
      <c r="Q461" s="210">
        <v>0</v>
      </c>
      <c r="R461" s="210">
        <v>0</v>
      </c>
      <c r="S461" s="210">
        <v>0</v>
      </c>
      <c r="T461" s="210">
        <v>1</v>
      </c>
      <c r="U461" s="210">
        <v>1</v>
      </c>
      <c r="V461" s="210">
        <v>0</v>
      </c>
      <c r="W461" s="210">
        <v>0</v>
      </c>
      <c r="X461" s="210">
        <v>0</v>
      </c>
      <c r="Y461" s="210">
        <v>1</v>
      </c>
      <c r="Z461" s="210">
        <v>0</v>
      </c>
      <c r="AA461" s="210">
        <v>0</v>
      </c>
      <c r="AB461" s="210">
        <v>0</v>
      </c>
      <c r="AC461" s="210">
        <v>1</v>
      </c>
      <c r="AD461" s="210">
        <v>0</v>
      </c>
      <c r="AE461" s="210">
        <v>0</v>
      </c>
      <c r="AF461" s="217">
        <v>0.1</v>
      </c>
      <c r="AG461" s="207">
        <v>6</v>
      </c>
      <c r="AH461" s="15"/>
    </row>
    <row r="462" spans="1:41" ht="13.5" customHeight="1">
      <c r="A462" s="4" t="s">
        <v>1459</v>
      </c>
      <c r="B462" s="24" t="s">
        <v>1759</v>
      </c>
      <c r="C462" s="195">
        <v>2019</v>
      </c>
      <c r="D462" s="205" t="s">
        <v>2917</v>
      </c>
      <c r="E462" s="5">
        <v>1677</v>
      </c>
      <c r="F462" s="35" t="s">
        <v>851</v>
      </c>
      <c r="G462" s="210">
        <v>0</v>
      </c>
      <c r="H462" s="210">
        <v>0</v>
      </c>
      <c r="I462" s="210">
        <v>1</v>
      </c>
      <c r="J462" s="210">
        <v>1</v>
      </c>
      <c r="K462" s="210">
        <v>0</v>
      </c>
      <c r="L462" s="210">
        <v>0</v>
      </c>
      <c r="M462" s="210">
        <v>1</v>
      </c>
      <c r="N462" s="210">
        <v>0</v>
      </c>
      <c r="O462" s="210">
        <v>1</v>
      </c>
      <c r="P462" s="210">
        <v>1</v>
      </c>
      <c r="Q462" s="210">
        <v>0</v>
      </c>
      <c r="R462" s="210">
        <v>0</v>
      </c>
      <c r="S462" s="210">
        <v>1</v>
      </c>
      <c r="T462" s="210">
        <v>1</v>
      </c>
      <c r="U462" s="210">
        <v>1</v>
      </c>
      <c r="V462" s="210">
        <v>1</v>
      </c>
      <c r="W462" s="210">
        <v>1</v>
      </c>
      <c r="X462" s="210">
        <v>1</v>
      </c>
      <c r="Y462" s="210">
        <v>1</v>
      </c>
      <c r="Z462" s="210">
        <v>0</v>
      </c>
      <c r="AA462" s="210">
        <v>1</v>
      </c>
      <c r="AB462" s="210">
        <v>1</v>
      </c>
      <c r="AC462" s="210">
        <v>1</v>
      </c>
      <c r="AD462" s="210">
        <v>1</v>
      </c>
      <c r="AE462" s="210">
        <v>1</v>
      </c>
      <c r="AF462" s="217">
        <v>0.1</v>
      </c>
      <c r="AG462" s="207">
        <v>17</v>
      </c>
      <c r="AH462" s="15"/>
    </row>
    <row r="463" spans="1:41" ht="13.5" customHeight="1">
      <c r="A463" s="4" t="s">
        <v>1459</v>
      </c>
      <c r="B463" s="24" t="s">
        <v>1759</v>
      </c>
      <c r="C463" s="195">
        <v>2019</v>
      </c>
      <c r="D463" s="205" t="s">
        <v>2917</v>
      </c>
      <c r="E463" s="5">
        <v>369</v>
      </c>
      <c r="F463" s="35" t="s">
        <v>82</v>
      </c>
      <c r="G463" s="210">
        <v>0</v>
      </c>
      <c r="H463" s="210">
        <v>1</v>
      </c>
      <c r="I463" s="210">
        <v>1</v>
      </c>
      <c r="J463" s="210">
        <v>0</v>
      </c>
      <c r="K463" s="210">
        <v>0</v>
      </c>
      <c r="L463" s="210">
        <v>0</v>
      </c>
      <c r="M463" s="210">
        <v>0</v>
      </c>
      <c r="N463" s="210">
        <v>0</v>
      </c>
      <c r="O463" s="210">
        <v>0</v>
      </c>
      <c r="P463" s="210">
        <v>0</v>
      </c>
      <c r="Q463" s="210">
        <v>0</v>
      </c>
      <c r="R463" s="210">
        <v>0</v>
      </c>
      <c r="S463" s="210">
        <v>0</v>
      </c>
      <c r="T463" s="210">
        <v>0</v>
      </c>
      <c r="U463" s="210">
        <v>0</v>
      </c>
      <c r="V463" s="210">
        <v>0</v>
      </c>
      <c r="W463" s="210">
        <v>0</v>
      </c>
      <c r="X463" s="210">
        <v>0</v>
      </c>
      <c r="Y463" s="210">
        <v>0</v>
      </c>
      <c r="Z463" s="210">
        <v>0</v>
      </c>
      <c r="AA463" s="210">
        <v>0</v>
      </c>
      <c r="AB463" s="210">
        <v>0</v>
      </c>
      <c r="AC463" s="210">
        <v>1</v>
      </c>
      <c r="AD463" s="210">
        <v>0</v>
      </c>
      <c r="AE463" s="210">
        <v>0</v>
      </c>
      <c r="AF463" s="217">
        <v>0.1</v>
      </c>
      <c r="AG463" s="207">
        <v>3</v>
      </c>
      <c r="AH463" s="15"/>
    </row>
    <row r="464" spans="1:41" ht="13.5" customHeight="1">
      <c r="A464" s="4" t="s">
        <v>1459</v>
      </c>
      <c r="B464" s="24" t="s">
        <v>1759</v>
      </c>
      <c r="C464" s="195">
        <v>2019</v>
      </c>
      <c r="D464" s="205" t="s">
        <v>2917</v>
      </c>
      <c r="E464" s="5">
        <v>465</v>
      </c>
      <c r="F464" s="35" t="s">
        <v>33</v>
      </c>
      <c r="G464" s="210">
        <v>0</v>
      </c>
      <c r="H464" s="210">
        <v>0</v>
      </c>
      <c r="I464" s="210">
        <v>0</v>
      </c>
      <c r="J464" s="210">
        <v>0</v>
      </c>
      <c r="K464" s="210">
        <v>0</v>
      </c>
      <c r="L464" s="210">
        <v>0</v>
      </c>
      <c r="M464" s="210">
        <v>0</v>
      </c>
      <c r="N464" s="210">
        <v>0</v>
      </c>
      <c r="O464" s="210">
        <v>0</v>
      </c>
      <c r="P464" s="210">
        <v>1</v>
      </c>
      <c r="Q464" s="210">
        <v>0</v>
      </c>
      <c r="R464" s="210">
        <v>0</v>
      </c>
      <c r="S464" s="210">
        <v>0</v>
      </c>
      <c r="T464" s="210">
        <v>0</v>
      </c>
      <c r="U464" s="210">
        <v>0</v>
      </c>
      <c r="V464" s="210">
        <v>0</v>
      </c>
      <c r="W464" s="210">
        <v>0</v>
      </c>
      <c r="X464" s="210">
        <v>1</v>
      </c>
      <c r="Y464" s="210">
        <v>0</v>
      </c>
      <c r="Z464" s="210">
        <v>0</v>
      </c>
      <c r="AA464" s="210">
        <v>1</v>
      </c>
      <c r="AB464" s="210">
        <v>1</v>
      </c>
      <c r="AC464" s="210">
        <v>1</v>
      </c>
      <c r="AD464" s="210">
        <v>0</v>
      </c>
      <c r="AE464" s="210">
        <v>0</v>
      </c>
      <c r="AF464" s="217">
        <v>2</v>
      </c>
      <c r="AG464" s="207">
        <v>5</v>
      </c>
      <c r="AH464" s="15"/>
    </row>
    <row r="465" spans="1:41" ht="13.5" customHeight="1">
      <c r="A465" s="4" t="s">
        <v>1459</v>
      </c>
      <c r="B465" s="24" t="s">
        <v>1759</v>
      </c>
      <c r="C465" s="195">
        <v>2019</v>
      </c>
      <c r="D465" s="205" t="s">
        <v>2917</v>
      </c>
      <c r="E465" s="5" t="e">
        <v>#N/A</v>
      </c>
      <c r="F465" s="35" t="s">
        <v>2160</v>
      </c>
      <c r="G465" s="210">
        <v>0</v>
      </c>
      <c r="H465" s="210">
        <v>1</v>
      </c>
      <c r="I465" s="210">
        <v>0</v>
      </c>
      <c r="J465" s="210">
        <v>0</v>
      </c>
      <c r="K465" s="210">
        <v>0</v>
      </c>
      <c r="L465" s="210">
        <v>1</v>
      </c>
      <c r="M465" s="210">
        <v>0</v>
      </c>
      <c r="N465" s="210">
        <v>1</v>
      </c>
      <c r="O465" s="210">
        <v>0</v>
      </c>
      <c r="P465" s="210">
        <v>1</v>
      </c>
      <c r="Q465" s="210">
        <v>0</v>
      </c>
      <c r="R465" s="210">
        <v>1</v>
      </c>
      <c r="S465" s="210">
        <v>1</v>
      </c>
      <c r="T465" s="210">
        <v>1</v>
      </c>
      <c r="U465" s="210">
        <v>1</v>
      </c>
      <c r="V465" s="210">
        <v>0</v>
      </c>
      <c r="W465" s="210">
        <v>0</v>
      </c>
      <c r="X465" s="210">
        <v>0</v>
      </c>
      <c r="Y465" s="210">
        <v>1</v>
      </c>
      <c r="Z465" s="210">
        <v>0</v>
      </c>
      <c r="AA465" s="210">
        <v>0</v>
      </c>
      <c r="AB465" s="210">
        <v>0</v>
      </c>
      <c r="AC465" s="210">
        <v>1</v>
      </c>
      <c r="AD465" s="210">
        <v>1</v>
      </c>
      <c r="AE465" s="210">
        <v>0</v>
      </c>
      <c r="AF465" s="217">
        <v>2</v>
      </c>
      <c r="AG465" s="207">
        <v>11</v>
      </c>
      <c r="AH465" s="15" t="s">
        <v>2727</v>
      </c>
      <c r="AL465" s="5" t="s">
        <v>1672</v>
      </c>
      <c r="AO465" s="5" t="s">
        <v>1672</v>
      </c>
    </row>
    <row r="466" spans="1:41" ht="13.5" customHeight="1">
      <c r="A466" s="4" t="s">
        <v>1459</v>
      </c>
      <c r="B466" s="24" t="s">
        <v>1759</v>
      </c>
      <c r="C466" s="195">
        <v>2019</v>
      </c>
      <c r="D466" s="205" t="s">
        <v>2917</v>
      </c>
      <c r="E466" s="5">
        <v>122</v>
      </c>
      <c r="F466" s="35" t="s">
        <v>200</v>
      </c>
      <c r="G466" s="210">
        <v>1</v>
      </c>
      <c r="H466" s="210">
        <v>1</v>
      </c>
      <c r="I466" s="210">
        <v>0</v>
      </c>
      <c r="J466" s="210">
        <v>0</v>
      </c>
      <c r="K466" s="210">
        <v>0</v>
      </c>
      <c r="L466" s="210">
        <v>1</v>
      </c>
      <c r="M466" s="210">
        <v>1</v>
      </c>
      <c r="N466" s="210">
        <v>1</v>
      </c>
      <c r="O466" s="210">
        <v>1</v>
      </c>
      <c r="P466" s="210">
        <v>0</v>
      </c>
      <c r="Q466" s="210">
        <v>0</v>
      </c>
      <c r="R466" s="210">
        <v>1</v>
      </c>
      <c r="S466" s="210">
        <v>1</v>
      </c>
      <c r="T466" s="210">
        <v>1</v>
      </c>
      <c r="U466" s="210">
        <v>1</v>
      </c>
      <c r="V466" s="210">
        <v>0</v>
      </c>
      <c r="W466" s="210">
        <v>1</v>
      </c>
      <c r="X466" s="210">
        <v>0</v>
      </c>
      <c r="Y466" s="210">
        <v>1</v>
      </c>
      <c r="Z466" s="210">
        <v>1</v>
      </c>
      <c r="AA466" s="210">
        <v>0</v>
      </c>
      <c r="AB466" s="210">
        <v>1</v>
      </c>
      <c r="AC466" s="210">
        <v>1</v>
      </c>
      <c r="AD466" s="210">
        <v>1</v>
      </c>
      <c r="AE466" s="210">
        <v>1</v>
      </c>
      <c r="AF466" s="217">
        <v>2</v>
      </c>
      <c r="AG466" s="207">
        <v>17</v>
      </c>
      <c r="AH466" s="15"/>
    </row>
    <row r="467" spans="1:41" ht="13.5" customHeight="1">
      <c r="A467" s="4" t="s">
        <v>1459</v>
      </c>
      <c r="B467" s="24" t="s">
        <v>1759</v>
      </c>
      <c r="C467" s="195">
        <v>2019</v>
      </c>
      <c r="D467" s="205" t="s">
        <v>2917</v>
      </c>
      <c r="E467" s="5">
        <v>680</v>
      </c>
      <c r="F467" s="35" t="s">
        <v>1251</v>
      </c>
      <c r="G467" s="210">
        <v>1</v>
      </c>
      <c r="H467" s="210">
        <v>1</v>
      </c>
      <c r="I467" s="210">
        <v>1</v>
      </c>
      <c r="J467" s="210">
        <v>1</v>
      </c>
      <c r="K467" s="210">
        <v>0</v>
      </c>
      <c r="L467" s="210">
        <v>1</v>
      </c>
      <c r="M467" s="210">
        <v>1</v>
      </c>
      <c r="N467" s="210">
        <v>1</v>
      </c>
      <c r="O467" s="210">
        <v>1</v>
      </c>
      <c r="P467" s="210">
        <v>0</v>
      </c>
      <c r="Q467" s="210">
        <v>1</v>
      </c>
      <c r="R467" s="210">
        <v>1</v>
      </c>
      <c r="S467" s="210">
        <v>1</v>
      </c>
      <c r="T467" s="210">
        <v>1</v>
      </c>
      <c r="U467" s="210">
        <v>1</v>
      </c>
      <c r="V467" s="210">
        <v>1</v>
      </c>
      <c r="W467" s="210">
        <v>1</v>
      </c>
      <c r="X467" s="210">
        <v>1</v>
      </c>
      <c r="Y467" s="210">
        <v>1</v>
      </c>
      <c r="Z467" s="210">
        <v>0</v>
      </c>
      <c r="AA467" s="210">
        <v>1</v>
      </c>
      <c r="AB467" s="210">
        <v>1</v>
      </c>
      <c r="AC467" s="210">
        <v>1</v>
      </c>
      <c r="AD467" s="210">
        <v>1</v>
      </c>
      <c r="AE467" s="210">
        <v>1</v>
      </c>
      <c r="AF467" s="217">
        <v>10</v>
      </c>
      <c r="AG467" s="207">
        <v>22</v>
      </c>
      <c r="AH467" s="16"/>
    </row>
    <row r="468" spans="1:41" ht="13.5" customHeight="1">
      <c r="A468" s="4" t="s">
        <v>1459</v>
      </c>
      <c r="B468" s="24" t="s">
        <v>1759</v>
      </c>
      <c r="C468" s="195">
        <v>2019</v>
      </c>
      <c r="D468" s="205" t="s">
        <v>2917</v>
      </c>
      <c r="E468" s="5">
        <v>1393</v>
      </c>
      <c r="F468" s="35" t="s">
        <v>949</v>
      </c>
      <c r="G468" s="210">
        <v>0</v>
      </c>
      <c r="H468" s="210">
        <v>1</v>
      </c>
      <c r="I468" s="210">
        <v>1</v>
      </c>
      <c r="J468" s="210">
        <v>0</v>
      </c>
      <c r="K468" s="210">
        <v>1</v>
      </c>
      <c r="L468" s="210">
        <v>1</v>
      </c>
      <c r="M468" s="210">
        <v>1</v>
      </c>
      <c r="N468" s="210">
        <v>0</v>
      </c>
      <c r="O468" s="210">
        <v>1</v>
      </c>
      <c r="P468" s="210">
        <v>1</v>
      </c>
      <c r="Q468" s="210">
        <v>0</v>
      </c>
      <c r="R468" s="210">
        <v>0</v>
      </c>
      <c r="S468" s="210">
        <v>1</v>
      </c>
      <c r="T468" s="210">
        <v>1</v>
      </c>
      <c r="U468" s="210">
        <v>0</v>
      </c>
      <c r="V468" s="210">
        <v>0</v>
      </c>
      <c r="W468" s="210">
        <v>0</v>
      </c>
      <c r="X468" s="210">
        <v>0</v>
      </c>
      <c r="Y468" s="210">
        <v>0</v>
      </c>
      <c r="Z468" s="210">
        <v>0</v>
      </c>
      <c r="AA468" s="210">
        <v>0</v>
      </c>
      <c r="AB468" s="210">
        <v>0</v>
      </c>
      <c r="AC468" s="210">
        <v>1</v>
      </c>
      <c r="AD468" s="210">
        <v>0</v>
      </c>
      <c r="AE468" s="210">
        <v>0</v>
      </c>
      <c r="AF468" s="217">
        <v>0.1</v>
      </c>
      <c r="AG468" s="207">
        <v>10</v>
      </c>
      <c r="AH468" s="15"/>
    </row>
    <row r="469" spans="1:41" ht="13.5" customHeight="1">
      <c r="A469" s="4" t="s">
        <v>1459</v>
      </c>
      <c r="B469" s="24" t="s">
        <v>1759</v>
      </c>
      <c r="C469" s="195">
        <v>2019</v>
      </c>
      <c r="D469" s="205" t="s">
        <v>2917</v>
      </c>
      <c r="E469" s="5" t="e">
        <v>#N/A</v>
      </c>
      <c r="F469" s="35" t="s">
        <v>2884</v>
      </c>
      <c r="G469" s="210">
        <v>1</v>
      </c>
      <c r="H469" s="210">
        <v>0</v>
      </c>
      <c r="I469" s="210">
        <v>1</v>
      </c>
      <c r="J469" s="210">
        <v>0</v>
      </c>
      <c r="K469" s="210">
        <v>0</v>
      </c>
      <c r="L469" s="210">
        <v>0</v>
      </c>
      <c r="M469" s="210">
        <v>1</v>
      </c>
      <c r="N469" s="210">
        <v>1</v>
      </c>
      <c r="O469" s="210">
        <v>1</v>
      </c>
      <c r="P469" s="210">
        <v>0</v>
      </c>
      <c r="Q469" s="210">
        <v>0</v>
      </c>
      <c r="R469" s="210">
        <v>1</v>
      </c>
      <c r="S469" s="210">
        <v>1</v>
      </c>
      <c r="T469" s="210">
        <v>0</v>
      </c>
      <c r="U469" s="210">
        <v>0</v>
      </c>
      <c r="V469" s="210">
        <v>0</v>
      </c>
      <c r="W469" s="210">
        <v>1</v>
      </c>
      <c r="X469" s="210">
        <v>0</v>
      </c>
      <c r="Y469" s="210">
        <v>0</v>
      </c>
      <c r="Z469" s="210">
        <v>0</v>
      </c>
      <c r="AA469" s="210">
        <v>0</v>
      </c>
      <c r="AB469" s="210">
        <v>1</v>
      </c>
      <c r="AC469" s="210">
        <v>1</v>
      </c>
      <c r="AD469" s="210">
        <v>0</v>
      </c>
      <c r="AE469" s="210">
        <v>0</v>
      </c>
      <c r="AF469" s="217">
        <v>0.1</v>
      </c>
      <c r="AG469" s="207">
        <v>10</v>
      </c>
      <c r="AH469" s="15"/>
    </row>
    <row r="470" spans="1:41" ht="13.5" customHeight="1">
      <c r="A470" s="4" t="s">
        <v>1459</v>
      </c>
      <c r="B470" s="24" t="s">
        <v>1759</v>
      </c>
      <c r="C470" s="195">
        <v>2019</v>
      </c>
      <c r="D470" s="205" t="s">
        <v>2917</v>
      </c>
      <c r="E470" s="5">
        <v>1272</v>
      </c>
      <c r="F470" s="21" t="s">
        <v>1002</v>
      </c>
      <c r="G470" s="210">
        <v>1</v>
      </c>
      <c r="H470" s="210">
        <v>1</v>
      </c>
      <c r="I470" s="210">
        <v>0</v>
      </c>
      <c r="J470" s="210">
        <v>0</v>
      </c>
      <c r="K470" s="210">
        <v>0</v>
      </c>
      <c r="L470" s="210">
        <v>0</v>
      </c>
      <c r="M470" s="210">
        <v>1</v>
      </c>
      <c r="N470" s="210">
        <v>0</v>
      </c>
      <c r="O470" s="210">
        <v>0</v>
      </c>
      <c r="P470" s="210">
        <v>0</v>
      </c>
      <c r="Q470" s="210">
        <v>0</v>
      </c>
      <c r="R470" s="210">
        <v>0</v>
      </c>
      <c r="S470" s="210">
        <v>0</v>
      </c>
      <c r="T470" s="210">
        <v>1</v>
      </c>
      <c r="U470" s="210">
        <v>0</v>
      </c>
      <c r="V470" s="210">
        <v>0</v>
      </c>
      <c r="W470" s="210">
        <v>0</v>
      </c>
      <c r="X470" s="210">
        <v>0</v>
      </c>
      <c r="Y470" s="210">
        <v>0</v>
      </c>
      <c r="Z470" s="210">
        <v>0</v>
      </c>
      <c r="AA470" s="210">
        <v>0</v>
      </c>
      <c r="AB470" s="210">
        <v>0</v>
      </c>
      <c r="AC470" s="210">
        <v>0</v>
      </c>
      <c r="AD470" s="210">
        <v>0</v>
      </c>
      <c r="AE470" s="210">
        <v>0</v>
      </c>
      <c r="AF470" s="217">
        <v>0.5</v>
      </c>
      <c r="AG470" s="207">
        <v>4</v>
      </c>
      <c r="AH470" s="15"/>
    </row>
    <row r="471" spans="1:41" ht="13.5" customHeight="1">
      <c r="A471" s="4" t="s">
        <v>1459</v>
      </c>
      <c r="B471" s="24" t="s">
        <v>1759</v>
      </c>
      <c r="C471" s="195">
        <v>2019</v>
      </c>
      <c r="D471" s="205" t="s">
        <v>2917</v>
      </c>
      <c r="E471" s="5" t="e">
        <v>#N/A</v>
      </c>
      <c r="F471" s="21" t="s">
        <v>1899</v>
      </c>
      <c r="G471" s="210">
        <v>1</v>
      </c>
      <c r="H471" s="210">
        <v>1</v>
      </c>
      <c r="I471" s="210">
        <v>1</v>
      </c>
      <c r="J471" s="210">
        <v>1</v>
      </c>
      <c r="K471" s="210">
        <v>1</v>
      </c>
      <c r="L471" s="210">
        <v>0</v>
      </c>
      <c r="M471" s="210">
        <v>1</v>
      </c>
      <c r="N471" s="210">
        <v>1</v>
      </c>
      <c r="O471" s="210">
        <v>1</v>
      </c>
      <c r="P471" s="210">
        <v>1</v>
      </c>
      <c r="Q471" s="210">
        <v>1</v>
      </c>
      <c r="R471" s="210">
        <v>0</v>
      </c>
      <c r="S471" s="210">
        <v>1</v>
      </c>
      <c r="T471" s="210">
        <v>1</v>
      </c>
      <c r="U471" s="210">
        <v>1</v>
      </c>
      <c r="V471" s="210">
        <v>1</v>
      </c>
      <c r="W471" s="210">
        <v>0</v>
      </c>
      <c r="X471" s="210">
        <v>1</v>
      </c>
      <c r="Y471" s="210">
        <v>1</v>
      </c>
      <c r="Z471" s="210">
        <v>1</v>
      </c>
      <c r="AA471" s="210">
        <v>1</v>
      </c>
      <c r="AB471" s="210">
        <v>0</v>
      </c>
      <c r="AC471" s="210">
        <v>1</v>
      </c>
      <c r="AD471" s="210">
        <v>1</v>
      </c>
      <c r="AE471" s="210">
        <v>1</v>
      </c>
      <c r="AF471" s="217">
        <v>5</v>
      </c>
      <c r="AG471" s="207">
        <v>21</v>
      </c>
      <c r="AH471" s="15"/>
    </row>
    <row r="472" spans="1:41" ht="13.5" customHeight="1">
      <c r="A472" s="4" t="s">
        <v>1459</v>
      </c>
      <c r="B472" s="24" t="s">
        <v>1759</v>
      </c>
      <c r="C472" s="195">
        <v>2019</v>
      </c>
      <c r="D472" s="205" t="s">
        <v>2917</v>
      </c>
      <c r="E472" s="5">
        <v>770</v>
      </c>
      <c r="F472" s="35" t="s">
        <v>1205</v>
      </c>
      <c r="G472" s="210">
        <v>1</v>
      </c>
      <c r="H472" s="210">
        <v>1</v>
      </c>
      <c r="I472" s="210">
        <v>1</v>
      </c>
      <c r="J472" s="210">
        <v>1</v>
      </c>
      <c r="K472" s="210">
        <v>1</v>
      </c>
      <c r="L472" s="210">
        <v>0</v>
      </c>
      <c r="M472" s="210">
        <v>0</v>
      </c>
      <c r="N472" s="210">
        <v>0</v>
      </c>
      <c r="O472" s="210">
        <v>0</v>
      </c>
      <c r="P472" s="210">
        <v>0</v>
      </c>
      <c r="Q472" s="210">
        <v>0</v>
      </c>
      <c r="R472" s="210">
        <v>0</v>
      </c>
      <c r="S472" s="210">
        <v>0</v>
      </c>
      <c r="T472" s="210">
        <v>1</v>
      </c>
      <c r="U472" s="210">
        <v>0</v>
      </c>
      <c r="V472" s="210">
        <v>0</v>
      </c>
      <c r="W472" s="210">
        <v>0</v>
      </c>
      <c r="X472" s="210">
        <v>0</v>
      </c>
      <c r="Y472" s="210">
        <v>1</v>
      </c>
      <c r="Z472" s="210">
        <v>1</v>
      </c>
      <c r="AA472" s="210">
        <v>0</v>
      </c>
      <c r="AB472" s="210">
        <v>0</v>
      </c>
      <c r="AC472" s="210">
        <v>0</v>
      </c>
      <c r="AD472" s="210">
        <v>0</v>
      </c>
      <c r="AE472" s="210">
        <v>1</v>
      </c>
      <c r="AF472" s="217">
        <v>0.5</v>
      </c>
      <c r="AG472" s="207">
        <v>9</v>
      </c>
      <c r="AH472" s="15"/>
    </row>
    <row r="473" spans="1:41" ht="13.5" customHeight="1">
      <c r="A473" s="4" t="s">
        <v>1459</v>
      </c>
      <c r="B473" s="24" t="s">
        <v>1759</v>
      </c>
      <c r="C473" s="195">
        <v>2019</v>
      </c>
      <c r="D473" s="205" t="s">
        <v>2917</v>
      </c>
      <c r="E473" s="5">
        <v>2868</v>
      </c>
      <c r="F473" s="35" t="s">
        <v>497</v>
      </c>
      <c r="G473" s="210">
        <v>0</v>
      </c>
      <c r="H473" s="210">
        <v>1</v>
      </c>
      <c r="I473" s="210">
        <v>0</v>
      </c>
      <c r="J473" s="210">
        <v>0</v>
      </c>
      <c r="K473" s="210">
        <v>0</v>
      </c>
      <c r="L473" s="210">
        <v>0</v>
      </c>
      <c r="M473" s="210">
        <v>0</v>
      </c>
      <c r="N473" s="210">
        <v>0</v>
      </c>
      <c r="O473" s="210">
        <v>0</v>
      </c>
      <c r="P473" s="210">
        <v>0</v>
      </c>
      <c r="Q473" s="210">
        <v>0</v>
      </c>
      <c r="R473" s="210">
        <v>0</v>
      </c>
      <c r="S473" s="210">
        <v>0</v>
      </c>
      <c r="T473" s="210">
        <v>0</v>
      </c>
      <c r="U473" s="210">
        <v>0</v>
      </c>
      <c r="V473" s="210">
        <v>0</v>
      </c>
      <c r="W473" s="210">
        <v>0</v>
      </c>
      <c r="X473" s="210">
        <v>0</v>
      </c>
      <c r="Y473" s="210">
        <v>0</v>
      </c>
      <c r="Z473" s="210">
        <v>0</v>
      </c>
      <c r="AA473" s="210">
        <v>0</v>
      </c>
      <c r="AB473" s="210">
        <v>0</v>
      </c>
      <c r="AC473" s="210">
        <v>0</v>
      </c>
      <c r="AD473" s="210">
        <v>0</v>
      </c>
      <c r="AE473" s="210">
        <v>0</v>
      </c>
      <c r="AF473" s="217">
        <v>0.1</v>
      </c>
      <c r="AG473" s="207">
        <v>1</v>
      </c>
      <c r="AH473" s="15"/>
    </row>
    <row r="474" spans="1:41" ht="13.5" customHeight="1">
      <c r="A474" s="4" t="s">
        <v>1459</v>
      </c>
      <c r="B474" s="24" t="s">
        <v>1759</v>
      </c>
      <c r="C474" s="195">
        <v>2019</v>
      </c>
      <c r="D474" s="205" t="s">
        <v>2917</v>
      </c>
      <c r="E474" s="5">
        <v>800</v>
      </c>
      <c r="F474" s="199" t="s">
        <v>1193</v>
      </c>
      <c r="G474" s="210">
        <v>0</v>
      </c>
      <c r="H474" s="210">
        <v>0</v>
      </c>
      <c r="I474" s="210">
        <v>1</v>
      </c>
      <c r="J474" s="210">
        <v>1</v>
      </c>
      <c r="K474" s="210">
        <v>1</v>
      </c>
      <c r="L474" s="210">
        <v>0</v>
      </c>
      <c r="M474" s="210">
        <v>0</v>
      </c>
      <c r="N474" s="210">
        <v>0</v>
      </c>
      <c r="O474" s="210">
        <v>0</v>
      </c>
      <c r="P474" s="210">
        <v>1</v>
      </c>
      <c r="Q474" s="210">
        <v>1</v>
      </c>
      <c r="R474" s="210">
        <v>0</v>
      </c>
      <c r="S474" s="210">
        <v>0</v>
      </c>
      <c r="T474" s="210">
        <v>1</v>
      </c>
      <c r="U474" s="210">
        <v>1</v>
      </c>
      <c r="V474" s="210">
        <v>0</v>
      </c>
      <c r="W474" s="210">
        <v>1</v>
      </c>
      <c r="X474" s="210">
        <v>1</v>
      </c>
      <c r="Y474" s="210">
        <v>1</v>
      </c>
      <c r="Z474" s="210">
        <v>1</v>
      </c>
      <c r="AA474" s="210">
        <v>0</v>
      </c>
      <c r="AB474" s="210">
        <v>1</v>
      </c>
      <c r="AC474" s="210">
        <v>1</v>
      </c>
      <c r="AD474" s="210">
        <v>0</v>
      </c>
      <c r="AE474" s="210">
        <v>0</v>
      </c>
      <c r="AF474" s="217">
        <v>0.5</v>
      </c>
      <c r="AG474" s="207">
        <v>13</v>
      </c>
      <c r="AH474" s="15"/>
    </row>
    <row r="475" spans="1:41" ht="13.5" customHeight="1">
      <c r="A475" s="4" t="s">
        <v>1459</v>
      </c>
      <c r="B475" s="24" t="s">
        <v>1759</v>
      </c>
      <c r="C475" s="195">
        <v>2019</v>
      </c>
      <c r="D475" s="205" t="s">
        <v>2917</v>
      </c>
      <c r="E475" s="5">
        <v>447</v>
      </c>
      <c r="F475" s="21" t="s">
        <v>42</v>
      </c>
      <c r="G475" s="210">
        <v>0</v>
      </c>
      <c r="H475" s="210">
        <v>0</v>
      </c>
      <c r="I475" s="210">
        <v>1</v>
      </c>
      <c r="J475" s="210">
        <v>1</v>
      </c>
      <c r="K475" s="210">
        <v>1</v>
      </c>
      <c r="L475" s="210">
        <v>0</v>
      </c>
      <c r="M475" s="210">
        <v>0</v>
      </c>
      <c r="N475" s="210">
        <v>0</v>
      </c>
      <c r="O475" s="210">
        <v>0</v>
      </c>
      <c r="P475" s="210">
        <v>1</v>
      </c>
      <c r="Q475" s="210">
        <v>0</v>
      </c>
      <c r="R475" s="210">
        <v>0</v>
      </c>
      <c r="S475" s="210">
        <v>0</v>
      </c>
      <c r="T475" s="210">
        <v>1</v>
      </c>
      <c r="U475" s="210">
        <v>0</v>
      </c>
      <c r="V475" s="210">
        <v>0</v>
      </c>
      <c r="W475" s="210">
        <v>0</v>
      </c>
      <c r="X475" s="210">
        <v>1</v>
      </c>
      <c r="Y475" s="210">
        <v>1</v>
      </c>
      <c r="Z475" s="210">
        <v>0</v>
      </c>
      <c r="AA475" s="210">
        <v>0</v>
      </c>
      <c r="AB475" s="210">
        <v>0</v>
      </c>
      <c r="AC475" s="210">
        <v>1</v>
      </c>
      <c r="AD475" s="210">
        <v>1</v>
      </c>
      <c r="AE475" s="210">
        <v>1</v>
      </c>
      <c r="AF475" s="217">
        <v>0.5</v>
      </c>
      <c r="AG475" s="207">
        <v>10</v>
      </c>
      <c r="AH475" s="15"/>
    </row>
    <row r="476" spans="1:41" ht="13.5" customHeight="1">
      <c r="A476" s="4" t="s">
        <v>1459</v>
      </c>
      <c r="B476" s="24" t="s">
        <v>1759</v>
      </c>
      <c r="C476" s="195">
        <v>2019</v>
      </c>
      <c r="D476" s="205" t="s">
        <v>2917</v>
      </c>
      <c r="E476" s="5">
        <v>1343</v>
      </c>
      <c r="F476" s="35" t="s">
        <v>974</v>
      </c>
      <c r="G476" s="210">
        <v>0</v>
      </c>
      <c r="H476" s="210">
        <v>0</v>
      </c>
      <c r="I476" s="210">
        <v>1</v>
      </c>
      <c r="J476" s="210">
        <v>0</v>
      </c>
      <c r="K476" s="210">
        <v>0</v>
      </c>
      <c r="L476" s="210">
        <v>0</v>
      </c>
      <c r="M476" s="210">
        <v>0</v>
      </c>
      <c r="N476" s="210">
        <v>0</v>
      </c>
      <c r="O476" s="210">
        <v>0</v>
      </c>
      <c r="P476" s="210">
        <v>0</v>
      </c>
      <c r="Q476" s="210">
        <v>0</v>
      </c>
      <c r="R476" s="210">
        <v>0</v>
      </c>
      <c r="S476" s="210">
        <v>0</v>
      </c>
      <c r="T476" s="210">
        <v>0</v>
      </c>
      <c r="U476" s="210">
        <v>0</v>
      </c>
      <c r="V476" s="210">
        <v>0</v>
      </c>
      <c r="W476" s="210">
        <v>0</v>
      </c>
      <c r="X476" s="210">
        <v>0</v>
      </c>
      <c r="Y476" s="210">
        <v>0</v>
      </c>
      <c r="Z476" s="210">
        <v>0</v>
      </c>
      <c r="AA476" s="210">
        <v>0</v>
      </c>
      <c r="AB476" s="210">
        <v>0</v>
      </c>
      <c r="AC476" s="210">
        <v>1</v>
      </c>
      <c r="AD476" s="210">
        <v>1</v>
      </c>
      <c r="AE476" s="210">
        <v>1</v>
      </c>
      <c r="AF476" s="217">
        <v>0.1</v>
      </c>
      <c r="AG476" s="207">
        <v>4</v>
      </c>
      <c r="AH476" s="15"/>
    </row>
    <row r="477" spans="1:41" ht="13.5" customHeight="1">
      <c r="A477" s="4" t="s">
        <v>1459</v>
      </c>
      <c r="B477" s="24" t="s">
        <v>1759</v>
      </c>
      <c r="C477" s="195">
        <v>2019</v>
      </c>
      <c r="D477" s="205" t="s">
        <v>2917</v>
      </c>
      <c r="E477" s="5">
        <v>706</v>
      </c>
      <c r="F477" s="35" t="s">
        <v>1236</v>
      </c>
      <c r="G477" s="210">
        <v>0</v>
      </c>
      <c r="H477" s="210">
        <v>0</v>
      </c>
      <c r="I477" s="210">
        <v>0</v>
      </c>
      <c r="J477" s="210">
        <v>1</v>
      </c>
      <c r="K477" s="210">
        <v>0</v>
      </c>
      <c r="L477" s="210">
        <v>0</v>
      </c>
      <c r="M477" s="210">
        <v>0</v>
      </c>
      <c r="N477" s="210">
        <v>0</v>
      </c>
      <c r="O477" s="210">
        <v>0</v>
      </c>
      <c r="P477" s="210">
        <v>0</v>
      </c>
      <c r="Q477" s="210">
        <v>0</v>
      </c>
      <c r="R477" s="210">
        <v>0</v>
      </c>
      <c r="S477" s="210">
        <v>0</v>
      </c>
      <c r="T477" s="210">
        <v>0</v>
      </c>
      <c r="U477" s="210">
        <v>0</v>
      </c>
      <c r="V477" s="210">
        <v>0</v>
      </c>
      <c r="W477" s="210">
        <v>0</v>
      </c>
      <c r="X477" s="210">
        <v>0</v>
      </c>
      <c r="Y477" s="210">
        <v>0</v>
      </c>
      <c r="Z477" s="210">
        <v>0</v>
      </c>
      <c r="AA477" s="210">
        <v>0</v>
      </c>
      <c r="AB477" s="210">
        <v>0</v>
      </c>
      <c r="AC477" s="210">
        <v>0</v>
      </c>
      <c r="AD477" s="210">
        <v>0</v>
      </c>
      <c r="AE477" s="210">
        <v>0</v>
      </c>
      <c r="AF477" s="217">
        <v>0.1</v>
      </c>
      <c r="AG477" s="207">
        <v>1</v>
      </c>
      <c r="AH477" s="15"/>
    </row>
    <row r="478" spans="1:41" ht="13.5" customHeight="1">
      <c r="A478" s="4" t="s">
        <v>1459</v>
      </c>
      <c r="B478" s="24" t="s">
        <v>1759</v>
      </c>
      <c r="C478" s="195">
        <v>2019</v>
      </c>
      <c r="D478" s="205" t="s">
        <v>2917</v>
      </c>
      <c r="E478" s="5">
        <v>1562</v>
      </c>
      <c r="F478" s="35" t="s">
        <v>889</v>
      </c>
      <c r="G478" s="210">
        <v>0</v>
      </c>
      <c r="H478" s="210">
        <v>0</v>
      </c>
      <c r="I478" s="210">
        <v>0</v>
      </c>
      <c r="J478" s="210">
        <v>1</v>
      </c>
      <c r="K478" s="210">
        <v>0</v>
      </c>
      <c r="L478" s="210">
        <v>1</v>
      </c>
      <c r="M478" s="210">
        <v>0</v>
      </c>
      <c r="N478" s="210">
        <v>0</v>
      </c>
      <c r="O478" s="210">
        <v>1</v>
      </c>
      <c r="P478" s="210">
        <v>1</v>
      </c>
      <c r="Q478" s="210">
        <v>0</v>
      </c>
      <c r="R478" s="210">
        <v>0</v>
      </c>
      <c r="S478" s="210">
        <v>0</v>
      </c>
      <c r="T478" s="210">
        <v>1</v>
      </c>
      <c r="U478" s="210">
        <v>1</v>
      </c>
      <c r="V478" s="210">
        <v>0</v>
      </c>
      <c r="W478" s="210">
        <v>1</v>
      </c>
      <c r="X478" s="210">
        <v>0</v>
      </c>
      <c r="Y478" s="210">
        <v>0</v>
      </c>
      <c r="Z478" s="210">
        <v>1</v>
      </c>
      <c r="AA478" s="210">
        <v>0</v>
      </c>
      <c r="AB478" s="210">
        <v>1</v>
      </c>
      <c r="AC478" s="210">
        <v>0</v>
      </c>
      <c r="AD478" s="210">
        <v>0</v>
      </c>
      <c r="AE478" s="210">
        <v>1</v>
      </c>
      <c r="AF478" s="217">
        <v>3</v>
      </c>
      <c r="AG478" s="207">
        <v>10</v>
      </c>
      <c r="AH478" s="15"/>
    </row>
    <row r="479" spans="1:41" ht="13.5" customHeight="1">
      <c r="A479" s="4" t="s">
        <v>1459</v>
      </c>
      <c r="B479" s="24" t="s">
        <v>1759</v>
      </c>
      <c r="C479" s="195">
        <v>2019</v>
      </c>
      <c r="D479" s="205" t="s">
        <v>2917</v>
      </c>
      <c r="E479" s="5">
        <v>576</v>
      </c>
      <c r="F479" s="35" t="s">
        <v>1298</v>
      </c>
      <c r="G479" s="210">
        <v>0</v>
      </c>
      <c r="H479" s="210">
        <v>0</v>
      </c>
      <c r="I479" s="210">
        <v>0</v>
      </c>
      <c r="J479" s="210">
        <v>1</v>
      </c>
      <c r="K479" s="210">
        <v>0</v>
      </c>
      <c r="L479" s="210">
        <v>0</v>
      </c>
      <c r="M479" s="210">
        <v>0</v>
      </c>
      <c r="N479" s="210">
        <v>1</v>
      </c>
      <c r="O479" s="210">
        <v>1</v>
      </c>
      <c r="P479" s="210">
        <v>1</v>
      </c>
      <c r="Q479" s="210">
        <v>0</v>
      </c>
      <c r="R479" s="210">
        <v>1</v>
      </c>
      <c r="S479" s="210">
        <v>1</v>
      </c>
      <c r="T479" s="210">
        <v>0</v>
      </c>
      <c r="U479" s="210">
        <v>1</v>
      </c>
      <c r="V479" s="210">
        <v>0</v>
      </c>
      <c r="W479" s="210">
        <v>0</v>
      </c>
      <c r="X479" s="210">
        <v>0</v>
      </c>
      <c r="Y479" s="210">
        <v>1</v>
      </c>
      <c r="Z479" s="210">
        <v>0</v>
      </c>
      <c r="AA479" s="210">
        <v>1</v>
      </c>
      <c r="AB479" s="210">
        <v>1</v>
      </c>
      <c r="AC479" s="210">
        <v>1</v>
      </c>
      <c r="AD479" s="210">
        <v>1</v>
      </c>
      <c r="AE479" s="210">
        <v>0</v>
      </c>
      <c r="AF479" s="217">
        <v>1</v>
      </c>
      <c r="AG479" s="207">
        <v>12</v>
      </c>
      <c r="AH479" s="15"/>
    </row>
    <row r="480" spans="1:41" ht="13.5" customHeight="1">
      <c r="A480" s="4" t="s">
        <v>1459</v>
      </c>
      <c r="B480" s="24" t="s">
        <v>1759</v>
      </c>
      <c r="C480" s="195">
        <v>2019</v>
      </c>
      <c r="D480" s="205" t="s">
        <v>2917</v>
      </c>
      <c r="E480" s="5">
        <v>625</v>
      </c>
      <c r="F480" s="35" t="s">
        <v>1271</v>
      </c>
      <c r="G480" s="210">
        <v>0</v>
      </c>
      <c r="H480" s="210">
        <v>0</v>
      </c>
      <c r="I480" s="210">
        <v>0</v>
      </c>
      <c r="J480" s="210">
        <v>0</v>
      </c>
      <c r="K480" s="210">
        <v>0</v>
      </c>
      <c r="L480" s="210">
        <v>1</v>
      </c>
      <c r="M480" s="210">
        <v>0</v>
      </c>
      <c r="N480" s="210">
        <v>0</v>
      </c>
      <c r="O480" s="210">
        <v>0</v>
      </c>
      <c r="P480" s="210">
        <v>0</v>
      </c>
      <c r="Q480" s="210">
        <v>1</v>
      </c>
      <c r="R480" s="210">
        <v>0</v>
      </c>
      <c r="S480" s="210">
        <v>0</v>
      </c>
      <c r="T480" s="210">
        <v>0</v>
      </c>
      <c r="U480" s="210">
        <v>0</v>
      </c>
      <c r="V480" s="210">
        <v>0</v>
      </c>
      <c r="W480" s="210">
        <v>0</v>
      </c>
      <c r="X480" s="210">
        <v>0</v>
      </c>
      <c r="Y480" s="210">
        <v>0</v>
      </c>
      <c r="Z480" s="210">
        <v>0</v>
      </c>
      <c r="AA480" s="210">
        <v>0</v>
      </c>
      <c r="AB480" s="210">
        <v>0</v>
      </c>
      <c r="AC480" s="210">
        <v>0</v>
      </c>
      <c r="AD480" s="210">
        <v>0</v>
      </c>
      <c r="AE480" s="210">
        <v>0</v>
      </c>
      <c r="AF480" s="217">
        <v>0.1</v>
      </c>
      <c r="AG480" s="207">
        <v>2</v>
      </c>
      <c r="AH480" s="15"/>
    </row>
    <row r="481" spans="1:34" ht="13.5" customHeight="1">
      <c r="A481" s="4" t="s">
        <v>1459</v>
      </c>
      <c r="B481" s="24" t="s">
        <v>1759</v>
      </c>
      <c r="C481" s="195">
        <v>2019</v>
      </c>
      <c r="D481" s="205" t="s">
        <v>2917</v>
      </c>
      <c r="E481" s="5">
        <v>194</v>
      </c>
      <c r="F481" s="35" t="s">
        <v>167</v>
      </c>
      <c r="G481" s="210">
        <v>0</v>
      </c>
      <c r="H481" s="210">
        <v>0</v>
      </c>
      <c r="I481" s="210">
        <v>0</v>
      </c>
      <c r="J481" s="210">
        <v>0</v>
      </c>
      <c r="K481" s="210">
        <v>0</v>
      </c>
      <c r="L481" s="210">
        <v>1</v>
      </c>
      <c r="M481" s="210">
        <v>0</v>
      </c>
      <c r="N481" s="210">
        <v>0</v>
      </c>
      <c r="O481" s="210">
        <v>0</v>
      </c>
      <c r="P481" s="210">
        <v>0</v>
      </c>
      <c r="Q481" s="210">
        <v>0</v>
      </c>
      <c r="R481" s="210">
        <v>0</v>
      </c>
      <c r="S481" s="210">
        <v>0</v>
      </c>
      <c r="T481" s="210">
        <v>0</v>
      </c>
      <c r="U481" s="210">
        <v>0</v>
      </c>
      <c r="V481" s="210">
        <v>0</v>
      </c>
      <c r="W481" s="210">
        <v>0</v>
      </c>
      <c r="X481" s="210">
        <v>0</v>
      </c>
      <c r="Y481" s="210">
        <v>0</v>
      </c>
      <c r="Z481" s="210">
        <v>0</v>
      </c>
      <c r="AA481" s="210">
        <v>0</v>
      </c>
      <c r="AB481" s="210">
        <v>0</v>
      </c>
      <c r="AC481" s="210">
        <v>0</v>
      </c>
      <c r="AD481" s="210">
        <v>0</v>
      </c>
      <c r="AE481" s="210">
        <v>0</v>
      </c>
      <c r="AF481" s="217">
        <v>0.1</v>
      </c>
      <c r="AG481" s="207">
        <v>1</v>
      </c>
      <c r="AH481" s="15"/>
    </row>
    <row r="482" spans="1:34" ht="13.5" customHeight="1">
      <c r="A482" s="4" t="s">
        <v>1459</v>
      </c>
      <c r="B482" s="24" t="s">
        <v>1759</v>
      </c>
      <c r="C482" s="195">
        <v>2019</v>
      </c>
      <c r="D482" s="205" t="s">
        <v>2917</v>
      </c>
      <c r="E482" s="5">
        <v>1401</v>
      </c>
      <c r="F482" s="35" t="s">
        <v>941</v>
      </c>
      <c r="G482" s="210">
        <v>0</v>
      </c>
      <c r="H482" s="210">
        <v>0</v>
      </c>
      <c r="I482" s="210">
        <v>0</v>
      </c>
      <c r="J482" s="210">
        <v>0</v>
      </c>
      <c r="K482" s="210">
        <v>0</v>
      </c>
      <c r="L482" s="210">
        <v>0</v>
      </c>
      <c r="M482" s="210">
        <v>1</v>
      </c>
      <c r="N482" s="210">
        <v>1</v>
      </c>
      <c r="O482" s="210">
        <v>1</v>
      </c>
      <c r="P482" s="210">
        <v>0</v>
      </c>
      <c r="Q482" s="210">
        <v>1</v>
      </c>
      <c r="R482" s="210">
        <v>0</v>
      </c>
      <c r="S482" s="210">
        <v>1</v>
      </c>
      <c r="T482" s="210">
        <v>0</v>
      </c>
      <c r="U482" s="210">
        <v>0</v>
      </c>
      <c r="V482" s="210">
        <v>0</v>
      </c>
      <c r="W482" s="210">
        <v>0</v>
      </c>
      <c r="X482" s="210">
        <v>0</v>
      </c>
      <c r="Y482" s="210">
        <v>0</v>
      </c>
      <c r="Z482" s="210">
        <v>0</v>
      </c>
      <c r="AA482" s="210">
        <v>0</v>
      </c>
      <c r="AB482" s="210">
        <v>0</v>
      </c>
      <c r="AC482" s="210">
        <v>0</v>
      </c>
      <c r="AD482" s="210">
        <v>0</v>
      </c>
      <c r="AE482" s="210">
        <v>0</v>
      </c>
      <c r="AF482" s="217">
        <v>0.1</v>
      </c>
      <c r="AG482" s="207">
        <v>5</v>
      </c>
      <c r="AH482" s="15"/>
    </row>
    <row r="483" spans="1:34" ht="13.5" customHeight="1">
      <c r="A483" s="4" t="s">
        <v>1459</v>
      </c>
      <c r="B483" s="24" t="s">
        <v>1759</v>
      </c>
      <c r="C483" s="195">
        <v>2019</v>
      </c>
      <c r="D483" s="205" t="s">
        <v>2917</v>
      </c>
      <c r="E483" s="5">
        <v>888</v>
      </c>
      <c r="F483" s="35" t="s">
        <v>1155</v>
      </c>
      <c r="G483" s="210">
        <v>0</v>
      </c>
      <c r="H483" s="210">
        <v>0</v>
      </c>
      <c r="I483" s="210">
        <v>0</v>
      </c>
      <c r="J483" s="210">
        <v>0</v>
      </c>
      <c r="K483" s="210">
        <v>0</v>
      </c>
      <c r="L483" s="210">
        <v>0</v>
      </c>
      <c r="M483" s="210">
        <v>1</v>
      </c>
      <c r="N483" s="210">
        <v>1</v>
      </c>
      <c r="O483" s="210">
        <v>0</v>
      </c>
      <c r="P483" s="210">
        <v>0</v>
      </c>
      <c r="Q483" s="210">
        <v>0</v>
      </c>
      <c r="R483" s="210">
        <v>0</v>
      </c>
      <c r="S483" s="210">
        <v>0</v>
      </c>
      <c r="T483" s="210">
        <v>0</v>
      </c>
      <c r="U483" s="210">
        <v>0</v>
      </c>
      <c r="V483" s="210">
        <v>1</v>
      </c>
      <c r="W483" s="210">
        <v>0</v>
      </c>
      <c r="X483" s="210">
        <v>0</v>
      </c>
      <c r="Y483" s="210">
        <v>0</v>
      </c>
      <c r="Z483" s="210">
        <v>0</v>
      </c>
      <c r="AA483" s="210">
        <v>0</v>
      </c>
      <c r="AB483" s="210">
        <v>0</v>
      </c>
      <c r="AC483" s="210">
        <v>0</v>
      </c>
      <c r="AD483" s="210">
        <v>0</v>
      </c>
      <c r="AE483" s="210">
        <v>0</v>
      </c>
      <c r="AF483" s="217">
        <v>0.1</v>
      </c>
      <c r="AG483" s="207">
        <v>3</v>
      </c>
      <c r="AH483" s="15"/>
    </row>
    <row r="484" spans="1:34" ht="13.5" customHeight="1">
      <c r="A484" s="4" t="s">
        <v>1459</v>
      </c>
      <c r="B484" s="24" t="s">
        <v>1759</v>
      </c>
      <c r="C484" s="195">
        <v>2019</v>
      </c>
      <c r="D484" s="205" t="s">
        <v>2917</v>
      </c>
      <c r="E484" s="5">
        <v>1321</v>
      </c>
      <c r="F484" s="35" t="s">
        <v>986</v>
      </c>
      <c r="G484" s="210">
        <v>0</v>
      </c>
      <c r="H484" s="210">
        <v>0</v>
      </c>
      <c r="I484" s="210">
        <v>0</v>
      </c>
      <c r="J484" s="210">
        <v>0</v>
      </c>
      <c r="K484" s="210">
        <v>0</v>
      </c>
      <c r="L484" s="210">
        <v>0</v>
      </c>
      <c r="M484" s="210">
        <v>1</v>
      </c>
      <c r="N484" s="210">
        <v>0</v>
      </c>
      <c r="O484" s="210">
        <v>0</v>
      </c>
      <c r="P484" s="210">
        <v>0</v>
      </c>
      <c r="Q484" s="210">
        <v>1</v>
      </c>
      <c r="R484" s="210">
        <v>0</v>
      </c>
      <c r="S484" s="210">
        <v>0</v>
      </c>
      <c r="T484" s="210">
        <v>0</v>
      </c>
      <c r="U484" s="210">
        <v>0</v>
      </c>
      <c r="V484" s="210">
        <v>1</v>
      </c>
      <c r="W484" s="210">
        <v>0</v>
      </c>
      <c r="X484" s="210">
        <v>0</v>
      </c>
      <c r="Y484" s="210">
        <v>0</v>
      </c>
      <c r="Z484" s="210">
        <v>0</v>
      </c>
      <c r="AA484" s="210">
        <v>0</v>
      </c>
      <c r="AB484" s="210">
        <v>0</v>
      </c>
      <c r="AC484" s="210">
        <v>0</v>
      </c>
      <c r="AD484" s="210">
        <v>0</v>
      </c>
      <c r="AE484" s="210">
        <v>0</v>
      </c>
      <c r="AF484" s="217">
        <v>0.2</v>
      </c>
      <c r="AG484" s="207">
        <v>3</v>
      </c>
      <c r="AH484" s="15"/>
    </row>
    <row r="485" spans="1:34" ht="13.5" customHeight="1">
      <c r="A485" s="4" t="s">
        <v>1459</v>
      </c>
      <c r="B485" s="24" t="s">
        <v>1759</v>
      </c>
      <c r="C485" s="195">
        <v>2019</v>
      </c>
      <c r="D485" s="205" t="s">
        <v>2917</v>
      </c>
      <c r="E485" s="5">
        <v>1086</v>
      </c>
      <c r="F485" s="35" t="s">
        <v>1075</v>
      </c>
      <c r="G485" s="210">
        <v>0</v>
      </c>
      <c r="H485" s="210">
        <v>0</v>
      </c>
      <c r="I485" s="210">
        <v>0</v>
      </c>
      <c r="J485" s="210">
        <v>0</v>
      </c>
      <c r="K485" s="210">
        <v>0</v>
      </c>
      <c r="L485" s="210">
        <v>0</v>
      </c>
      <c r="M485" s="210">
        <v>0</v>
      </c>
      <c r="N485" s="210">
        <v>0</v>
      </c>
      <c r="O485" s="210">
        <v>0</v>
      </c>
      <c r="P485" s="210">
        <v>0</v>
      </c>
      <c r="Q485" s="210">
        <v>1</v>
      </c>
      <c r="R485" s="210">
        <v>0</v>
      </c>
      <c r="S485" s="210">
        <v>0</v>
      </c>
      <c r="T485" s="210">
        <v>0</v>
      </c>
      <c r="U485" s="210">
        <v>0</v>
      </c>
      <c r="V485" s="210">
        <v>0</v>
      </c>
      <c r="W485" s="210">
        <v>0</v>
      </c>
      <c r="X485" s="210">
        <v>0</v>
      </c>
      <c r="Y485" s="210">
        <v>0</v>
      </c>
      <c r="Z485" s="210">
        <v>0</v>
      </c>
      <c r="AA485" s="210">
        <v>0</v>
      </c>
      <c r="AB485" s="210">
        <v>0</v>
      </c>
      <c r="AC485" s="210">
        <v>1</v>
      </c>
      <c r="AD485" s="210">
        <v>0</v>
      </c>
      <c r="AE485" s="210">
        <v>0</v>
      </c>
      <c r="AF485" s="217">
        <v>0.1</v>
      </c>
      <c r="AG485" s="207">
        <v>2</v>
      </c>
      <c r="AH485" s="15"/>
    </row>
    <row r="486" spans="1:34" ht="13.5" customHeight="1">
      <c r="A486" s="4" t="s">
        <v>1459</v>
      </c>
      <c r="B486" s="24" t="s">
        <v>1759</v>
      </c>
      <c r="C486" s="195">
        <v>2019</v>
      </c>
      <c r="D486" s="205" t="s">
        <v>2917</v>
      </c>
      <c r="E486" s="5">
        <v>613</v>
      </c>
      <c r="F486" s="35" t="s">
        <v>1278</v>
      </c>
      <c r="G486" s="210">
        <v>0</v>
      </c>
      <c r="H486" s="210">
        <v>0</v>
      </c>
      <c r="I486" s="210">
        <v>0</v>
      </c>
      <c r="J486" s="210">
        <v>0</v>
      </c>
      <c r="K486" s="210">
        <v>0</v>
      </c>
      <c r="L486" s="210">
        <v>0</v>
      </c>
      <c r="M486" s="210">
        <v>0</v>
      </c>
      <c r="N486" s="210">
        <v>0</v>
      </c>
      <c r="O486" s="210">
        <v>0</v>
      </c>
      <c r="P486" s="210">
        <v>0</v>
      </c>
      <c r="Q486" s="210">
        <v>0</v>
      </c>
      <c r="R486" s="210">
        <v>0</v>
      </c>
      <c r="S486" s="210">
        <v>0</v>
      </c>
      <c r="T486" s="210">
        <v>1</v>
      </c>
      <c r="U486" s="210">
        <v>1</v>
      </c>
      <c r="V486" s="210">
        <v>0</v>
      </c>
      <c r="W486" s="210">
        <v>0</v>
      </c>
      <c r="X486" s="210">
        <v>0</v>
      </c>
      <c r="Y486" s="210">
        <v>0</v>
      </c>
      <c r="Z486" s="210">
        <v>0</v>
      </c>
      <c r="AA486" s="210">
        <v>0</v>
      </c>
      <c r="AB486" s="210">
        <v>0</v>
      </c>
      <c r="AC486" s="210">
        <v>0</v>
      </c>
      <c r="AD486" s="210">
        <v>0</v>
      </c>
      <c r="AE486" s="210">
        <v>0</v>
      </c>
      <c r="AF486" s="217">
        <v>1</v>
      </c>
      <c r="AG486" s="207">
        <v>2</v>
      </c>
      <c r="AH486" s="15"/>
    </row>
    <row r="487" spans="1:34" ht="13.5" customHeight="1">
      <c r="A487" s="4" t="s">
        <v>1459</v>
      </c>
      <c r="B487" s="24" t="s">
        <v>1759</v>
      </c>
      <c r="C487" s="195">
        <v>2019</v>
      </c>
      <c r="D487" s="205" t="s">
        <v>2917</v>
      </c>
      <c r="E487" s="5">
        <v>1342</v>
      </c>
      <c r="F487" s="18" t="s">
        <v>975</v>
      </c>
      <c r="G487" s="220">
        <v>0</v>
      </c>
      <c r="H487" s="220">
        <v>0</v>
      </c>
      <c r="I487" s="220">
        <v>0</v>
      </c>
      <c r="J487" s="220">
        <v>0</v>
      </c>
      <c r="K487" s="220">
        <v>0</v>
      </c>
      <c r="L487" s="220">
        <v>0</v>
      </c>
      <c r="M487" s="220">
        <v>0</v>
      </c>
      <c r="N487" s="220">
        <v>0</v>
      </c>
      <c r="O487" s="220">
        <v>0</v>
      </c>
      <c r="P487" s="220">
        <v>0</v>
      </c>
      <c r="Q487" s="220">
        <v>0</v>
      </c>
      <c r="R487" s="220">
        <v>0</v>
      </c>
      <c r="S487" s="220">
        <v>0</v>
      </c>
      <c r="T487" s="220">
        <v>0</v>
      </c>
      <c r="U487" s="220">
        <v>0</v>
      </c>
      <c r="V487" s="220">
        <v>0</v>
      </c>
      <c r="W487" s="220">
        <v>0</v>
      </c>
      <c r="X487" s="220">
        <v>0</v>
      </c>
      <c r="Y487" s="220">
        <v>0</v>
      </c>
      <c r="Z487" s="209">
        <v>1</v>
      </c>
      <c r="AA487" s="220">
        <v>0</v>
      </c>
      <c r="AB487" s="220">
        <v>0</v>
      </c>
      <c r="AC487" s="220">
        <v>0</v>
      </c>
      <c r="AD487" s="220">
        <v>0</v>
      </c>
      <c r="AE487" s="209">
        <v>1</v>
      </c>
      <c r="AF487" s="245">
        <f>IF(F487="","",SUM(G487:AE487))</f>
        <v>2</v>
      </c>
      <c r="AG487" s="207">
        <v>2</v>
      </c>
      <c r="AH487" s="15"/>
    </row>
    <row r="488" spans="1:34" ht="13.5" customHeight="1">
      <c r="A488" s="4" t="s">
        <v>1459</v>
      </c>
      <c r="B488" s="24" t="s">
        <v>1759</v>
      </c>
      <c r="C488" s="195">
        <v>2019</v>
      </c>
      <c r="D488" s="205" t="s">
        <v>2917</v>
      </c>
      <c r="E488" s="5">
        <v>475</v>
      </c>
      <c r="F488" s="18" t="s">
        <v>26</v>
      </c>
      <c r="G488" s="220">
        <v>0</v>
      </c>
      <c r="H488" s="220">
        <v>0</v>
      </c>
      <c r="I488" s="220">
        <v>0</v>
      </c>
      <c r="J488" s="220">
        <v>0</v>
      </c>
      <c r="K488" s="220">
        <v>0</v>
      </c>
      <c r="L488" s="220">
        <v>0</v>
      </c>
      <c r="M488" s="220">
        <v>0</v>
      </c>
      <c r="N488" s="220">
        <v>0</v>
      </c>
      <c r="O488" s="220">
        <v>0</v>
      </c>
      <c r="P488" s="220">
        <v>0</v>
      </c>
      <c r="Q488" s="220">
        <v>0</v>
      </c>
      <c r="R488" s="220">
        <v>0</v>
      </c>
      <c r="S488" s="220">
        <v>0</v>
      </c>
      <c r="T488" s="220">
        <v>0</v>
      </c>
      <c r="U488" s="220">
        <v>0</v>
      </c>
      <c r="V488" s="220">
        <v>0</v>
      </c>
      <c r="W488" s="220">
        <v>0</v>
      </c>
      <c r="X488" s="220">
        <v>0</v>
      </c>
      <c r="Y488" s="220">
        <v>0</v>
      </c>
      <c r="Z488" s="220">
        <v>0</v>
      </c>
      <c r="AA488" s="220">
        <v>0</v>
      </c>
      <c r="AB488" s="220">
        <v>0</v>
      </c>
      <c r="AC488" s="220">
        <v>0</v>
      </c>
      <c r="AD488" s="209">
        <v>1</v>
      </c>
      <c r="AE488" s="220">
        <v>0</v>
      </c>
      <c r="AF488" s="245">
        <f>IF(F488="","",SUM(G488:AE488))</f>
        <v>1</v>
      </c>
      <c r="AG488" s="207">
        <v>1</v>
      </c>
      <c r="AH488" s="15"/>
    </row>
    <row r="489" spans="1:34" ht="13.5" customHeight="1">
      <c r="A489" s="4" t="s">
        <v>1459</v>
      </c>
      <c r="B489" s="24" t="s">
        <v>1759</v>
      </c>
      <c r="C489" s="195">
        <v>2019</v>
      </c>
      <c r="D489" s="205" t="s">
        <v>2917</v>
      </c>
      <c r="E489" s="5">
        <v>185</v>
      </c>
      <c r="F489" s="18" t="s">
        <v>171</v>
      </c>
      <c r="G489" s="220">
        <v>0</v>
      </c>
      <c r="H489" s="220">
        <v>0</v>
      </c>
      <c r="I489" s="220">
        <v>0</v>
      </c>
      <c r="J489" s="220">
        <v>0</v>
      </c>
      <c r="K489" s="220">
        <v>0</v>
      </c>
      <c r="L489" s="220">
        <v>0</v>
      </c>
      <c r="M489" s="220">
        <v>0</v>
      </c>
      <c r="N489" s="220">
        <v>0</v>
      </c>
      <c r="O489" s="220">
        <v>0</v>
      </c>
      <c r="P489" s="209">
        <v>1</v>
      </c>
      <c r="Q489" s="220">
        <v>0</v>
      </c>
      <c r="R489" s="220">
        <v>0</v>
      </c>
      <c r="S489" s="220">
        <v>0</v>
      </c>
      <c r="T489" s="220">
        <v>0</v>
      </c>
      <c r="U489" s="209">
        <v>1</v>
      </c>
      <c r="V489" s="220">
        <v>0</v>
      </c>
      <c r="W489" s="220">
        <v>0</v>
      </c>
      <c r="X489" s="220">
        <v>0</v>
      </c>
      <c r="Y489" s="220">
        <v>0</v>
      </c>
      <c r="Z489" s="209">
        <v>1</v>
      </c>
      <c r="AA489" s="220">
        <v>0</v>
      </c>
      <c r="AB489" s="220">
        <v>0</v>
      </c>
      <c r="AC489" s="209">
        <v>1</v>
      </c>
      <c r="AD489" s="220">
        <v>0</v>
      </c>
      <c r="AE489" s="209">
        <v>1</v>
      </c>
      <c r="AF489" s="245">
        <v>0.5</v>
      </c>
      <c r="AG489" s="207">
        <v>5</v>
      </c>
      <c r="AH489" s="15"/>
    </row>
    <row r="490" spans="1:34" ht="13.5" customHeight="1">
      <c r="A490" s="4" t="s">
        <v>1459</v>
      </c>
      <c r="B490" s="24" t="s">
        <v>1759</v>
      </c>
      <c r="C490" s="195">
        <v>2019</v>
      </c>
      <c r="D490" s="205" t="s">
        <v>2917</v>
      </c>
      <c r="E490" s="5">
        <v>995</v>
      </c>
      <c r="F490" s="35" t="s">
        <v>1110</v>
      </c>
      <c r="G490" s="210">
        <v>0</v>
      </c>
      <c r="H490" s="210">
        <v>0</v>
      </c>
      <c r="I490" s="210">
        <v>0</v>
      </c>
      <c r="J490" s="210">
        <v>0</v>
      </c>
      <c r="K490" s="210">
        <v>0</v>
      </c>
      <c r="L490" s="210">
        <v>0</v>
      </c>
      <c r="M490" s="210">
        <v>0</v>
      </c>
      <c r="N490" s="210">
        <v>0</v>
      </c>
      <c r="O490" s="210">
        <v>0</v>
      </c>
      <c r="P490" s="210">
        <v>0</v>
      </c>
      <c r="Q490" s="210">
        <v>0</v>
      </c>
      <c r="R490" s="210">
        <v>0</v>
      </c>
      <c r="S490" s="210">
        <v>0</v>
      </c>
      <c r="T490" s="210">
        <v>0</v>
      </c>
      <c r="U490" s="210">
        <v>0</v>
      </c>
      <c r="V490" s="210">
        <v>0</v>
      </c>
      <c r="W490" s="210">
        <v>0</v>
      </c>
      <c r="X490" s="210">
        <v>0</v>
      </c>
      <c r="Y490" s="210">
        <v>0</v>
      </c>
      <c r="Z490" s="210">
        <v>0</v>
      </c>
      <c r="AA490" s="210">
        <v>0</v>
      </c>
      <c r="AB490" s="210">
        <v>0</v>
      </c>
      <c r="AC490" s="210">
        <v>0</v>
      </c>
      <c r="AD490" s="210">
        <v>1</v>
      </c>
      <c r="AE490" s="210">
        <v>0</v>
      </c>
      <c r="AF490" s="217">
        <v>0.1</v>
      </c>
      <c r="AG490" s="207">
        <v>1</v>
      </c>
      <c r="AH490" s="15"/>
    </row>
    <row r="491" spans="1:34" ht="13.5" customHeight="1">
      <c r="A491" s="4" t="s">
        <v>1459</v>
      </c>
      <c r="B491" s="24" t="s">
        <v>1759</v>
      </c>
      <c r="C491" s="195">
        <v>2019</v>
      </c>
      <c r="D491" s="205" t="s">
        <v>2918</v>
      </c>
      <c r="E491" s="5">
        <v>1179</v>
      </c>
      <c r="F491" s="35" t="s">
        <v>1037</v>
      </c>
      <c r="G491" s="210">
        <v>1</v>
      </c>
      <c r="H491" s="210">
        <v>1</v>
      </c>
      <c r="I491" s="210">
        <v>1</v>
      </c>
      <c r="J491" s="210">
        <v>1</v>
      </c>
      <c r="K491" s="210">
        <v>1</v>
      </c>
      <c r="L491" s="210">
        <v>0</v>
      </c>
      <c r="M491" s="210">
        <v>1</v>
      </c>
      <c r="N491" s="210">
        <v>1</v>
      </c>
      <c r="O491" s="210">
        <v>1</v>
      </c>
      <c r="P491" s="210">
        <v>1</v>
      </c>
      <c r="Q491" s="210">
        <v>0</v>
      </c>
      <c r="R491" s="210">
        <v>1</v>
      </c>
      <c r="S491" s="210">
        <v>1</v>
      </c>
      <c r="T491" s="210">
        <v>1</v>
      </c>
      <c r="U491" s="210">
        <v>1</v>
      </c>
      <c r="V491" s="210">
        <v>1</v>
      </c>
      <c r="W491" s="210">
        <v>1</v>
      </c>
      <c r="X491" s="210">
        <v>1</v>
      </c>
      <c r="Y491" s="210">
        <v>1</v>
      </c>
      <c r="Z491" s="210">
        <v>1</v>
      </c>
      <c r="AA491" s="210">
        <v>0</v>
      </c>
      <c r="AB491" s="210">
        <v>1</v>
      </c>
      <c r="AC491" s="210">
        <v>1</v>
      </c>
      <c r="AD491" s="210">
        <v>1</v>
      </c>
      <c r="AE491" s="210">
        <v>1</v>
      </c>
      <c r="AF491" s="217">
        <v>12</v>
      </c>
      <c r="AG491" s="207">
        <v>22</v>
      </c>
      <c r="AH491" s="15"/>
    </row>
    <row r="492" spans="1:34" ht="13.5" customHeight="1">
      <c r="A492" s="4" t="s">
        <v>1459</v>
      </c>
      <c r="B492" s="24" t="s">
        <v>1759</v>
      </c>
      <c r="C492" s="195">
        <v>2019</v>
      </c>
      <c r="D492" s="205" t="s">
        <v>2918</v>
      </c>
      <c r="E492" s="5">
        <v>800</v>
      </c>
      <c r="F492" s="199" t="s">
        <v>1193</v>
      </c>
      <c r="G492" s="210">
        <v>1</v>
      </c>
      <c r="H492" s="210">
        <v>1</v>
      </c>
      <c r="I492" s="210">
        <v>1</v>
      </c>
      <c r="J492" s="210">
        <v>0</v>
      </c>
      <c r="K492" s="210">
        <v>1</v>
      </c>
      <c r="L492" s="210">
        <v>1</v>
      </c>
      <c r="M492" s="210">
        <v>1</v>
      </c>
      <c r="N492" s="210">
        <v>1</v>
      </c>
      <c r="O492" s="210">
        <v>1</v>
      </c>
      <c r="P492" s="210">
        <v>1</v>
      </c>
      <c r="Q492" s="210">
        <v>1</v>
      </c>
      <c r="R492" s="210">
        <v>1</v>
      </c>
      <c r="S492" s="210">
        <v>1</v>
      </c>
      <c r="T492" s="210">
        <v>1</v>
      </c>
      <c r="U492" s="210">
        <v>1</v>
      </c>
      <c r="V492" s="210">
        <v>1</v>
      </c>
      <c r="W492" s="210">
        <v>1</v>
      </c>
      <c r="X492" s="210">
        <v>1</v>
      </c>
      <c r="Y492" s="210">
        <v>1</v>
      </c>
      <c r="Z492" s="210">
        <v>1</v>
      </c>
      <c r="AA492" s="210">
        <v>1</v>
      </c>
      <c r="AB492" s="210">
        <v>1</v>
      </c>
      <c r="AC492" s="210">
        <v>1</v>
      </c>
      <c r="AD492" s="210">
        <v>1</v>
      </c>
      <c r="AE492" s="210">
        <v>1</v>
      </c>
      <c r="AF492" s="217">
        <v>28</v>
      </c>
      <c r="AG492" s="207">
        <v>24</v>
      </c>
      <c r="AH492" s="15"/>
    </row>
    <row r="493" spans="1:34" ht="13.5" customHeight="1">
      <c r="A493" s="4" t="s">
        <v>1459</v>
      </c>
      <c r="B493" s="24" t="s">
        <v>1759</v>
      </c>
      <c r="C493" s="195">
        <v>2019</v>
      </c>
      <c r="D493" s="205" t="s">
        <v>2918</v>
      </c>
      <c r="E493" s="5">
        <v>973</v>
      </c>
      <c r="F493" s="35" t="s">
        <v>1124</v>
      </c>
      <c r="G493" s="210">
        <v>1</v>
      </c>
      <c r="H493" s="210">
        <v>1</v>
      </c>
      <c r="I493" s="210">
        <v>1</v>
      </c>
      <c r="J493" s="210">
        <v>1</v>
      </c>
      <c r="K493" s="210">
        <v>1</v>
      </c>
      <c r="L493" s="210">
        <v>1</v>
      </c>
      <c r="M493" s="210">
        <v>1</v>
      </c>
      <c r="N493" s="210">
        <v>1</v>
      </c>
      <c r="O493" s="210">
        <v>1</v>
      </c>
      <c r="P493" s="210">
        <v>1</v>
      </c>
      <c r="Q493" s="210">
        <v>1</v>
      </c>
      <c r="R493" s="210">
        <v>1</v>
      </c>
      <c r="S493" s="210">
        <v>1</v>
      </c>
      <c r="T493" s="210">
        <v>1</v>
      </c>
      <c r="U493" s="210">
        <v>1</v>
      </c>
      <c r="V493" s="210">
        <v>1</v>
      </c>
      <c r="W493" s="210">
        <v>1</v>
      </c>
      <c r="X493" s="210">
        <v>1</v>
      </c>
      <c r="Y493" s="210">
        <v>1</v>
      </c>
      <c r="Z493" s="210">
        <v>1</v>
      </c>
      <c r="AA493" s="210">
        <v>1</v>
      </c>
      <c r="AB493" s="210">
        <v>1</v>
      </c>
      <c r="AC493" s="210">
        <v>1</v>
      </c>
      <c r="AD493" s="210">
        <v>1</v>
      </c>
      <c r="AE493" s="210">
        <v>0</v>
      </c>
      <c r="AF493" s="217">
        <v>15</v>
      </c>
      <c r="AG493" s="207">
        <v>24</v>
      </c>
      <c r="AH493" s="15"/>
    </row>
    <row r="494" spans="1:34" ht="13.5" customHeight="1">
      <c r="A494" s="4" t="s">
        <v>1459</v>
      </c>
      <c r="B494" s="24" t="s">
        <v>1759</v>
      </c>
      <c r="C494" s="195">
        <v>2019</v>
      </c>
      <c r="D494" s="205" t="s">
        <v>2918</v>
      </c>
      <c r="E494" s="5">
        <v>415</v>
      </c>
      <c r="F494" s="35" t="s">
        <v>61</v>
      </c>
      <c r="G494" s="210">
        <v>1</v>
      </c>
      <c r="H494" s="210">
        <v>1</v>
      </c>
      <c r="I494" s="210">
        <v>1</v>
      </c>
      <c r="J494" s="210">
        <v>1</v>
      </c>
      <c r="K494" s="210">
        <v>1</v>
      </c>
      <c r="L494" s="210">
        <v>1</v>
      </c>
      <c r="M494" s="210">
        <v>1</v>
      </c>
      <c r="N494" s="210">
        <v>1</v>
      </c>
      <c r="O494" s="210">
        <v>1</v>
      </c>
      <c r="P494" s="210">
        <v>1</v>
      </c>
      <c r="Q494" s="210">
        <v>1</v>
      </c>
      <c r="R494" s="210">
        <v>1</v>
      </c>
      <c r="S494" s="210">
        <v>0</v>
      </c>
      <c r="T494" s="210">
        <v>1</v>
      </c>
      <c r="U494" s="210">
        <v>1</v>
      </c>
      <c r="V494" s="210">
        <v>1</v>
      </c>
      <c r="W494" s="210">
        <v>1</v>
      </c>
      <c r="X494" s="210">
        <v>1</v>
      </c>
      <c r="Y494" s="210">
        <v>1</v>
      </c>
      <c r="Z494" s="210">
        <v>1</v>
      </c>
      <c r="AA494" s="210">
        <v>1</v>
      </c>
      <c r="AB494" s="210">
        <v>1</v>
      </c>
      <c r="AC494" s="210">
        <v>1</v>
      </c>
      <c r="AD494" s="210">
        <v>1</v>
      </c>
      <c r="AE494" s="210">
        <v>1</v>
      </c>
      <c r="AF494" s="217">
        <v>10</v>
      </c>
      <c r="AG494" s="207">
        <v>24</v>
      </c>
      <c r="AH494" s="15"/>
    </row>
    <row r="495" spans="1:34" ht="13.5" customHeight="1">
      <c r="A495" s="4" t="s">
        <v>1459</v>
      </c>
      <c r="B495" s="24" t="s">
        <v>1759</v>
      </c>
      <c r="C495" s="195">
        <v>2019</v>
      </c>
      <c r="D495" s="205" t="s">
        <v>2918</v>
      </c>
      <c r="E495" s="5">
        <v>1043</v>
      </c>
      <c r="F495" s="35" t="s">
        <v>1096</v>
      </c>
      <c r="G495" s="210">
        <v>0</v>
      </c>
      <c r="H495" s="210">
        <v>0</v>
      </c>
      <c r="I495" s="210">
        <v>1</v>
      </c>
      <c r="J495" s="210">
        <v>1</v>
      </c>
      <c r="K495" s="210">
        <v>1</v>
      </c>
      <c r="L495" s="210">
        <v>0</v>
      </c>
      <c r="M495" s="210">
        <v>0</v>
      </c>
      <c r="N495" s="210">
        <v>0</v>
      </c>
      <c r="O495" s="210">
        <v>0</v>
      </c>
      <c r="P495" s="210">
        <v>1</v>
      </c>
      <c r="Q495" s="210">
        <v>0</v>
      </c>
      <c r="R495" s="210">
        <v>0</v>
      </c>
      <c r="S495" s="210">
        <v>0</v>
      </c>
      <c r="T495" s="210">
        <v>1</v>
      </c>
      <c r="U495" s="210">
        <v>1</v>
      </c>
      <c r="V495" s="210">
        <v>0</v>
      </c>
      <c r="W495" s="210">
        <v>1</v>
      </c>
      <c r="X495" s="210">
        <v>0</v>
      </c>
      <c r="Y495" s="210">
        <v>1</v>
      </c>
      <c r="Z495" s="210">
        <v>0</v>
      </c>
      <c r="AA495" s="210">
        <v>1</v>
      </c>
      <c r="AB495" s="210">
        <v>1</v>
      </c>
      <c r="AC495" s="210">
        <v>0</v>
      </c>
      <c r="AD495" s="210">
        <v>1</v>
      </c>
      <c r="AE495" s="210">
        <v>0</v>
      </c>
      <c r="AF495" s="217">
        <v>1</v>
      </c>
      <c r="AG495" s="207">
        <v>11</v>
      </c>
      <c r="AH495" s="15"/>
    </row>
    <row r="496" spans="1:34" ht="13.5" customHeight="1">
      <c r="A496" s="4" t="s">
        <v>1459</v>
      </c>
      <c r="B496" s="24" t="s">
        <v>1759</v>
      </c>
      <c r="C496" s="195">
        <v>2019</v>
      </c>
      <c r="D496" s="205" t="s">
        <v>2918</v>
      </c>
      <c r="E496" s="5">
        <v>1086</v>
      </c>
      <c r="F496" s="35" t="s">
        <v>1075</v>
      </c>
      <c r="G496" s="210">
        <v>1</v>
      </c>
      <c r="H496" s="210">
        <v>1</v>
      </c>
      <c r="I496" s="210">
        <v>1</v>
      </c>
      <c r="J496" s="210">
        <v>0</v>
      </c>
      <c r="K496" s="210">
        <v>1</v>
      </c>
      <c r="L496" s="210">
        <v>1</v>
      </c>
      <c r="M496" s="210">
        <v>1</v>
      </c>
      <c r="N496" s="210">
        <v>0</v>
      </c>
      <c r="O496" s="210">
        <v>1</v>
      </c>
      <c r="P496" s="210">
        <v>0</v>
      </c>
      <c r="Q496" s="210">
        <v>1</v>
      </c>
      <c r="R496" s="210">
        <v>0</v>
      </c>
      <c r="S496" s="210">
        <v>1</v>
      </c>
      <c r="T496" s="210">
        <v>0</v>
      </c>
      <c r="U496" s="210">
        <v>0</v>
      </c>
      <c r="V496" s="210">
        <v>1</v>
      </c>
      <c r="W496" s="210">
        <v>0</v>
      </c>
      <c r="X496" s="210">
        <v>0</v>
      </c>
      <c r="Y496" s="210">
        <v>1</v>
      </c>
      <c r="Z496" s="210">
        <v>1</v>
      </c>
      <c r="AA496" s="210">
        <v>0</v>
      </c>
      <c r="AB496" s="210">
        <v>0</v>
      </c>
      <c r="AC496" s="210">
        <v>0</v>
      </c>
      <c r="AD496" s="210">
        <v>1</v>
      </c>
      <c r="AE496" s="210">
        <v>1</v>
      </c>
      <c r="AF496" s="217">
        <v>3</v>
      </c>
      <c r="AG496" s="207">
        <v>14</v>
      </c>
      <c r="AH496" s="15"/>
    </row>
    <row r="497" spans="1:41" ht="13.5" customHeight="1">
      <c r="A497" s="4" t="s">
        <v>1459</v>
      </c>
      <c r="B497" s="24" t="s">
        <v>1759</v>
      </c>
      <c r="C497" s="195">
        <v>2019</v>
      </c>
      <c r="D497" s="205" t="s">
        <v>2918</v>
      </c>
      <c r="E497" s="5">
        <v>323</v>
      </c>
      <c r="F497" s="35" t="s">
        <v>109</v>
      </c>
      <c r="G497" s="210">
        <v>1</v>
      </c>
      <c r="H497" s="210">
        <v>1</v>
      </c>
      <c r="I497" s="210">
        <v>1</v>
      </c>
      <c r="J497" s="210">
        <v>0</v>
      </c>
      <c r="K497" s="210">
        <v>1</v>
      </c>
      <c r="L497" s="210">
        <v>1</v>
      </c>
      <c r="M497" s="210">
        <v>1</v>
      </c>
      <c r="N497" s="210">
        <v>1</v>
      </c>
      <c r="O497" s="210">
        <v>1</v>
      </c>
      <c r="P497" s="210">
        <v>1</v>
      </c>
      <c r="Q497" s="210">
        <v>1</v>
      </c>
      <c r="R497" s="210">
        <v>1</v>
      </c>
      <c r="S497" s="210">
        <v>1</v>
      </c>
      <c r="T497" s="210">
        <v>1</v>
      </c>
      <c r="U497" s="210">
        <v>1</v>
      </c>
      <c r="V497" s="210">
        <v>1</v>
      </c>
      <c r="W497" s="210">
        <v>0</v>
      </c>
      <c r="X497" s="210">
        <v>0</v>
      </c>
      <c r="Y497" s="210">
        <v>1</v>
      </c>
      <c r="Z497" s="210">
        <v>1</v>
      </c>
      <c r="AA497" s="210">
        <v>1</v>
      </c>
      <c r="AB497" s="210">
        <v>1</v>
      </c>
      <c r="AC497" s="210">
        <v>1</v>
      </c>
      <c r="AD497" s="210">
        <v>1</v>
      </c>
      <c r="AE497" s="210">
        <v>1</v>
      </c>
      <c r="AF497" s="217">
        <v>2</v>
      </c>
      <c r="AG497" s="207">
        <v>22</v>
      </c>
      <c r="AH497" s="15"/>
    </row>
    <row r="498" spans="1:41" ht="13.5" customHeight="1">
      <c r="A498" s="4" t="s">
        <v>1459</v>
      </c>
      <c r="B498" s="24" t="s">
        <v>1759</v>
      </c>
      <c r="C498" s="195">
        <v>2019</v>
      </c>
      <c r="D498" s="205" t="s">
        <v>2918</v>
      </c>
      <c r="E498" s="5">
        <v>576</v>
      </c>
      <c r="F498" s="35" t="s">
        <v>1298</v>
      </c>
      <c r="G498" s="210">
        <v>1</v>
      </c>
      <c r="H498" s="210">
        <v>1</v>
      </c>
      <c r="I498" s="210">
        <v>1</v>
      </c>
      <c r="J498" s="210">
        <v>1</v>
      </c>
      <c r="K498" s="210">
        <v>1</v>
      </c>
      <c r="L498" s="210">
        <v>1</v>
      </c>
      <c r="M498" s="210">
        <v>1</v>
      </c>
      <c r="N498" s="210">
        <v>1</v>
      </c>
      <c r="O498" s="210">
        <v>1</v>
      </c>
      <c r="P498" s="210">
        <v>1</v>
      </c>
      <c r="Q498" s="210">
        <v>1</v>
      </c>
      <c r="R498" s="210">
        <v>1</v>
      </c>
      <c r="S498" s="210">
        <v>1</v>
      </c>
      <c r="T498" s="210">
        <v>1</v>
      </c>
      <c r="U498" s="210">
        <v>1</v>
      </c>
      <c r="V498" s="210">
        <v>1</v>
      </c>
      <c r="W498" s="210">
        <v>1</v>
      </c>
      <c r="X498" s="210">
        <v>1</v>
      </c>
      <c r="Y498" s="210">
        <v>1</v>
      </c>
      <c r="Z498" s="210">
        <v>1</v>
      </c>
      <c r="AA498" s="210">
        <v>1</v>
      </c>
      <c r="AB498" s="210">
        <v>1</v>
      </c>
      <c r="AC498" s="210">
        <v>1</v>
      </c>
      <c r="AD498" s="210">
        <v>1</v>
      </c>
      <c r="AE498" s="210">
        <v>1</v>
      </c>
      <c r="AF498" s="217">
        <v>75</v>
      </c>
      <c r="AG498" s="207">
        <v>25</v>
      </c>
      <c r="AH498" s="15"/>
    </row>
    <row r="499" spans="1:41" ht="13.5" customHeight="1">
      <c r="A499" s="4" t="s">
        <v>1459</v>
      </c>
      <c r="B499" s="24" t="s">
        <v>1759</v>
      </c>
      <c r="C499" s="195">
        <v>2019</v>
      </c>
      <c r="D499" s="205" t="s">
        <v>2918</v>
      </c>
      <c r="E499" s="5">
        <v>770</v>
      </c>
      <c r="F499" s="35" t="s">
        <v>1205</v>
      </c>
      <c r="G499" s="210">
        <v>1</v>
      </c>
      <c r="H499" s="210">
        <v>0</v>
      </c>
      <c r="I499" s="210">
        <v>0</v>
      </c>
      <c r="J499" s="210">
        <v>0</v>
      </c>
      <c r="K499" s="210">
        <v>0</v>
      </c>
      <c r="L499" s="210">
        <v>1</v>
      </c>
      <c r="M499" s="210">
        <v>0</v>
      </c>
      <c r="N499" s="210">
        <v>0</v>
      </c>
      <c r="O499" s="210">
        <v>0</v>
      </c>
      <c r="P499" s="210">
        <v>0</v>
      </c>
      <c r="Q499" s="210">
        <v>0</v>
      </c>
      <c r="R499" s="210">
        <v>0</v>
      </c>
      <c r="S499" s="210">
        <v>0</v>
      </c>
      <c r="T499" s="210">
        <v>0</v>
      </c>
      <c r="U499" s="210">
        <v>0</v>
      </c>
      <c r="V499" s="210">
        <v>0</v>
      </c>
      <c r="W499" s="210">
        <v>0</v>
      </c>
      <c r="X499" s="210">
        <v>0</v>
      </c>
      <c r="Y499" s="210">
        <v>1</v>
      </c>
      <c r="Z499" s="210">
        <v>0</v>
      </c>
      <c r="AA499" s="210">
        <v>0</v>
      </c>
      <c r="AB499" s="210">
        <v>0</v>
      </c>
      <c r="AC499" s="210">
        <v>1</v>
      </c>
      <c r="AD499" s="210">
        <v>0</v>
      </c>
      <c r="AE499" s="210">
        <v>0</v>
      </c>
      <c r="AF499" s="217">
        <v>0.5</v>
      </c>
      <c r="AG499" s="207">
        <v>4</v>
      </c>
      <c r="AH499" s="15"/>
    </row>
    <row r="500" spans="1:41" ht="13.5" customHeight="1">
      <c r="A500" s="4" t="s">
        <v>1459</v>
      </c>
      <c r="B500" s="24" t="s">
        <v>1759</v>
      </c>
      <c r="C500" s="195">
        <v>2019</v>
      </c>
      <c r="D500" s="205" t="s">
        <v>2918</v>
      </c>
      <c r="E500" s="5">
        <v>3046</v>
      </c>
      <c r="F500" s="21" t="s">
        <v>445</v>
      </c>
      <c r="G500" s="210">
        <v>1</v>
      </c>
      <c r="H500" s="210">
        <v>1</v>
      </c>
      <c r="I500" s="210">
        <v>0</v>
      </c>
      <c r="J500" s="210">
        <v>1</v>
      </c>
      <c r="K500" s="210">
        <v>1</v>
      </c>
      <c r="L500" s="210">
        <v>1</v>
      </c>
      <c r="M500" s="210">
        <v>1</v>
      </c>
      <c r="N500" s="210">
        <v>1</v>
      </c>
      <c r="O500" s="210">
        <v>1</v>
      </c>
      <c r="P500" s="210">
        <v>1</v>
      </c>
      <c r="Q500" s="210">
        <v>1</v>
      </c>
      <c r="R500" s="210">
        <v>1</v>
      </c>
      <c r="S500" s="210">
        <v>1</v>
      </c>
      <c r="T500" s="210">
        <v>1</v>
      </c>
      <c r="U500" s="210">
        <v>1</v>
      </c>
      <c r="V500" s="210">
        <v>1</v>
      </c>
      <c r="W500" s="210">
        <v>1</v>
      </c>
      <c r="X500" s="210">
        <v>1</v>
      </c>
      <c r="Y500" s="210">
        <v>1</v>
      </c>
      <c r="Z500" s="210">
        <v>1</v>
      </c>
      <c r="AA500" s="210">
        <v>1</v>
      </c>
      <c r="AB500" s="210">
        <v>1</v>
      </c>
      <c r="AC500" s="210">
        <v>1</v>
      </c>
      <c r="AD500" s="210">
        <v>1</v>
      </c>
      <c r="AE500" s="210">
        <v>1</v>
      </c>
      <c r="AF500" s="217">
        <v>12</v>
      </c>
      <c r="AG500" s="207">
        <v>24</v>
      </c>
      <c r="AH500" s="15" t="s">
        <v>2727</v>
      </c>
      <c r="AL500" s="5" t="s">
        <v>1672</v>
      </c>
      <c r="AO500" s="5" t="s">
        <v>1672</v>
      </c>
    </row>
    <row r="501" spans="1:41" ht="13.5" customHeight="1">
      <c r="A501" s="4" t="s">
        <v>1459</v>
      </c>
      <c r="B501" s="24" t="s">
        <v>1759</v>
      </c>
      <c r="C501" s="195">
        <v>2019</v>
      </c>
      <c r="D501" s="205" t="s">
        <v>2918</v>
      </c>
      <c r="E501" s="5">
        <v>384</v>
      </c>
      <c r="F501" s="35" t="s">
        <v>72</v>
      </c>
      <c r="G501" s="210">
        <v>1</v>
      </c>
      <c r="H501" s="210">
        <v>1</v>
      </c>
      <c r="I501" s="210">
        <v>1</v>
      </c>
      <c r="J501" s="210">
        <v>1</v>
      </c>
      <c r="K501" s="210">
        <v>0</v>
      </c>
      <c r="L501" s="210">
        <v>1</v>
      </c>
      <c r="M501" s="210">
        <v>1</v>
      </c>
      <c r="N501" s="210">
        <v>0</v>
      </c>
      <c r="O501" s="210">
        <v>1</v>
      </c>
      <c r="P501" s="210">
        <v>0</v>
      </c>
      <c r="Q501" s="210">
        <v>1</v>
      </c>
      <c r="R501" s="210">
        <v>0</v>
      </c>
      <c r="S501" s="210">
        <v>0</v>
      </c>
      <c r="T501" s="210">
        <v>0</v>
      </c>
      <c r="U501" s="210">
        <v>1</v>
      </c>
      <c r="V501" s="210">
        <v>1</v>
      </c>
      <c r="W501" s="210">
        <v>0</v>
      </c>
      <c r="X501" s="210">
        <v>0</v>
      </c>
      <c r="Y501" s="210">
        <v>0</v>
      </c>
      <c r="Z501" s="210">
        <v>1</v>
      </c>
      <c r="AA501" s="210">
        <v>0</v>
      </c>
      <c r="AB501" s="210">
        <v>0</v>
      </c>
      <c r="AC501" s="210">
        <v>0</v>
      </c>
      <c r="AD501" s="210">
        <v>1</v>
      </c>
      <c r="AE501" s="210">
        <v>0</v>
      </c>
      <c r="AF501" s="217">
        <v>1</v>
      </c>
      <c r="AG501" s="207">
        <v>12</v>
      </c>
      <c r="AH501" s="15"/>
    </row>
    <row r="502" spans="1:41" ht="13.5" customHeight="1">
      <c r="A502" s="4" t="s">
        <v>1459</v>
      </c>
      <c r="B502" s="24" t="s">
        <v>1759</v>
      </c>
      <c r="C502" s="195">
        <v>2019</v>
      </c>
      <c r="D502" s="205" t="s">
        <v>2918</v>
      </c>
      <c r="E502" s="5">
        <v>914</v>
      </c>
      <c r="F502" s="35" t="s">
        <v>1145</v>
      </c>
      <c r="G502" s="210">
        <v>0</v>
      </c>
      <c r="H502" s="210">
        <v>1</v>
      </c>
      <c r="I502" s="210">
        <v>1</v>
      </c>
      <c r="J502" s="210">
        <v>1</v>
      </c>
      <c r="K502" s="210">
        <v>0</v>
      </c>
      <c r="L502" s="210">
        <v>1</v>
      </c>
      <c r="M502" s="210">
        <v>0</v>
      </c>
      <c r="N502" s="210">
        <v>0</v>
      </c>
      <c r="O502" s="210">
        <v>0</v>
      </c>
      <c r="P502" s="210">
        <v>0</v>
      </c>
      <c r="Q502" s="210">
        <v>1</v>
      </c>
      <c r="R502" s="210">
        <v>0</v>
      </c>
      <c r="S502" s="210">
        <v>0</v>
      </c>
      <c r="T502" s="210">
        <v>0</v>
      </c>
      <c r="U502" s="210">
        <v>0</v>
      </c>
      <c r="V502" s="210">
        <v>0</v>
      </c>
      <c r="W502" s="210">
        <v>0</v>
      </c>
      <c r="X502" s="210">
        <v>0</v>
      </c>
      <c r="Y502" s="210">
        <v>0</v>
      </c>
      <c r="Z502" s="210">
        <v>0</v>
      </c>
      <c r="AA502" s="210">
        <v>0</v>
      </c>
      <c r="AB502" s="210">
        <v>0</v>
      </c>
      <c r="AC502" s="210">
        <v>0</v>
      </c>
      <c r="AD502" s="210">
        <v>0</v>
      </c>
      <c r="AE502" s="210">
        <v>0</v>
      </c>
      <c r="AF502" s="217">
        <v>0.5</v>
      </c>
      <c r="AG502" s="207">
        <v>5</v>
      </c>
      <c r="AH502" s="15"/>
    </row>
    <row r="503" spans="1:41" ht="13.5" customHeight="1">
      <c r="A503" s="4" t="s">
        <v>1459</v>
      </c>
      <c r="B503" s="24" t="s">
        <v>1759</v>
      </c>
      <c r="C503" s="195">
        <v>2019</v>
      </c>
      <c r="D503" s="205" t="s">
        <v>2918</v>
      </c>
      <c r="E503" s="5">
        <v>1059</v>
      </c>
      <c r="F503" s="35" t="s">
        <v>1087</v>
      </c>
      <c r="G503" s="210">
        <v>1</v>
      </c>
      <c r="H503" s="210">
        <v>0</v>
      </c>
      <c r="I503" s="210">
        <v>0</v>
      </c>
      <c r="J503" s="210">
        <v>0</v>
      </c>
      <c r="K503" s="210">
        <v>0</v>
      </c>
      <c r="L503" s="210">
        <v>1</v>
      </c>
      <c r="M503" s="210">
        <v>1</v>
      </c>
      <c r="N503" s="210">
        <v>0</v>
      </c>
      <c r="O503" s="210">
        <v>1</v>
      </c>
      <c r="P503" s="210">
        <v>0</v>
      </c>
      <c r="Q503" s="210">
        <v>1</v>
      </c>
      <c r="R503" s="210">
        <v>1</v>
      </c>
      <c r="S503" s="210">
        <v>1</v>
      </c>
      <c r="T503" s="210">
        <v>1</v>
      </c>
      <c r="U503" s="210">
        <v>1</v>
      </c>
      <c r="V503" s="210">
        <v>1</v>
      </c>
      <c r="W503" s="210">
        <v>1</v>
      </c>
      <c r="X503" s="210">
        <v>1</v>
      </c>
      <c r="Y503" s="210">
        <v>1</v>
      </c>
      <c r="Z503" s="210">
        <v>0</v>
      </c>
      <c r="AA503" s="210">
        <v>1</v>
      </c>
      <c r="AB503" s="210">
        <v>1</v>
      </c>
      <c r="AC503" s="210">
        <v>1</v>
      </c>
      <c r="AD503" s="210">
        <v>0</v>
      </c>
      <c r="AE503" s="210">
        <v>0</v>
      </c>
      <c r="AF503" s="217">
        <v>2</v>
      </c>
      <c r="AG503" s="207">
        <v>16</v>
      </c>
      <c r="AH503" s="15"/>
    </row>
    <row r="504" spans="1:41" ht="13.5" customHeight="1">
      <c r="A504" s="4" t="s">
        <v>1459</v>
      </c>
      <c r="B504" s="24" t="s">
        <v>1759</v>
      </c>
      <c r="C504" s="195">
        <v>2019</v>
      </c>
      <c r="D504" s="205" t="s">
        <v>2918</v>
      </c>
      <c r="E504" s="5">
        <v>1349</v>
      </c>
      <c r="F504" s="35" t="s">
        <v>972</v>
      </c>
      <c r="G504" s="210">
        <v>1</v>
      </c>
      <c r="H504" s="210">
        <v>0</v>
      </c>
      <c r="I504" s="210">
        <v>0</v>
      </c>
      <c r="J504" s="210">
        <v>0</v>
      </c>
      <c r="K504" s="210">
        <v>0</v>
      </c>
      <c r="L504" s="210">
        <v>0</v>
      </c>
      <c r="M504" s="210">
        <v>0</v>
      </c>
      <c r="N504" s="210">
        <v>0</v>
      </c>
      <c r="O504" s="210">
        <v>0</v>
      </c>
      <c r="P504" s="210">
        <v>0</v>
      </c>
      <c r="Q504" s="210">
        <v>0</v>
      </c>
      <c r="R504" s="210">
        <v>0</v>
      </c>
      <c r="S504" s="210">
        <v>0</v>
      </c>
      <c r="T504" s="210">
        <v>0</v>
      </c>
      <c r="U504" s="210">
        <v>0</v>
      </c>
      <c r="V504" s="210">
        <v>0</v>
      </c>
      <c r="W504" s="210">
        <v>0</v>
      </c>
      <c r="X504" s="210">
        <v>0</v>
      </c>
      <c r="Y504" s="210">
        <v>0</v>
      </c>
      <c r="Z504" s="210">
        <v>0</v>
      </c>
      <c r="AA504" s="210">
        <v>0</v>
      </c>
      <c r="AB504" s="210">
        <v>0</v>
      </c>
      <c r="AC504" s="210">
        <v>0</v>
      </c>
      <c r="AD504" s="210">
        <v>0</v>
      </c>
      <c r="AE504" s="210">
        <v>0</v>
      </c>
      <c r="AF504" s="217">
        <v>0.1</v>
      </c>
      <c r="AG504" s="207">
        <v>1</v>
      </c>
      <c r="AH504" s="16"/>
    </row>
    <row r="505" spans="1:41" ht="13.5" customHeight="1">
      <c r="A505" s="4" t="s">
        <v>1459</v>
      </c>
      <c r="B505" s="24" t="s">
        <v>1759</v>
      </c>
      <c r="C505" s="195">
        <v>2019</v>
      </c>
      <c r="D505" s="205" t="s">
        <v>2918</v>
      </c>
      <c r="E505" s="5">
        <v>1249</v>
      </c>
      <c r="F505" s="35" t="s">
        <v>1010</v>
      </c>
      <c r="G505" s="210">
        <v>1</v>
      </c>
      <c r="H505" s="210">
        <v>0</v>
      </c>
      <c r="I505" s="210">
        <v>0</v>
      </c>
      <c r="J505" s="210">
        <v>0</v>
      </c>
      <c r="K505" s="210">
        <v>0</v>
      </c>
      <c r="L505" s="210">
        <v>1</v>
      </c>
      <c r="M505" s="210">
        <v>0</v>
      </c>
      <c r="N505" s="210">
        <v>0</v>
      </c>
      <c r="O505" s="210">
        <v>1</v>
      </c>
      <c r="P505" s="210">
        <v>0</v>
      </c>
      <c r="Q505" s="210">
        <v>0</v>
      </c>
      <c r="R505" s="210">
        <v>0</v>
      </c>
      <c r="S505" s="210">
        <v>0</v>
      </c>
      <c r="T505" s="210">
        <v>0</v>
      </c>
      <c r="U505" s="210">
        <v>0</v>
      </c>
      <c r="V505" s="210">
        <v>0</v>
      </c>
      <c r="W505" s="210">
        <v>0</v>
      </c>
      <c r="X505" s="210">
        <v>0</v>
      </c>
      <c r="Y505" s="210">
        <v>0</v>
      </c>
      <c r="Z505" s="210">
        <v>0</v>
      </c>
      <c r="AA505" s="210">
        <v>1</v>
      </c>
      <c r="AB505" s="210">
        <v>0</v>
      </c>
      <c r="AC505" s="210">
        <v>0</v>
      </c>
      <c r="AD505" s="210">
        <v>0</v>
      </c>
      <c r="AE505" s="210">
        <v>0</v>
      </c>
      <c r="AF505" s="217">
        <v>0.1</v>
      </c>
      <c r="AG505" s="207">
        <v>4</v>
      </c>
      <c r="AH505" s="15"/>
    </row>
    <row r="506" spans="1:41" ht="13.5" customHeight="1">
      <c r="A506" s="4" t="s">
        <v>1459</v>
      </c>
      <c r="B506" s="24" t="s">
        <v>1759</v>
      </c>
      <c r="C506" s="195">
        <v>2019</v>
      </c>
      <c r="D506" s="205" t="s">
        <v>2918</v>
      </c>
      <c r="E506" s="5">
        <v>680</v>
      </c>
      <c r="F506" s="35" t="s">
        <v>1251</v>
      </c>
      <c r="G506" s="210">
        <v>1</v>
      </c>
      <c r="H506" s="210">
        <v>0</v>
      </c>
      <c r="I506" s="210">
        <v>0</v>
      </c>
      <c r="J506" s="210">
        <v>1</v>
      </c>
      <c r="K506" s="210">
        <v>1</v>
      </c>
      <c r="L506" s="210">
        <v>1</v>
      </c>
      <c r="M506" s="210">
        <v>1</v>
      </c>
      <c r="N506" s="210">
        <v>1</v>
      </c>
      <c r="O506" s="210">
        <v>0</v>
      </c>
      <c r="P506" s="210">
        <v>1</v>
      </c>
      <c r="Q506" s="210">
        <v>1</v>
      </c>
      <c r="R506" s="210">
        <v>1</v>
      </c>
      <c r="S506" s="210">
        <v>1</v>
      </c>
      <c r="T506" s="210">
        <v>1</v>
      </c>
      <c r="U506" s="210">
        <v>0</v>
      </c>
      <c r="V506" s="210">
        <v>1</v>
      </c>
      <c r="W506" s="210">
        <v>1</v>
      </c>
      <c r="X506" s="210">
        <v>1</v>
      </c>
      <c r="Y506" s="210">
        <v>1</v>
      </c>
      <c r="Z506" s="210">
        <v>1</v>
      </c>
      <c r="AA506" s="210">
        <v>1</v>
      </c>
      <c r="AB506" s="210">
        <v>1</v>
      </c>
      <c r="AC506" s="210">
        <v>1</v>
      </c>
      <c r="AD506" s="210">
        <v>1</v>
      </c>
      <c r="AE506" s="210">
        <v>1</v>
      </c>
      <c r="AF506" s="217">
        <v>8</v>
      </c>
      <c r="AG506" s="207">
        <v>21</v>
      </c>
      <c r="AH506" s="15"/>
    </row>
    <row r="507" spans="1:41" ht="13.5" customHeight="1">
      <c r="A507" s="4" t="s">
        <v>1459</v>
      </c>
      <c r="B507" s="24" t="s">
        <v>1759</v>
      </c>
      <c r="C507" s="195">
        <v>2019</v>
      </c>
      <c r="D507" s="205" t="s">
        <v>2918</v>
      </c>
      <c r="E507" s="5">
        <v>1239</v>
      </c>
      <c r="F507" s="35" t="s">
        <v>1015</v>
      </c>
      <c r="G507" s="210">
        <v>1</v>
      </c>
      <c r="H507" s="210">
        <v>0</v>
      </c>
      <c r="I507" s="210">
        <v>0</v>
      </c>
      <c r="J507" s="210">
        <v>1</v>
      </c>
      <c r="K507" s="210">
        <v>0</v>
      </c>
      <c r="L507" s="210">
        <v>0</v>
      </c>
      <c r="M507" s="210">
        <v>0</v>
      </c>
      <c r="N507" s="210">
        <v>0</v>
      </c>
      <c r="O507" s="210">
        <v>0</v>
      </c>
      <c r="P507" s="210">
        <v>0</v>
      </c>
      <c r="Q507" s="210">
        <v>1</v>
      </c>
      <c r="R507" s="210">
        <v>1</v>
      </c>
      <c r="S507" s="210">
        <v>0</v>
      </c>
      <c r="T507" s="210">
        <v>0</v>
      </c>
      <c r="U507" s="210">
        <v>0</v>
      </c>
      <c r="V507" s="210">
        <v>0</v>
      </c>
      <c r="W507" s="210">
        <v>0</v>
      </c>
      <c r="X507" s="210">
        <v>0</v>
      </c>
      <c r="Y507" s="210">
        <v>0</v>
      </c>
      <c r="Z507" s="210">
        <v>0</v>
      </c>
      <c r="AA507" s="210">
        <v>0</v>
      </c>
      <c r="AB507" s="210">
        <v>0</v>
      </c>
      <c r="AC507" s="210">
        <v>0</v>
      </c>
      <c r="AD507" s="210">
        <v>0</v>
      </c>
      <c r="AE507" s="210">
        <v>0</v>
      </c>
      <c r="AF507" s="217">
        <v>0.1</v>
      </c>
      <c r="AG507" s="207">
        <v>4</v>
      </c>
      <c r="AH507" s="15"/>
    </row>
    <row r="508" spans="1:41" ht="13.5" customHeight="1">
      <c r="A508" s="4" t="s">
        <v>1459</v>
      </c>
      <c r="B508" s="24" t="s">
        <v>1759</v>
      </c>
      <c r="C508" s="195">
        <v>2019</v>
      </c>
      <c r="D508" s="205" t="s">
        <v>2918</v>
      </c>
      <c r="E508" s="5" t="e">
        <v>#N/A</v>
      </c>
      <c r="F508" s="35" t="s">
        <v>2160</v>
      </c>
      <c r="G508" s="210">
        <v>1</v>
      </c>
      <c r="H508" s="210">
        <v>1</v>
      </c>
      <c r="I508" s="210">
        <v>0</v>
      </c>
      <c r="J508" s="210">
        <v>0</v>
      </c>
      <c r="K508" s="210">
        <v>0</v>
      </c>
      <c r="L508" s="210">
        <v>0</v>
      </c>
      <c r="M508" s="210">
        <v>0</v>
      </c>
      <c r="N508" s="210">
        <v>0</v>
      </c>
      <c r="O508" s="210">
        <v>0</v>
      </c>
      <c r="P508" s="210">
        <v>0</v>
      </c>
      <c r="Q508" s="210">
        <v>0</v>
      </c>
      <c r="R508" s="210">
        <v>0</v>
      </c>
      <c r="S508" s="210">
        <v>0</v>
      </c>
      <c r="T508" s="210">
        <v>0</v>
      </c>
      <c r="U508" s="210">
        <v>0</v>
      </c>
      <c r="V508" s="210">
        <v>0</v>
      </c>
      <c r="W508" s="210">
        <v>0</v>
      </c>
      <c r="X508" s="210">
        <v>0</v>
      </c>
      <c r="Y508" s="210">
        <v>0</v>
      </c>
      <c r="Z508" s="210">
        <v>0</v>
      </c>
      <c r="AA508" s="210">
        <v>1</v>
      </c>
      <c r="AB508" s="210">
        <v>0</v>
      </c>
      <c r="AC508" s="210">
        <v>0</v>
      </c>
      <c r="AD508" s="210">
        <v>0</v>
      </c>
      <c r="AE508" s="210">
        <v>0</v>
      </c>
      <c r="AF508" s="217">
        <v>0.1</v>
      </c>
      <c r="AG508" s="207">
        <v>3</v>
      </c>
      <c r="AH508" s="15" t="s">
        <v>2727</v>
      </c>
      <c r="AL508" s="5" t="s">
        <v>1672</v>
      </c>
      <c r="AO508" s="5" t="s">
        <v>1672</v>
      </c>
    </row>
    <row r="509" spans="1:41" ht="13.5" customHeight="1">
      <c r="A509" s="4" t="s">
        <v>1459</v>
      </c>
      <c r="B509" s="24" t="s">
        <v>1759</v>
      </c>
      <c r="C509" s="195">
        <v>2019</v>
      </c>
      <c r="D509" s="205" t="s">
        <v>2918</v>
      </c>
      <c r="E509" s="5">
        <v>989</v>
      </c>
      <c r="F509" s="35" t="s">
        <v>1113</v>
      </c>
      <c r="G509" s="210">
        <v>0</v>
      </c>
      <c r="H509" s="210">
        <v>0</v>
      </c>
      <c r="I509" s="210">
        <v>1</v>
      </c>
      <c r="J509" s="210">
        <v>1</v>
      </c>
      <c r="K509" s="210">
        <v>1</v>
      </c>
      <c r="L509" s="210">
        <v>1</v>
      </c>
      <c r="M509" s="210">
        <v>1</v>
      </c>
      <c r="N509" s="210">
        <v>1</v>
      </c>
      <c r="O509" s="210">
        <v>1</v>
      </c>
      <c r="P509" s="210">
        <v>1</v>
      </c>
      <c r="Q509" s="210">
        <v>1</v>
      </c>
      <c r="R509" s="210">
        <v>1</v>
      </c>
      <c r="S509" s="210">
        <v>1</v>
      </c>
      <c r="T509" s="210">
        <v>1</v>
      </c>
      <c r="U509" s="210">
        <v>0</v>
      </c>
      <c r="V509" s="210">
        <v>1</v>
      </c>
      <c r="W509" s="210">
        <v>1</v>
      </c>
      <c r="X509" s="210">
        <v>1</v>
      </c>
      <c r="Y509" s="210">
        <v>1</v>
      </c>
      <c r="Z509" s="210">
        <v>1</v>
      </c>
      <c r="AA509" s="210">
        <v>1</v>
      </c>
      <c r="AB509" s="210">
        <v>1</v>
      </c>
      <c r="AC509" s="210">
        <v>1</v>
      </c>
      <c r="AD509" s="210">
        <v>1</v>
      </c>
      <c r="AE509" s="210">
        <v>1</v>
      </c>
      <c r="AF509" s="217">
        <v>1</v>
      </c>
      <c r="AG509" s="207">
        <v>22</v>
      </c>
      <c r="AH509" s="15"/>
    </row>
    <row r="510" spans="1:41" ht="13.5" customHeight="1">
      <c r="A510" s="4" t="s">
        <v>1459</v>
      </c>
      <c r="B510" s="24" t="s">
        <v>1759</v>
      </c>
      <c r="C510" s="195">
        <v>2019</v>
      </c>
      <c r="D510" s="205" t="s">
        <v>2918</v>
      </c>
      <c r="E510" s="5">
        <v>2707</v>
      </c>
      <c r="F510" s="35" t="s">
        <v>558</v>
      </c>
      <c r="G510" s="210">
        <v>0</v>
      </c>
      <c r="H510" s="210">
        <v>0</v>
      </c>
      <c r="I510" s="210">
        <v>1</v>
      </c>
      <c r="J510" s="210">
        <v>0</v>
      </c>
      <c r="K510" s="210">
        <v>0</v>
      </c>
      <c r="L510" s="210">
        <v>0</v>
      </c>
      <c r="M510" s="210">
        <v>0</v>
      </c>
      <c r="N510" s="210">
        <v>0</v>
      </c>
      <c r="O510" s="210">
        <v>0</v>
      </c>
      <c r="P510" s="210">
        <v>0</v>
      </c>
      <c r="Q510" s="210">
        <v>0</v>
      </c>
      <c r="R510" s="210">
        <v>0</v>
      </c>
      <c r="S510" s="210">
        <v>0</v>
      </c>
      <c r="T510" s="210">
        <v>0</v>
      </c>
      <c r="U510" s="210">
        <v>0</v>
      </c>
      <c r="V510" s="210">
        <v>0</v>
      </c>
      <c r="W510" s="210">
        <v>1</v>
      </c>
      <c r="X510" s="210">
        <v>0</v>
      </c>
      <c r="Y510" s="210">
        <v>0</v>
      </c>
      <c r="Z510" s="210">
        <v>0</v>
      </c>
      <c r="AA510" s="210">
        <v>0</v>
      </c>
      <c r="AB510" s="210">
        <v>0</v>
      </c>
      <c r="AC510" s="210">
        <v>0</v>
      </c>
      <c r="AD510" s="210">
        <v>0</v>
      </c>
      <c r="AE510" s="210">
        <v>0</v>
      </c>
      <c r="AF510" s="217">
        <v>10</v>
      </c>
      <c r="AG510" s="207">
        <v>2</v>
      </c>
      <c r="AH510" s="15"/>
    </row>
    <row r="511" spans="1:41" ht="13.5" customHeight="1">
      <c r="A511" s="4" t="s">
        <v>1459</v>
      </c>
      <c r="B511" s="24" t="s">
        <v>1759</v>
      </c>
      <c r="C511" s="195">
        <v>2019</v>
      </c>
      <c r="D511" s="205" t="s">
        <v>2918</v>
      </c>
      <c r="E511" s="5">
        <v>1423</v>
      </c>
      <c r="F511" s="35" t="s">
        <v>928</v>
      </c>
      <c r="G511" s="210">
        <v>0</v>
      </c>
      <c r="H511" s="210">
        <v>0</v>
      </c>
      <c r="I511" s="210">
        <v>1</v>
      </c>
      <c r="J511" s="210">
        <v>1</v>
      </c>
      <c r="K511" s="210">
        <v>1</v>
      </c>
      <c r="L511" s="210">
        <v>1</v>
      </c>
      <c r="M511" s="210">
        <v>1</v>
      </c>
      <c r="N511" s="210">
        <v>1</v>
      </c>
      <c r="O511" s="210">
        <v>1</v>
      </c>
      <c r="P511" s="210">
        <v>1</v>
      </c>
      <c r="Q511" s="210">
        <v>1</v>
      </c>
      <c r="R511" s="210">
        <v>1</v>
      </c>
      <c r="S511" s="210">
        <v>1</v>
      </c>
      <c r="T511" s="210">
        <v>1</v>
      </c>
      <c r="U511" s="210">
        <v>0</v>
      </c>
      <c r="V511" s="210">
        <v>0</v>
      </c>
      <c r="W511" s="210">
        <v>1</v>
      </c>
      <c r="X511" s="210">
        <v>1</v>
      </c>
      <c r="Y511" s="210">
        <v>0</v>
      </c>
      <c r="Z511" s="210">
        <v>1</v>
      </c>
      <c r="AA511" s="210">
        <v>1</v>
      </c>
      <c r="AB511" s="210">
        <v>1</v>
      </c>
      <c r="AC511" s="210">
        <v>1</v>
      </c>
      <c r="AD511" s="210">
        <v>1</v>
      </c>
      <c r="AE511" s="210">
        <v>1</v>
      </c>
      <c r="AF511" s="217">
        <v>0.1</v>
      </c>
      <c r="AG511" s="207">
        <v>20</v>
      </c>
      <c r="AH511" s="15"/>
    </row>
    <row r="512" spans="1:41" ht="13.5" customHeight="1">
      <c r="A512" s="4" t="s">
        <v>1459</v>
      </c>
      <c r="B512" s="24" t="s">
        <v>1759</v>
      </c>
      <c r="C512" s="195">
        <v>2019</v>
      </c>
      <c r="D512" s="205" t="s">
        <v>2918</v>
      </c>
      <c r="E512" s="5">
        <v>807</v>
      </c>
      <c r="F512" s="35" t="s">
        <v>1190</v>
      </c>
      <c r="G512" s="210">
        <v>0</v>
      </c>
      <c r="H512" s="210">
        <v>0</v>
      </c>
      <c r="I512" s="210">
        <v>1</v>
      </c>
      <c r="J512" s="210">
        <v>0</v>
      </c>
      <c r="K512" s="210">
        <v>0</v>
      </c>
      <c r="L512" s="210">
        <v>0</v>
      </c>
      <c r="M512" s="210">
        <v>0</v>
      </c>
      <c r="N512" s="210">
        <v>0</v>
      </c>
      <c r="O512" s="210">
        <v>0</v>
      </c>
      <c r="P512" s="210">
        <v>0</v>
      </c>
      <c r="Q512" s="210">
        <v>0</v>
      </c>
      <c r="R512" s="210">
        <v>0</v>
      </c>
      <c r="S512" s="210">
        <v>0</v>
      </c>
      <c r="T512" s="210">
        <v>0</v>
      </c>
      <c r="U512" s="210">
        <v>0</v>
      </c>
      <c r="V512" s="210">
        <v>1</v>
      </c>
      <c r="W512" s="210">
        <v>0</v>
      </c>
      <c r="X512" s="210">
        <v>0</v>
      </c>
      <c r="Y512" s="210">
        <v>0</v>
      </c>
      <c r="Z512" s="210">
        <v>0</v>
      </c>
      <c r="AA512" s="210">
        <v>0</v>
      </c>
      <c r="AB512" s="210">
        <v>0</v>
      </c>
      <c r="AC512" s="210">
        <v>0</v>
      </c>
      <c r="AD512" s="210">
        <v>0</v>
      </c>
      <c r="AE512" s="210">
        <v>0</v>
      </c>
      <c r="AF512" s="217">
        <v>1</v>
      </c>
      <c r="AG512" s="207">
        <v>2</v>
      </c>
      <c r="AH512" s="15"/>
    </row>
    <row r="513" spans="1:41" ht="13.5" customHeight="1">
      <c r="A513" s="4" t="s">
        <v>1459</v>
      </c>
      <c r="B513" s="24" t="s">
        <v>1759</v>
      </c>
      <c r="C513" s="195">
        <v>2019</v>
      </c>
      <c r="D513" s="205" t="s">
        <v>2918</v>
      </c>
      <c r="E513" s="5">
        <v>113</v>
      </c>
      <c r="F513" s="35" t="s">
        <v>207</v>
      </c>
      <c r="G513" s="210">
        <v>0</v>
      </c>
      <c r="H513" s="210">
        <v>0</v>
      </c>
      <c r="I513" s="210">
        <v>0</v>
      </c>
      <c r="J513" s="210">
        <v>0</v>
      </c>
      <c r="K513" s="210">
        <v>1</v>
      </c>
      <c r="L513" s="210">
        <v>0</v>
      </c>
      <c r="M513" s="210">
        <v>0</v>
      </c>
      <c r="N513" s="210">
        <v>1</v>
      </c>
      <c r="O513" s="210">
        <v>0</v>
      </c>
      <c r="P513" s="210">
        <v>0</v>
      </c>
      <c r="Q513" s="210">
        <v>0</v>
      </c>
      <c r="R513" s="210">
        <v>0</v>
      </c>
      <c r="S513" s="210">
        <v>0</v>
      </c>
      <c r="T513" s="210">
        <v>1</v>
      </c>
      <c r="U513" s="210">
        <v>0</v>
      </c>
      <c r="V513" s="210">
        <v>0</v>
      </c>
      <c r="W513" s="210">
        <v>0</v>
      </c>
      <c r="X513" s="210">
        <v>0</v>
      </c>
      <c r="Y513" s="210">
        <v>0</v>
      </c>
      <c r="Z513" s="210">
        <v>0</v>
      </c>
      <c r="AA513" s="210">
        <v>1</v>
      </c>
      <c r="AB513" s="210">
        <v>0</v>
      </c>
      <c r="AC513" s="210">
        <v>0</v>
      </c>
      <c r="AD513" s="210">
        <v>0</v>
      </c>
      <c r="AE513" s="210">
        <v>1</v>
      </c>
      <c r="AF513" s="217">
        <v>0.1</v>
      </c>
      <c r="AG513" s="207">
        <v>5</v>
      </c>
      <c r="AH513" s="15"/>
    </row>
    <row r="514" spans="1:41" ht="13.5" customHeight="1">
      <c r="A514" s="4" t="s">
        <v>1459</v>
      </c>
      <c r="B514" s="24" t="s">
        <v>1759</v>
      </c>
      <c r="C514" s="195">
        <v>2019</v>
      </c>
      <c r="D514" s="205" t="s">
        <v>2918</v>
      </c>
      <c r="E514" s="5">
        <v>625</v>
      </c>
      <c r="F514" s="35" t="s">
        <v>1271</v>
      </c>
      <c r="G514" s="210">
        <v>0</v>
      </c>
      <c r="H514" s="210">
        <v>0</v>
      </c>
      <c r="I514" s="210">
        <v>0</v>
      </c>
      <c r="J514" s="210">
        <v>1</v>
      </c>
      <c r="K514" s="210">
        <v>0</v>
      </c>
      <c r="L514" s="210">
        <v>0</v>
      </c>
      <c r="M514" s="210">
        <v>0</v>
      </c>
      <c r="N514" s="210">
        <v>0</v>
      </c>
      <c r="O514" s="210">
        <v>0</v>
      </c>
      <c r="P514" s="210">
        <v>0</v>
      </c>
      <c r="Q514" s="210">
        <v>0</v>
      </c>
      <c r="R514" s="210">
        <v>0</v>
      </c>
      <c r="S514" s="210">
        <v>0</v>
      </c>
      <c r="T514" s="210">
        <v>0</v>
      </c>
      <c r="U514" s="210">
        <v>0</v>
      </c>
      <c r="V514" s="210">
        <v>0</v>
      </c>
      <c r="W514" s="210">
        <v>0</v>
      </c>
      <c r="X514" s="210">
        <v>0</v>
      </c>
      <c r="Y514" s="210">
        <v>0</v>
      </c>
      <c r="Z514" s="210">
        <v>0</v>
      </c>
      <c r="AA514" s="210">
        <v>0</v>
      </c>
      <c r="AB514" s="210">
        <v>0</v>
      </c>
      <c r="AC514" s="210">
        <v>0</v>
      </c>
      <c r="AD514" s="210">
        <v>0</v>
      </c>
      <c r="AE514" s="210">
        <v>0</v>
      </c>
      <c r="AF514" s="217">
        <v>0.1</v>
      </c>
      <c r="AG514" s="207">
        <v>1</v>
      </c>
      <c r="AH514" s="15"/>
    </row>
    <row r="515" spans="1:41" ht="13.5" customHeight="1">
      <c r="A515" s="4" t="s">
        <v>1459</v>
      </c>
      <c r="B515" s="24" t="s">
        <v>1759</v>
      </c>
      <c r="C515" s="195">
        <v>2019</v>
      </c>
      <c r="D515" s="205" t="s">
        <v>2918</v>
      </c>
      <c r="E515" s="5">
        <v>1914</v>
      </c>
      <c r="F515" s="21" t="s">
        <v>791</v>
      </c>
      <c r="G515" s="210">
        <v>0</v>
      </c>
      <c r="H515" s="210">
        <v>0</v>
      </c>
      <c r="I515" s="210">
        <v>1</v>
      </c>
      <c r="J515" s="210">
        <v>0</v>
      </c>
      <c r="K515" s="210">
        <v>1</v>
      </c>
      <c r="L515" s="210">
        <v>0</v>
      </c>
      <c r="M515" s="210">
        <v>0</v>
      </c>
      <c r="N515" s="210">
        <v>0</v>
      </c>
      <c r="O515" s="210">
        <v>0</v>
      </c>
      <c r="P515" s="210">
        <v>1</v>
      </c>
      <c r="Q515" s="210">
        <v>0</v>
      </c>
      <c r="R515" s="210">
        <v>0</v>
      </c>
      <c r="S515" s="210">
        <v>0</v>
      </c>
      <c r="T515" s="210">
        <v>0</v>
      </c>
      <c r="U515" s="210">
        <v>0</v>
      </c>
      <c r="V515" s="210">
        <v>0</v>
      </c>
      <c r="W515" s="210">
        <v>0</v>
      </c>
      <c r="X515" s="210">
        <v>0</v>
      </c>
      <c r="Y515" s="210">
        <v>0</v>
      </c>
      <c r="Z515" s="210">
        <v>0</v>
      </c>
      <c r="AA515" s="210">
        <v>0</v>
      </c>
      <c r="AB515" s="210">
        <v>1</v>
      </c>
      <c r="AC515" s="210">
        <v>1</v>
      </c>
      <c r="AD515" s="210">
        <v>1</v>
      </c>
      <c r="AE515" s="210">
        <v>1</v>
      </c>
      <c r="AF515" s="217">
        <v>0.5</v>
      </c>
      <c r="AG515" s="207">
        <v>7</v>
      </c>
      <c r="AH515" s="15"/>
    </row>
    <row r="516" spans="1:41" ht="13.5" customHeight="1">
      <c r="A516" s="4" t="s">
        <v>1459</v>
      </c>
      <c r="B516" s="24" t="s">
        <v>1759</v>
      </c>
      <c r="C516" s="195">
        <v>2019</v>
      </c>
      <c r="D516" s="205" t="s">
        <v>2918</v>
      </c>
      <c r="E516" s="5">
        <v>1081</v>
      </c>
      <c r="F516" s="35" t="s">
        <v>1077</v>
      </c>
      <c r="G516" s="210">
        <v>0</v>
      </c>
      <c r="H516" s="210">
        <v>0</v>
      </c>
      <c r="I516" s="210">
        <v>1</v>
      </c>
      <c r="J516" s="210">
        <v>0</v>
      </c>
      <c r="K516" s="210">
        <v>1</v>
      </c>
      <c r="L516" s="210">
        <v>0</v>
      </c>
      <c r="M516" s="210">
        <v>1</v>
      </c>
      <c r="N516" s="210">
        <v>1</v>
      </c>
      <c r="O516" s="210">
        <v>0</v>
      </c>
      <c r="P516" s="210">
        <v>1</v>
      </c>
      <c r="Q516" s="210">
        <v>0</v>
      </c>
      <c r="R516" s="210">
        <v>1</v>
      </c>
      <c r="S516" s="210">
        <v>1</v>
      </c>
      <c r="T516" s="210">
        <v>1</v>
      </c>
      <c r="U516" s="210">
        <v>1</v>
      </c>
      <c r="V516" s="210">
        <v>1</v>
      </c>
      <c r="W516" s="210">
        <v>1</v>
      </c>
      <c r="X516" s="210">
        <v>1</v>
      </c>
      <c r="Y516" s="210">
        <v>0</v>
      </c>
      <c r="Z516" s="210">
        <v>0</v>
      </c>
      <c r="AA516" s="210">
        <v>1</v>
      </c>
      <c r="AB516" s="210">
        <v>1</v>
      </c>
      <c r="AC516" s="210">
        <v>1</v>
      </c>
      <c r="AD516" s="210">
        <v>1</v>
      </c>
      <c r="AE516" s="210">
        <v>1</v>
      </c>
      <c r="AF516" s="217">
        <v>2</v>
      </c>
      <c r="AG516" s="207">
        <v>17</v>
      </c>
      <c r="AH516" s="15"/>
    </row>
    <row r="517" spans="1:41" ht="13.5" customHeight="1">
      <c r="A517" s="4" t="s">
        <v>1459</v>
      </c>
      <c r="B517" s="24" t="s">
        <v>1759</v>
      </c>
      <c r="C517" s="195">
        <v>2019</v>
      </c>
      <c r="D517" s="205" t="s">
        <v>2918</v>
      </c>
      <c r="E517" s="5">
        <v>574</v>
      </c>
      <c r="F517" s="21" t="s">
        <v>1300</v>
      </c>
      <c r="G517" s="210">
        <v>0</v>
      </c>
      <c r="H517" s="210">
        <v>0</v>
      </c>
      <c r="I517" s="210">
        <v>0</v>
      </c>
      <c r="J517" s="210">
        <v>0</v>
      </c>
      <c r="K517" s="210">
        <v>0</v>
      </c>
      <c r="L517" s="210">
        <v>0</v>
      </c>
      <c r="M517" s="210">
        <v>0</v>
      </c>
      <c r="N517" s="210">
        <v>0</v>
      </c>
      <c r="O517" s="210">
        <v>0</v>
      </c>
      <c r="P517" s="210">
        <v>1</v>
      </c>
      <c r="Q517" s="210">
        <v>0</v>
      </c>
      <c r="R517" s="210">
        <v>0</v>
      </c>
      <c r="S517" s="210">
        <v>0</v>
      </c>
      <c r="T517" s="210">
        <v>0</v>
      </c>
      <c r="U517" s="210">
        <v>0</v>
      </c>
      <c r="V517" s="210">
        <v>0</v>
      </c>
      <c r="W517" s="210">
        <v>0</v>
      </c>
      <c r="X517" s="210">
        <v>0</v>
      </c>
      <c r="Y517" s="210">
        <v>0</v>
      </c>
      <c r="Z517" s="210">
        <v>0</v>
      </c>
      <c r="AA517" s="210">
        <v>0</v>
      </c>
      <c r="AB517" s="210">
        <v>0</v>
      </c>
      <c r="AC517" s="210">
        <v>0</v>
      </c>
      <c r="AD517" s="210">
        <v>0</v>
      </c>
      <c r="AE517" s="210">
        <v>0</v>
      </c>
      <c r="AF517" s="217">
        <v>0.1</v>
      </c>
      <c r="AG517" s="207">
        <v>1</v>
      </c>
      <c r="AH517" s="15"/>
    </row>
    <row r="518" spans="1:41" ht="13.5" customHeight="1">
      <c r="A518" s="4" t="s">
        <v>1459</v>
      </c>
      <c r="B518" s="24" t="s">
        <v>1759</v>
      </c>
      <c r="C518" s="195">
        <v>2019</v>
      </c>
      <c r="D518" s="205" t="s">
        <v>2918</v>
      </c>
      <c r="E518" s="5" t="e">
        <v>#N/A</v>
      </c>
      <c r="F518" s="21" t="s">
        <v>2853</v>
      </c>
      <c r="G518" s="210">
        <v>0</v>
      </c>
      <c r="H518" s="210">
        <v>0</v>
      </c>
      <c r="I518" s="210">
        <v>0</v>
      </c>
      <c r="J518" s="210">
        <v>0</v>
      </c>
      <c r="K518" s="210">
        <v>0</v>
      </c>
      <c r="L518" s="210">
        <v>0</v>
      </c>
      <c r="M518" s="210">
        <v>0</v>
      </c>
      <c r="N518" s="210">
        <v>0</v>
      </c>
      <c r="O518" s="210">
        <v>0</v>
      </c>
      <c r="P518" s="210">
        <v>0</v>
      </c>
      <c r="Q518" s="210">
        <v>1</v>
      </c>
      <c r="R518" s="210">
        <v>0</v>
      </c>
      <c r="S518" s="210">
        <v>0</v>
      </c>
      <c r="T518" s="210">
        <v>0</v>
      </c>
      <c r="U518" s="210">
        <v>0</v>
      </c>
      <c r="V518" s="210">
        <v>0</v>
      </c>
      <c r="W518" s="210">
        <v>0</v>
      </c>
      <c r="X518" s="210">
        <v>0</v>
      </c>
      <c r="Y518" s="210">
        <v>0</v>
      </c>
      <c r="Z518" s="210">
        <v>0</v>
      </c>
      <c r="AA518" s="210">
        <v>1</v>
      </c>
      <c r="AB518" s="210">
        <v>1</v>
      </c>
      <c r="AC518" s="210">
        <v>1</v>
      </c>
      <c r="AD518" s="210">
        <v>0</v>
      </c>
      <c r="AE518" s="210">
        <v>0</v>
      </c>
      <c r="AF518" s="217">
        <v>1</v>
      </c>
      <c r="AG518" s="207">
        <v>4</v>
      </c>
      <c r="AH518" s="15"/>
    </row>
    <row r="519" spans="1:41" ht="13.5" customHeight="1">
      <c r="A519" s="4" t="s">
        <v>1459</v>
      </c>
      <c r="B519" s="24" t="s">
        <v>1759</v>
      </c>
      <c r="C519" s="195">
        <v>2019</v>
      </c>
      <c r="D519" s="205" t="s">
        <v>2918</v>
      </c>
      <c r="E519" s="5">
        <v>995</v>
      </c>
      <c r="F519" s="35" t="s">
        <v>1110</v>
      </c>
      <c r="G519" s="210">
        <v>0</v>
      </c>
      <c r="H519" s="210">
        <v>0</v>
      </c>
      <c r="I519" s="210">
        <v>0</v>
      </c>
      <c r="J519" s="210">
        <v>0</v>
      </c>
      <c r="K519" s="210">
        <v>0</v>
      </c>
      <c r="L519" s="210">
        <v>0</v>
      </c>
      <c r="M519" s="210">
        <v>0</v>
      </c>
      <c r="N519" s="210">
        <v>0</v>
      </c>
      <c r="O519" s="210">
        <v>0</v>
      </c>
      <c r="P519" s="210">
        <v>0</v>
      </c>
      <c r="Q519" s="210">
        <v>1</v>
      </c>
      <c r="R519" s="210">
        <v>1</v>
      </c>
      <c r="S519" s="210">
        <v>0</v>
      </c>
      <c r="T519" s="210">
        <v>0</v>
      </c>
      <c r="U519" s="210">
        <v>1</v>
      </c>
      <c r="V519" s="210">
        <v>0</v>
      </c>
      <c r="W519" s="210">
        <v>1</v>
      </c>
      <c r="X519" s="210">
        <v>0</v>
      </c>
      <c r="Y519" s="210">
        <v>0</v>
      </c>
      <c r="Z519" s="210">
        <v>0</v>
      </c>
      <c r="AA519" s="210">
        <v>1</v>
      </c>
      <c r="AB519" s="210">
        <v>0</v>
      </c>
      <c r="AC519" s="210">
        <v>0</v>
      </c>
      <c r="AD519" s="210">
        <v>0</v>
      </c>
      <c r="AE519" s="210">
        <v>0</v>
      </c>
      <c r="AF519" s="217">
        <v>0.2</v>
      </c>
      <c r="AG519" s="207">
        <v>5</v>
      </c>
      <c r="AH519" s="15"/>
    </row>
    <row r="520" spans="1:41" ht="13.5" customHeight="1">
      <c r="A520" s="4" t="s">
        <v>1459</v>
      </c>
      <c r="B520" s="24" t="s">
        <v>1759</v>
      </c>
      <c r="C520" s="195">
        <v>2019</v>
      </c>
      <c r="D520" s="205" t="s">
        <v>2918</v>
      </c>
      <c r="E520" s="5">
        <v>1396</v>
      </c>
      <c r="F520" s="35" t="s">
        <v>946</v>
      </c>
      <c r="G520" s="210">
        <v>0</v>
      </c>
      <c r="H520" s="210">
        <v>0</v>
      </c>
      <c r="I520" s="210">
        <v>0</v>
      </c>
      <c r="J520" s="210">
        <v>0</v>
      </c>
      <c r="K520" s="210">
        <v>0</v>
      </c>
      <c r="L520" s="210">
        <v>0</v>
      </c>
      <c r="M520" s="210">
        <v>0</v>
      </c>
      <c r="N520" s="210">
        <v>0</v>
      </c>
      <c r="O520" s="210">
        <v>0</v>
      </c>
      <c r="P520" s="210">
        <v>1</v>
      </c>
      <c r="Q520" s="210">
        <v>0</v>
      </c>
      <c r="R520" s="210">
        <v>1</v>
      </c>
      <c r="S520" s="210">
        <v>0</v>
      </c>
      <c r="T520" s="210">
        <v>1</v>
      </c>
      <c r="U520" s="210">
        <v>0</v>
      </c>
      <c r="V520" s="210">
        <v>0</v>
      </c>
      <c r="W520" s="210">
        <v>0</v>
      </c>
      <c r="X520" s="210">
        <v>0</v>
      </c>
      <c r="Y520" s="210">
        <v>1</v>
      </c>
      <c r="Z520" s="210">
        <v>0</v>
      </c>
      <c r="AA520" s="210">
        <v>0</v>
      </c>
      <c r="AB520" s="210">
        <v>0</v>
      </c>
      <c r="AC520" s="210">
        <v>0</v>
      </c>
      <c r="AD520" s="210">
        <v>0</v>
      </c>
      <c r="AE520" s="210">
        <v>0</v>
      </c>
      <c r="AF520" s="217">
        <v>0.4</v>
      </c>
      <c r="AG520" s="207">
        <v>4</v>
      </c>
      <c r="AH520" s="15"/>
    </row>
    <row r="521" spans="1:41" ht="13.5" customHeight="1">
      <c r="A521" s="4" t="s">
        <v>1459</v>
      </c>
      <c r="B521" s="24" t="s">
        <v>1759</v>
      </c>
      <c r="C521" s="195">
        <v>2019</v>
      </c>
      <c r="D521" s="205" t="s">
        <v>2918</v>
      </c>
      <c r="E521" s="5">
        <v>122</v>
      </c>
      <c r="F521" s="35" t="s">
        <v>200</v>
      </c>
      <c r="G521" s="210">
        <v>0</v>
      </c>
      <c r="H521" s="210">
        <v>0</v>
      </c>
      <c r="I521" s="210">
        <v>0</v>
      </c>
      <c r="J521" s="210">
        <v>0</v>
      </c>
      <c r="K521" s="210">
        <v>0</v>
      </c>
      <c r="L521" s="210">
        <v>0</v>
      </c>
      <c r="M521" s="210">
        <v>0</v>
      </c>
      <c r="N521" s="210">
        <v>0</v>
      </c>
      <c r="O521" s="210">
        <v>0</v>
      </c>
      <c r="P521" s="210">
        <v>0</v>
      </c>
      <c r="Q521" s="210">
        <v>0</v>
      </c>
      <c r="R521" s="210">
        <v>0</v>
      </c>
      <c r="S521" s="210">
        <v>0</v>
      </c>
      <c r="T521" s="210">
        <v>1</v>
      </c>
      <c r="U521" s="210">
        <v>1</v>
      </c>
      <c r="V521" s="210">
        <v>1</v>
      </c>
      <c r="W521" s="210">
        <v>1</v>
      </c>
      <c r="X521" s="210">
        <v>1</v>
      </c>
      <c r="Y521" s="210">
        <v>1</v>
      </c>
      <c r="Z521" s="210">
        <v>1</v>
      </c>
      <c r="AA521" s="210">
        <v>1</v>
      </c>
      <c r="AB521" s="210">
        <v>1</v>
      </c>
      <c r="AC521" s="210">
        <v>0</v>
      </c>
      <c r="AD521" s="210">
        <v>1</v>
      </c>
      <c r="AE521" s="210">
        <v>1</v>
      </c>
      <c r="AF521" s="217">
        <v>2</v>
      </c>
      <c r="AG521" s="207">
        <v>11</v>
      </c>
      <c r="AH521" s="15"/>
    </row>
    <row r="522" spans="1:41" ht="13.5" customHeight="1">
      <c r="A522" s="4" t="s">
        <v>1459</v>
      </c>
      <c r="B522" s="24" t="s">
        <v>1759</v>
      </c>
      <c r="C522" s="195">
        <v>2019</v>
      </c>
      <c r="D522" s="205" t="s">
        <v>2918</v>
      </c>
      <c r="E522" s="5">
        <v>1343</v>
      </c>
      <c r="F522" s="35" t="s">
        <v>974</v>
      </c>
      <c r="G522" s="210">
        <v>0</v>
      </c>
      <c r="H522" s="210">
        <v>0</v>
      </c>
      <c r="I522" s="210">
        <v>0</v>
      </c>
      <c r="J522" s="210">
        <v>0</v>
      </c>
      <c r="K522" s="210">
        <v>0</v>
      </c>
      <c r="L522" s="210">
        <v>0</v>
      </c>
      <c r="M522" s="210">
        <v>0</v>
      </c>
      <c r="N522" s="210">
        <v>0</v>
      </c>
      <c r="O522" s="210">
        <v>0</v>
      </c>
      <c r="P522" s="210">
        <v>0</v>
      </c>
      <c r="Q522" s="210">
        <v>0</v>
      </c>
      <c r="R522" s="210">
        <v>0</v>
      </c>
      <c r="S522" s="210">
        <v>0</v>
      </c>
      <c r="T522" s="210">
        <v>1</v>
      </c>
      <c r="U522" s="210">
        <v>0</v>
      </c>
      <c r="V522" s="210">
        <v>0</v>
      </c>
      <c r="W522" s="210">
        <v>0</v>
      </c>
      <c r="X522" s="210">
        <v>0</v>
      </c>
      <c r="Y522" s="210">
        <v>0</v>
      </c>
      <c r="Z522" s="210">
        <v>0</v>
      </c>
      <c r="AA522" s="210">
        <v>0</v>
      </c>
      <c r="AB522" s="210">
        <v>0</v>
      </c>
      <c r="AC522" s="210">
        <v>0</v>
      </c>
      <c r="AD522" s="210">
        <v>0</v>
      </c>
      <c r="AE522" s="210">
        <v>0</v>
      </c>
      <c r="AF522" s="217">
        <v>0.1</v>
      </c>
      <c r="AG522" s="207">
        <v>1</v>
      </c>
      <c r="AH522" s="15"/>
    </row>
    <row r="523" spans="1:41" ht="13.5" customHeight="1">
      <c r="A523" s="4" t="s">
        <v>1459</v>
      </c>
      <c r="B523" s="24" t="s">
        <v>1759</v>
      </c>
      <c r="C523" s="195">
        <v>2019</v>
      </c>
      <c r="D523" s="205" t="s">
        <v>2918</v>
      </c>
      <c r="E523" s="5">
        <v>587</v>
      </c>
      <c r="F523" s="35" t="s">
        <v>1292</v>
      </c>
      <c r="G523" s="210">
        <v>0</v>
      </c>
      <c r="H523" s="210">
        <v>0</v>
      </c>
      <c r="I523" s="210">
        <v>0</v>
      </c>
      <c r="J523" s="210">
        <v>0</v>
      </c>
      <c r="K523" s="210">
        <v>0</v>
      </c>
      <c r="L523" s="210">
        <v>0</v>
      </c>
      <c r="M523" s="210">
        <v>0</v>
      </c>
      <c r="N523" s="210">
        <v>0</v>
      </c>
      <c r="O523" s="210">
        <v>0</v>
      </c>
      <c r="P523" s="210">
        <v>0</v>
      </c>
      <c r="Q523" s="210">
        <v>0</v>
      </c>
      <c r="R523" s="210">
        <v>0</v>
      </c>
      <c r="S523" s="210">
        <v>0</v>
      </c>
      <c r="T523" s="210">
        <v>1</v>
      </c>
      <c r="U523" s="210">
        <v>0</v>
      </c>
      <c r="V523" s="210">
        <v>0</v>
      </c>
      <c r="W523" s="210">
        <v>1</v>
      </c>
      <c r="X523" s="210">
        <v>1</v>
      </c>
      <c r="Y523" s="210">
        <v>0</v>
      </c>
      <c r="Z523" s="210">
        <v>0</v>
      </c>
      <c r="AA523" s="210">
        <v>0</v>
      </c>
      <c r="AB523" s="210">
        <v>0</v>
      </c>
      <c r="AC523" s="210">
        <v>0</v>
      </c>
      <c r="AD523" s="210">
        <v>1</v>
      </c>
      <c r="AE523" s="210">
        <v>1</v>
      </c>
      <c r="AF523" s="217">
        <v>0.3</v>
      </c>
      <c r="AG523" s="207">
        <v>5</v>
      </c>
      <c r="AH523" s="15"/>
    </row>
    <row r="524" spans="1:41" ht="13.5" customHeight="1">
      <c r="A524" s="4" t="s">
        <v>1459</v>
      </c>
      <c r="B524" s="24" t="s">
        <v>1759</v>
      </c>
      <c r="C524" s="195">
        <v>2019</v>
      </c>
      <c r="D524" s="205" t="s">
        <v>2918</v>
      </c>
      <c r="E524" s="5">
        <v>613</v>
      </c>
      <c r="F524" s="35" t="s">
        <v>1278</v>
      </c>
      <c r="G524" s="210">
        <v>0</v>
      </c>
      <c r="H524" s="210">
        <v>0</v>
      </c>
      <c r="I524" s="210">
        <v>0</v>
      </c>
      <c r="J524" s="210">
        <v>0</v>
      </c>
      <c r="K524" s="210">
        <v>0</v>
      </c>
      <c r="L524" s="210">
        <v>0</v>
      </c>
      <c r="M524" s="210">
        <v>0</v>
      </c>
      <c r="N524" s="210">
        <v>0</v>
      </c>
      <c r="O524" s="210">
        <v>0</v>
      </c>
      <c r="P524" s="210">
        <v>0</v>
      </c>
      <c r="Q524" s="210">
        <v>0</v>
      </c>
      <c r="R524" s="210">
        <v>0</v>
      </c>
      <c r="S524" s="210">
        <v>0</v>
      </c>
      <c r="T524" s="210">
        <v>0</v>
      </c>
      <c r="U524" s="210">
        <v>0</v>
      </c>
      <c r="V524" s="210">
        <v>0</v>
      </c>
      <c r="W524" s="210">
        <v>0</v>
      </c>
      <c r="X524" s="210">
        <v>0</v>
      </c>
      <c r="Y524" s="210">
        <v>1</v>
      </c>
      <c r="Z524" s="210">
        <v>1</v>
      </c>
      <c r="AA524" s="210">
        <v>0</v>
      </c>
      <c r="AB524" s="210">
        <v>0</v>
      </c>
      <c r="AC524" s="210">
        <v>0</v>
      </c>
      <c r="AD524" s="210">
        <v>1</v>
      </c>
      <c r="AE524" s="210">
        <v>1</v>
      </c>
      <c r="AF524" s="217">
        <v>0.2</v>
      </c>
      <c r="AG524" s="207">
        <v>4</v>
      </c>
      <c r="AH524" s="15"/>
    </row>
    <row r="525" spans="1:41" ht="13.5" customHeight="1">
      <c r="A525" s="4" t="s">
        <v>1459</v>
      </c>
      <c r="B525" s="24" t="s">
        <v>1759</v>
      </c>
      <c r="C525" s="195">
        <v>2019</v>
      </c>
      <c r="D525" s="205" t="s">
        <v>2918</v>
      </c>
      <c r="E525" s="5" t="e">
        <v>#N/A</v>
      </c>
      <c r="F525" s="18" t="s">
        <v>2715</v>
      </c>
      <c r="G525" s="220">
        <v>0</v>
      </c>
      <c r="H525" s="220">
        <v>0</v>
      </c>
      <c r="I525" s="209">
        <v>1</v>
      </c>
      <c r="J525" s="209">
        <v>1</v>
      </c>
      <c r="K525" s="209">
        <v>1</v>
      </c>
      <c r="L525" s="209">
        <v>1</v>
      </c>
      <c r="M525" s="209">
        <v>1</v>
      </c>
      <c r="N525" s="209">
        <v>1</v>
      </c>
      <c r="O525" s="209">
        <v>1</v>
      </c>
      <c r="P525" s="209">
        <v>1</v>
      </c>
      <c r="Q525" s="209">
        <v>1</v>
      </c>
      <c r="R525" s="209">
        <v>1</v>
      </c>
      <c r="S525" s="209">
        <v>1</v>
      </c>
      <c r="T525" s="209">
        <v>1</v>
      </c>
      <c r="U525" s="209">
        <v>1</v>
      </c>
      <c r="V525" s="209">
        <v>1</v>
      </c>
      <c r="W525" s="209">
        <v>1</v>
      </c>
      <c r="X525" s="209">
        <v>1</v>
      </c>
      <c r="Y525" s="209">
        <v>1</v>
      </c>
      <c r="Z525" s="209">
        <v>1</v>
      </c>
      <c r="AA525" s="209">
        <v>1</v>
      </c>
      <c r="AB525" s="209">
        <v>1</v>
      </c>
      <c r="AC525" s="209">
        <v>1</v>
      </c>
      <c r="AD525" s="220">
        <v>0</v>
      </c>
      <c r="AE525" s="220">
        <v>0</v>
      </c>
      <c r="AF525" s="245">
        <v>1</v>
      </c>
      <c r="AG525" s="207">
        <v>21</v>
      </c>
      <c r="AH525" s="15" t="s">
        <v>2727</v>
      </c>
      <c r="AL525" s="5" t="s">
        <v>1672</v>
      </c>
      <c r="AO525" s="5" t="s">
        <v>1672</v>
      </c>
    </row>
    <row r="526" spans="1:41" ht="13.5" customHeight="1">
      <c r="A526" s="4" t="s">
        <v>1459</v>
      </c>
      <c r="B526" s="24" t="s">
        <v>1759</v>
      </c>
      <c r="C526" s="195">
        <v>2019</v>
      </c>
      <c r="D526" s="205" t="s">
        <v>2918</v>
      </c>
      <c r="E526" s="5">
        <v>2692</v>
      </c>
      <c r="F526" s="18" t="s">
        <v>571</v>
      </c>
      <c r="G526" s="220">
        <v>0</v>
      </c>
      <c r="H526" s="220">
        <v>0</v>
      </c>
      <c r="I526" s="220">
        <v>0</v>
      </c>
      <c r="J526" s="220">
        <v>0</v>
      </c>
      <c r="K526" s="220">
        <v>0</v>
      </c>
      <c r="L526" s="220">
        <v>0</v>
      </c>
      <c r="M526" s="220">
        <v>0</v>
      </c>
      <c r="N526" s="220">
        <v>0</v>
      </c>
      <c r="O526" s="220">
        <v>0</v>
      </c>
      <c r="P526" s="220">
        <v>0</v>
      </c>
      <c r="Q526" s="220">
        <v>0</v>
      </c>
      <c r="R526" s="220">
        <v>0</v>
      </c>
      <c r="S526" s="220">
        <v>0</v>
      </c>
      <c r="T526" s="209">
        <v>1</v>
      </c>
      <c r="U526" s="209">
        <v>1</v>
      </c>
      <c r="V526" s="220">
        <v>0</v>
      </c>
      <c r="W526" s="220">
        <v>0</v>
      </c>
      <c r="X526" s="220">
        <v>0</v>
      </c>
      <c r="Y526" s="220">
        <v>0</v>
      </c>
      <c r="Z526" s="209">
        <v>1</v>
      </c>
      <c r="AA526" s="209">
        <v>1</v>
      </c>
      <c r="AB526" s="220">
        <v>0</v>
      </c>
      <c r="AC526" s="220">
        <v>0</v>
      </c>
      <c r="AD526" s="209">
        <v>1</v>
      </c>
      <c r="AE526" s="209">
        <v>1</v>
      </c>
      <c r="AF526" s="245">
        <v>1</v>
      </c>
      <c r="AG526" s="207">
        <v>6</v>
      </c>
      <c r="AH526" s="15" t="s">
        <v>2727</v>
      </c>
      <c r="AL526" s="5" t="s">
        <v>1672</v>
      </c>
      <c r="AO526" s="5" t="s">
        <v>1672</v>
      </c>
    </row>
    <row r="527" spans="1:41" ht="13.5" customHeight="1">
      <c r="A527" s="4" t="s">
        <v>1459</v>
      </c>
      <c r="B527" s="24" t="s">
        <v>1759</v>
      </c>
      <c r="C527" s="195">
        <v>2019</v>
      </c>
      <c r="D527" s="205" t="s">
        <v>2918</v>
      </c>
      <c r="E527" s="5" t="e">
        <v>#N/A</v>
      </c>
      <c r="F527" s="18" t="s">
        <v>2719</v>
      </c>
      <c r="G527" s="220">
        <v>0</v>
      </c>
      <c r="H527" s="220">
        <v>0</v>
      </c>
      <c r="I527" s="220">
        <v>0</v>
      </c>
      <c r="J527" s="220">
        <v>0</v>
      </c>
      <c r="K527" s="220">
        <v>0</v>
      </c>
      <c r="L527" s="220">
        <v>0</v>
      </c>
      <c r="M527" s="220">
        <v>0</v>
      </c>
      <c r="N527" s="220">
        <v>0</v>
      </c>
      <c r="O527" s="220">
        <v>0</v>
      </c>
      <c r="P527" s="220">
        <v>0</v>
      </c>
      <c r="Q527" s="220">
        <v>0</v>
      </c>
      <c r="R527" s="220">
        <v>0</v>
      </c>
      <c r="S527" s="220">
        <v>0</v>
      </c>
      <c r="T527" s="220">
        <v>0</v>
      </c>
      <c r="U527" s="220">
        <v>0</v>
      </c>
      <c r="V527" s="220">
        <v>0</v>
      </c>
      <c r="W527" s="220">
        <v>0</v>
      </c>
      <c r="X527" s="220">
        <v>0</v>
      </c>
      <c r="Y527" s="209">
        <v>1</v>
      </c>
      <c r="Z527" s="209">
        <v>1</v>
      </c>
      <c r="AA527" s="220">
        <v>0</v>
      </c>
      <c r="AB527" s="220">
        <v>0</v>
      </c>
      <c r="AC527" s="220">
        <v>0</v>
      </c>
      <c r="AD527" s="209">
        <v>1</v>
      </c>
      <c r="AE527" s="220">
        <v>0</v>
      </c>
      <c r="AF527" s="245">
        <v>0.1</v>
      </c>
      <c r="AG527" s="207">
        <v>3</v>
      </c>
      <c r="AH527" s="15" t="s">
        <v>2727</v>
      </c>
      <c r="AL527" s="5" t="s">
        <v>1672</v>
      </c>
      <c r="AO527" s="5" t="s">
        <v>1672</v>
      </c>
    </row>
    <row r="528" spans="1:41" ht="13.5" customHeight="1">
      <c r="A528" s="4" t="s">
        <v>1459</v>
      </c>
      <c r="B528" s="24" t="s">
        <v>1759</v>
      </c>
      <c r="C528" s="195">
        <v>2019</v>
      </c>
      <c r="D528" s="205" t="s">
        <v>2918</v>
      </c>
      <c r="E528" s="5">
        <v>855</v>
      </c>
      <c r="F528" s="35" t="s">
        <v>1170</v>
      </c>
      <c r="G528" s="210">
        <v>0</v>
      </c>
      <c r="H528" s="210">
        <v>0</v>
      </c>
      <c r="I528" s="210">
        <v>0</v>
      </c>
      <c r="J528" s="210">
        <v>0</v>
      </c>
      <c r="K528" s="210">
        <v>0</v>
      </c>
      <c r="L528" s="210">
        <v>0</v>
      </c>
      <c r="M528" s="210">
        <v>0</v>
      </c>
      <c r="N528" s="210">
        <v>0</v>
      </c>
      <c r="O528" s="210">
        <v>0</v>
      </c>
      <c r="P528" s="210">
        <v>0</v>
      </c>
      <c r="Q528" s="210">
        <v>0</v>
      </c>
      <c r="R528" s="210">
        <v>0</v>
      </c>
      <c r="S528" s="210">
        <v>0</v>
      </c>
      <c r="T528" s="210">
        <v>0</v>
      </c>
      <c r="U528" s="210">
        <v>0</v>
      </c>
      <c r="V528" s="210">
        <v>0</v>
      </c>
      <c r="W528" s="210">
        <v>1</v>
      </c>
      <c r="X528" s="210">
        <v>1</v>
      </c>
      <c r="Y528" s="210">
        <v>0</v>
      </c>
      <c r="Z528" s="210">
        <v>0</v>
      </c>
      <c r="AA528" s="210">
        <v>0</v>
      </c>
      <c r="AB528" s="210">
        <v>0</v>
      </c>
      <c r="AC528" s="210">
        <v>1</v>
      </c>
      <c r="AD528" s="210">
        <v>1</v>
      </c>
      <c r="AE528" s="210">
        <v>0</v>
      </c>
      <c r="AF528" s="217">
        <v>0.1</v>
      </c>
      <c r="AG528" s="207">
        <v>4</v>
      </c>
      <c r="AH528" s="15"/>
    </row>
    <row r="529" spans="1:41" ht="13.5" customHeight="1">
      <c r="A529" s="4" t="s">
        <v>1459</v>
      </c>
      <c r="B529" s="24" t="s">
        <v>1759</v>
      </c>
      <c r="C529" s="195">
        <v>2019</v>
      </c>
      <c r="D529" s="205" t="s">
        <v>2918</v>
      </c>
      <c r="E529" s="5">
        <v>1393</v>
      </c>
      <c r="F529" s="35" t="s">
        <v>949</v>
      </c>
      <c r="G529" s="210">
        <v>0</v>
      </c>
      <c r="H529" s="210">
        <v>0</v>
      </c>
      <c r="I529" s="210">
        <v>0</v>
      </c>
      <c r="J529" s="210">
        <v>0</v>
      </c>
      <c r="K529" s="210">
        <v>0</v>
      </c>
      <c r="L529" s="210">
        <v>0</v>
      </c>
      <c r="M529" s="210">
        <v>0</v>
      </c>
      <c r="N529" s="210">
        <v>0</v>
      </c>
      <c r="O529" s="210">
        <v>0</v>
      </c>
      <c r="P529" s="210">
        <v>0</v>
      </c>
      <c r="Q529" s="210">
        <v>0</v>
      </c>
      <c r="R529" s="210">
        <v>0</v>
      </c>
      <c r="S529" s="210">
        <v>0</v>
      </c>
      <c r="T529" s="210">
        <v>0</v>
      </c>
      <c r="U529" s="210">
        <v>0</v>
      </c>
      <c r="V529" s="210">
        <v>0</v>
      </c>
      <c r="W529" s="210">
        <v>0</v>
      </c>
      <c r="X529" s="210">
        <v>0</v>
      </c>
      <c r="Y529" s="210">
        <v>0</v>
      </c>
      <c r="Z529" s="210">
        <v>0</v>
      </c>
      <c r="AA529" s="210">
        <v>0</v>
      </c>
      <c r="AB529" s="210">
        <v>0</v>
      </c>
      <c r="AC529" s="210">
        <v>0</v>
      </c>
      <c r="AD529" s="210">
        <v>0</v>
      </c>
      <c r="AE529" s="210">
        <v>1</v>
      </c>
      <c r="AF529" s="217">
        <v>0.1</v>
      </c>
      <c r="AG529" s="207">
        <v>1</v>
      </c>
      <c r="AH529" s="15"/>
    </row>
    <row r="530" spans="1:41" ht="13.5" customHeight="1">
      <c r="A530" s="4" t="s">
        <v>1459</v>
      </c>
      <c r="B530" s="24" t="s">
        <v>1759</v>
      </c>
      <c r="C530" s="195">
        <v>2019</v>
      </c>
      <c r="D530" s="205">
        <v>16</v>
      </c>
      <c r="E530" s="5">
        <v>1179</v>
      </c>
      <c r="F530" s="35" t="s">
        <v>1037</v>
      </c>
      <c r="G530" s="210">
        <v>1</v>
      </c>
      <c r="H530" s="210">
        <v>1</v>
      </c>
      <c r="I530" s="210">
        <v>1</v>
      </c>
      <c r="J530" s="210">
        <v>1</v>
      </c>
      <c r="K530" s="210">
        <v>1</v>
      </c>
      <c r="L530" s="210">
        <v>1</v>
      </c>
      <c r="M530" s="210">
        <v>1</v>
      </c>
      <c r="N530" s="210">
        <v>1</v>
      </c>
      <c r="O530" s="210">
        <v>1</v>
      </c>
      <c r="P530" s="210">
        <v>1</v>
      </c>
      <c r="Q530" s="210">
        <v>0</v>
      </c>
      <c r="R530" s="210">
        <v>1</v>
      </c>
      <c r="S530" s="210">
        <v>1</v>
      </c>
      <c r="T530" s="210">
        <v>1</v>
      </c>
      <c r="U530" s="210">
        <v>1</v>
      </c>
      <c r="V530" s="210">
        <v>1</v>
      </c>
      <c r="W530" s="210">
        <v>1</v>
      </c>
      <c r="X530" s="210">
        <v>1</v>
      </c>
      <c r="Y530" s="210">
        <v>1</v>
      </c>
      <c r="Z530" s="210">
        <v>1</v>
      </c>
      <c r="AA530" s="210">
        <v>1</v>
      </c>
      <c r="AB530" s="210">
        <v>1</v>
      </c>
      <c r="AC530" s="210">
        <v>1</v>
      </c>
      <c r="AD530" s="210">
        <v>1</v>
      </c>
      <c r="AE530" s="210">
        <v>1</v>
      </c>
      <c r="AF530" s="217">
        <v>35</v>
      </c>
      <c r="AG530" s="207">
        <v>24</v>
      </c>
      <c r="AH530" s="15"/>
    </row>
    <row r="531" spans="1:41" ht="13.5" customHeight="1">
      <c r="A531" s="4" t="s">
        <v>1459</v>
      </c>
      <c r="B531" s="24" t="s">
        <v>1759</v>
      </c>
      <c r="C531" s="195">
        <v>2019</v>
      </c>
      <c r="D531" s="205">
        <v>16</v>
      </c>
      <c r="E531" s="5">
        <v>800</v>
      </c>
      <c r="F531" s="199" t="s">
        <v>1193</v>
      </c>
      <c r="G531" s="210">
        <v>1</v>
      </c>
      <c r="H531" s="210">
        <v>1</v>
      </c>
      <c r="I531" s="210">
        <v>1</v>
      </c>
      <c r="J531" s="210">
        <v>1</v>
      </c>
      <c r="K531" s="210">
        <v>1</v>
      </c>
      <c r="L531" s="210">
        <v>1</v>
      </c>
      <c r="M531" s="210">
        <v>1</v>
      </c>
      <c r="N531" s="210">
        <v>1</v>
      </c>
      <c r="O531" s="210">
        <v>1</v>
      </c>
      <c r="P531" s="210">
        <v>1</v>
      </c>
      <c r="Q531" s="210">
        <v>1</v>
      </c>
      <c r="R531" s="210">
        <v>1</v>
      </c>
      <c r="S531" s="210">
        <v>1</v>
      </c>
      <c r="T531" s="210">
        <v>1</v>
      </c>
      <c r="U531" s="210">
        <v>0</v>
      </c>
      <c r="V531" s="210">
        <v>0</v>
      </c>
      <c r="W531" s="210">
        <v>1</v>
      </c>
      <c r="X531" s="210">
        <v>1</v>
      </c>
      <c r="Y531" s="210">
        <v>0</v>
      </c>
      <c r="Z531" s="210">
        <v>0</v>
      </c>
      <c r="AA531" s="210">
        <v>1</v>
      </c>
      <c r="AB531" s="210">
        <v>0</v>
      </c>
      <c r="AC531" s="210">
        <v>1</v>
      </c>
      <c r="AD531" s="210">
        <v>1</v>
      </c>
      <c r="AE531" s="210">
        <v>1</v>
      </c>
      <c r="AF531" s="217">
        <v>15</v>
      </c>
      <c r="AG531" s="207">
        <v>20</v>
      </c>
      <c r="AH531" s="15"/>
    </row>
    <row r="532" spans="1:41" ht="13.5" customHeight="1">
      <c r="A532" s="4" t="s">
        <v>1459</v>
      </c>
      <c r="B532" s="24" t="s">
        <v>1759</v>
      </c>
      <c r="C532" s="195">
        <v>2019</v>
      </c>
      <c r="D532" s="205">
        <v>16</v>
      </c>
      <c r="E532" s="5">
        <v>113</v>
      </c>
      <c r="F532" s="35" t="s">
        <v>207</v>
      </c>
      <c r="G532" s="210">
        <v>0</v>
      </c>
      <c r="H532" s="210">
        <v>0</v>
      </c>
      <c r="I532" s="210">
        <v>0</v>
      </c>
      <c r="J532" s="210">
        <v>0</v>
      </c>
      <c r="K532" s="210">
        <v>0</v>
      </c>
      <c r="L532" s="210">
        <v>0</v>
      </c>
      <c r="M532" s="210">
        <v>1</v>
      </c>
      <c r="N532" s="210">
        <v>1</v>
      </c>
      <c r="O532" s="210">
        <v>0</v>
      </c>
      <c r="P532" s="210">
        <v>0</v>
      </c>
      <c r="Q532" s="210">
        <v>0</v>
      </c>
      <c r="R532" s="210">
        <v>0</v>
      </c>
      <c r="S532" s="210">
        <v>0</v>
      </c>
      <c r="T532" s="210">
        <v>0</v>
      </c>
      <c r="U532" s="210">
        <v>0</v>
      </c>
      <c r="V532" s="210">
        <v>0</v>
      </c>
      <c r="W532" s="210">
        <v>0</v>
      </c>
      <c r="X532" s="210">
        <v>0</v>
      </c>
      <c r="Y532" s="210">
        <v>0</v>
      </c>
      <c r="Z532" s="210">
        <v>0</v>
      </c>
      <c r="AA532" s="210">
        <v>0</v>
      </c>
      <c r="AB532" s="210">
        <v>0</v>
      </c>
      <c r="AC532" s="210">
        <v>0</v>
      </c>
      <c r="AD532" s="210">
        <v>0</v>
      </c>
      <c r="AE532" s="210">
        <v>0</v>
      </c>
      <c r="AF532" s="217">
        <v>0.2</v>
      </c>
      <c r="AG532" s="207">
        <v>2</v>
      </c>
      <c r="AH532" s="15"/>
    </row>
    <row r="533" spans="1:41" ht="13.5" customHeight="1">
      <c r="A533" s="4" t="s">
        <v>1459</v>
      </c>
      <c r="B533" s="24" t="s">
        <v>1759</v>
      </c>
      <c r="C533" s="195">
        <v>2019</v>
      </c>
      <c r="D533" s="205">
        <v>16</v>
      </c>
      <c r="E533" s="5">
        <v>1043</v>
      </c>
      <c r="F533" s="35" t="s">
        <v>1096</v>
      </c>
      <c r="G533" s="210">
        <v>0</v>
      </c>
      <c r="H533" s="210">
        <v>0</v>
      </c>
      <c r="I533" s="210">
        <v>0</v>
      </c>
      <c r="J533" s="210">
        <v>0</v>
      </c>
      <c r="K533" s="210">
        <v>0</v>
      </c>
      <c r="L533" s="210">
        <v>0</v>
      </c>
      <c r="M533" s="210">
        <v>0</v>
      </c>
      <c r="N533" s="210">
        <v>0</v>
      </c>
      <c r="O533" s="210">
        <v>0</v>
      </c>
      <c r="P533" s="210">
        <v>0</v>
      </c>
      <c r="Q533" s="210">
        <v>0</v>
      </c>
      <c r="R533" s="210">
        <v>0</v>
      </c>
      <c r="S533" s="210">
        <v>0</v>
      </c>
      <c r="T533" s="210">
        <v>0</v>
      </c>
      <c r="U533" s="210">
        <v>0</v>
      </c>
      <c r="V533" s="210">
        <v>1</v>
      </c>
      <c r="W533" s="210">
        <v>0</v>
      </c>
      <c r="X533" s="210">
        <v>0</v>
      </c>
      <c r="Y533" s="210">
        <v>0</v>
      </c>
      <c r="Z533" s="210">
        <v>0</v>
      </c>
      <c r="AA533" s="210">
        <v>1</v>
      </c>
      <c r="AB533" s="210">
        <v>0</v>
      </c>
      <c r="AC533" s="210">
        <v>0</v>
      </c>
      <c r="AD533" s="210">
        <v>0</v>
      </c>
      <c r="AE533" s="210">
        <v>1</v>
      </c>
      <c r="AF533" s="217">
        <v>0.3</v>
      </c>
      <c r="AG533" s="207">
        <v>3</v>
      </c>
      <c r="AH533" s="15"/>
    </row>
    <row r="534" spans="1:41" ht="13.5" customHeight="1">
      <c r="A534" s="4" t="s">
        <v>1459</v>
      </c>
      <c r="B534" s="24" t="s">
        <v>1759</v>
      </c>
      <c r="C534" s="195">
        <v>2019</v>
      </c>
      <c r="D534" s="205">
        <v>16</v>
      </c>
      <c r="E534" s="5">
        <v>1136</v>
      </c>
      <c r="F534" s="35" t="s">
        <v>1056</v>
      </c>
      <c r="G534" s="210">
        <v>0</v>
      </c>
      <c r="H534" s="210">
        <v>0</v>
      </c>
      <c r="I534" s="210">
        <v>0</v>
      </c>
      <c r="J534" s="210">
        <v>0</v>
      </c>
      <c r="K534" s="210">
        <v>0</v>
      </c>
      <c r="L534" s="210">
        <v>0</v>
      </c>
      <c r="M534" s="210">
        <v>0</v>
      </c>
      <c r="N534" s="210">
        <v>0</v>
      </c>
      <c r="O534" s="210">
        <v>0</v>
      </c>
      <c r="P534" s="210">
        <v>0</v>
      </c>
      <c r="Q534" s="210">
        <v>0</v>
      </c>
      <c r="R534" s="210">
        <v>0</v>
      </c>
      <c r="S534" s="210">
        <v>0</v>
      </c>
      <c r="T534" s="210">
        <v>0</v>
      </c>
      <c r="U534" s="210">
        <v>0</v>
      </c>
      <c r="V534" s="210">
        <v>1</v>
      </c>
      <c r="W534" s="210">
        <v>1</v>
      </c>
      <c r="X534" s="210">
        <v>0</v>
      </c>
      <c r="Y534" s="210">
        <v>0</v>
      </c>
      <c r="Z534" s="210">
        <v>0</v>
      </c>
      <c r="AA534" s="210">
        <v>1</v>
      </c>
      <c r="AB534" s="210">
        <v>1</v>
      </c>
      <c r="AC534" s="210">
        <v>0</v>
      </c>
      <c r="AD534" s="210">
        <v>1</v>
      </c>
      <c r="AE534" s="210">
        <v>0</v>
      </c>
      <c r="AF534" s="217">
        <v>1</v>
      </c>
      <c r="AG534" s="207">
        <v>5</v>
      </c>
      <c r="AH534" s="15"/>
    </row>
    <row r="535" spans="1:41" ht="13.5" customHeight="1">
      <c r="A535" s="4" t="s">
        <v>1459</v>
      </c>
      <c r="B535" s="24" t="s">
        <v>1759</v>
      </c>
      <c r="C535" s="195">
        <v>2019</v>
      </c>
      <c r="D535" s="205">
        <v>16</v>
      </c>
      <c r="E535" s="5">
        <v>415</v>
      </c>
      <c r="F535" s="35" t="s">
        <v>61</v>
      </c>
      <c r="G535" s="210">
        <v>1</v>
      </c>
      <c r="H535" s="210">
        <v>0</v>
      </c>
      <c r="I535" s="210">
        <v>1</v>
      </c>
      <c r="J535" s="210">
        <v>0</v>
      </c>
      <c r="K535" s="210">
        <v>0</v>
      </c>
      <c r="L535" s="210">
        <v>0</v>
      </c>
      <c r="M535" s="210">
        <v>0</v>
      </c>
      <c r="N535" s="210">
        <v>0</v>
      </c>
      <c r="O535" s="210">
        <v>0</v>
      </c>
      <c r="P535" s="210">
        <v>0</v>
      </c>
      <c r="Q535" s="210">
        <v>0</v>
      </c>
      <c r="R535" s="210">
        <v>0</v>
      </c>
      <c r="S535" s="210">
        <v>0</v>
      </c>
      <c r="T535" s="210">
        <v>1</v>
      </c>
      <c r="U535" s="210">
        <v>1</v>
      </c>
      <c r="V535" s="210">
        <v>1</v>
      </c>
      <c r="W535" s="210">
        <v>0</v>
      </c>
      <c r="X535" s="210">
        <v>0</v>
      </c>
      <c r="Y535" s="210">
        <v>0</v>
      </c>
      <c r="Z535" s="210">
        <v>0</v>
      </c>
      <c r="AA535" s="210">
        <v>0</v>
      </c>
      <c r="AB535" s="210">
        <v>0</v>
      </c>
      <c r="AC535" s="210">
        <v>0</v>
      </c>
      <c r="AD535" s="210">
        <v>0</v>
      </c>
      <c r="AE535" s="210">
        <v>0</v>
      </c>
      <c r="AF535" s="217">
        <v>1</v>
      </c>
      <c r="AG535" s="207">
        <v>5</v>
      </c>
      <c r="AH535" s="15"/>
    </row>
    <row r="536" spans="1:41" ht="13.5" customHeight="1">
      <c r="A536" s="4" t="s">
        <v>1459</v>
      </c>
      <c r="B536" s="24" t="s">
        <v>1759</v>
      </c>
      <c r="C536" s="195">
        <v>2019</v>
      </c>
      <c r="D536" s="205">
        <v>16</v>
      </c>
      <c r="E536" s="5">
        <v>995</v>
      </c>
      <c r="F536" s="35" t="s">
        <v>1110</v>
      </c>
      <c r="G536" s="210">
        <v>1</v>
      </c>
      <c r="H536" s="210">
        <v>0</v>
      </c>
      <c r="I536" s="210">
        <v>1</v>
      </c>
      <c r="J536" s="210">
        <v>1</v>
      </c>
      <c r="K536" s="210">
        <v>0</v>
      </c>
      <c r="L536" s="210">
        <v>1</v>
      </c>
      <c r="M536" s="210">
        <v>0</v>
      </c>
      <c r="N536" s="210">
        <v>0</v>
      </c>
      <c r="O536" s="210">
        <v>1</v>
      </c>
      <c r="P536" s="210">
        <v>1</v>
      </c>
      <c r="Q536" s="210">
        <v>1</v>
      </c>
      <c r="R536" s="210">
        <v>0</v>
      </c>
      <c r="S536" s="210">
        <v>1</v>
      </c>
      <c r="T536" s="210">
        <v>1</v>
      </c>
      <c r="U536" s="210">
        <v>0</v>
      </c>
      <c r="V536" s="210">
        <v>1</v>
      </c>
      <c r="W536" s="210">
        <v>0</v>
      </c>
      <c r="X536" s="210">
        <v>0</v>
      </c>
      <c r="Y536" s="210">
        <v>0</v>
      </c>
      <c r="Z536" s="210">
        <v>0</v>
      </c>
      <c r="AA536" s="210">
        <v>0</v>
      </c>
      <c r="AB536" s="210">
        <v>0</v>
      </c>
      <c r="AC536" s="210">
        <v>0</v>
      </c>
      <c r="AD536" s="210">
        <v>1</v>
      </c>
      <c r="AE536" s="210">
        <v>0</v>
      </c>
      <c r="AF536" s="217">
        <v>0.2</v>
      </c>
      <c r="AG536" s="207">
        <v>11</v>
      </c>
      <c r="AH536" s="15"/>
    </row>
    <row r="537" spans="1:41" ht="13.5" customHeight="1">
      <c r="A537" s="4" t="s">
        <v>1459</v>
      </c>
      <c r="B537" s="24" t="s">
        <v>1759</v>
      </c>
      <c r="C537" s="195">
        <v>2019</v>
      </c>
      <c r="D537" s="205">
        <v>16</v>
      </c>
      <c r="E537" s="5">
        <v>1086</v>
      </c>
      <c r="F537" s="35" t="s">
        <v>1075</v>
      </c>
      <c r="G537" s="210">
        <v>1</v>
      </c>
      <c r="H537" s="210">
        <v>1</v>
      </c>
      <c r="I537" s="210">
        <v>0</v>
      </c>
      <c r="J537" s="210">
        <v>0</v>
      </c>
      <c r="K537" s="210">
        <v>0</v>
      </c>
      <c r="L537" s="210">
        <v>0</v>
      </c>
      <c r="M537" s="210">
        <v>0</v>
      </c>
      <c r="N537" s="210">
        <v>0</v>
      </c>
      <c r="O537" s="210">
        <v>0</v>
      </c>
      <c r="P537" s="210">
        <v>0</v>
      </c>
      <c r="Q537" s="210">
        <v>0</v>
      </c>
      <c r="R537" s="210">
        <v>0</v>
      </c>
      <c r="S537" s="210">
        <v>1</v>
      </c>
      <c r="T537" s="210">
        <v>1</v>
      </c>
      <c r="U537" s="210">
        <v>1</v>
      </c>
      <c r="V537" s="210">
        <v>0</v>
      </c>
      <c r="W537" s="210">
        <v>1</v>
      </c>
      <c r="X537" s="210">
        <v>1</v>
      </c>
      <c r="Y537" s="210">
        <v>0</v>
      </c>
      <c r="Z537" s="210">
        <v>0</v>
      </c>
      <c r="AA537" s="210">
        <v>1</v>
      </c>
      <c r="AB537" s="210">
        <v>0</v>
      </c>
      <c r="AC537" s="210">
        <v>1</v>
      </c>
      <c r="AD537" s="210">
        <v>1</v>
      </c>
      <c r="AE537" s="210">
        <v>0</v>
      </c>
      <c r="AF537" s="217">
        <v>0.6</v>
      </c>
      <c r="AG537" s="207">
        <v>10</v>
      </c>
      <c r="AH537" s="15"/>
    </row>
    <row r="538" spans="1:41" ht="13.5" customHeight="1">
      <c r="A538" s="4" t="s">
        <v>1459</v>
      </c>
      <c r="B538" s="24" t="s">
        <v>1759</v>
      </c>
      <c r="C538" s="195">
        <v>2019</v>
      </c>
      <c r="D538" s="205">
        <v>16</v>
      </c>
      <c r="E538" s="5">
        <v>1249</v>
      </c>
      <c r="F538" s="21" t="s">
        <v>1010</v>
      </c>
      <c r="G538" s="210">
        <v>1</v>
      </c>
      <c r="H538" s="210">
        <v>0</v>
      </c>
      <c r="I538" s="210">
        <v>0</v>
      </c>
      <c r="J538" s="210">
        <v>0</v>
      </c>
      <c r="K538" s="210">
        <v>0</v>
      </c>
      <c r="L538" s="210">
        <v>0</v>
      </c>
      <c r="M538" s="210">
        <v>0</v>
      </c>
      <c r="N538" s="210">
        <v>0</v>
      </c>
      <c r="O538" s="210">
        <v>0</v>
      </c>
      <c r="P538" s="210">
        <v>0</v>
      </c>
      <c r="Q538" s="210">
        <v>0</v>
      </c>
      <c r="R538" s="210">
        <v>0</v>
      </c>
      <c r="S538" s="210">
        <v>0</v>
      </c>
      <c r="T538" s="210">
        <v>0</v>
      </c>
      <c r="U538" s="210">
        <v>0</v>
      </c>
      <c r="V538" s="210">
        <v>0</v>
      </c>
      <c r="W538" s="210">
        <v>0</v>
      </c>
      <c r="X538" s="210">
        <v>0</v>
      </c>
      <c r="Y538" s="210">
        <v>0</v>
      </c>
      <c r="Z538" s="210">
        <v>0</v>
      </c>
      <c r="AA538" s="210">
        <v>0</v>
      </c>
      <c r="AB538" s="210">
        <v>0</v>
      </c>
      <c r="AC538" s="210">
        <v>0</v>
      </c>
      <c r="AD538" s="210">
        <v>0</v>
      </c>
      <c r="AE538" s="210">
        <v>0</v>
      </c>
      <c r="AF538" s="217"/>
      <c r="AG538" s="207">
        <v>1</v>
      </c>
      <c r="AH538" s="246" t="s">
        <v>2816</v>
      </c>
      <c r="AI538" s="5" t="s">
        <v>1467</v>
      </c>
      <c r="AJ538" s="5" t="s">
        <v>1652</v>
      </c>
      <c r="AL538" s="5" t="s">
        <v>1432</v>
      </c>
      <c r="AO538" s="5" t="s">
        <v>1432</v>
      </c>
    </row>
    <row r="539" spans="1:41" ht="13.5" customHeight="1">
      <c r="A539" s="4" t="s">
        <v>1459</v>
      </c>
      <c r="B539" s="24" t="s">
        <v>1759</v>
      </c>
      <c r="C539" s="195">
        <v>2019</v>
      </c>
      <c r="D539" s="205">
        <v>16</v>
      </c>
      <c r="E539" s="5">
        <v>1237</v>
      </c>
      <c r="F539" s="21" t="s">
        <v>1016</v>
      </c>
      <c r="G539" s="210">
        <v>1</v>
      </c>
      <c r="H539" s="210">
        <v>0</v>
      </c>
      <c r="I539" s="210">
        <v>1</v>
      </c>
      <c r="J539" s="210">
        <v>0</v>
      </c>
      <c r="K539" s="210">
        <v>1</v>
      </c>
      <c r="L539" s="210">
        <v>1</v>
      </c>
      <c r="M539" s="210">
        <v>0</v>
      </c>
      <c r="N539" s="210">
        <v>0</v>
      </c>
      <c r="O539" s="210">
        <v>0</v>
      </c>
      <c r="P539" s="210">
        <v>1</v>
      </c>
      <c r="Q539" s="210">
        <v>1</v>
      </c>
      <c r="R539" s="210">
        <v>0</v>
      </c>
      <c r="S539" s="210">
        <v>1</v>
      </c>
      <c r="T539" s="210">
        <v>0</v>
      </c>
      <c r="U539" s="210">
        <v>1</v>
      </c>
      <c r="V539" s="210">
        <v>0</v>
      </c>
      <c r="W539" s="210">
        <v>1</v>
      </c>
      <c r="X539" s="210">
        <v>0</v>
      </c>
      <c r="Y539" s="210">
        <v>0</v>
      </c>
      <c r="Z539" s="210">
        <v>1</v>
      </c>
      <c r="AA539" s="210">
        <v>1</v>
      </c>
      <c r="AB539" s="210">
        <v>0</v>
      </c>
      <c r="AC539" s="210">
        <v>1</v>
      </c>
      <c r="AD539" s="210">
        <v>0</v>
      </c>
      <c r="AE539" s="210">
        <v>0</v>
      </c>
      <c r="AF539" s="217">
        <v>5</v>
      </c>
      <c r="AG539" s="207">
        <v>12</v>
      </c>
      <c r="AH539" s="15"/>
    </row>
    <row r="540" spans="1:41" ht="13.5" customHeight="1">
      <c r="A540" s="4" t="s">
        <v>1459</v>
      </c>
      <c r="B540" s="24" t="s">
        <v>1759</v>
      </c>
      <c r="C540" s="195">
        <v>2019</v>
      </c>
      <c r="D540" s="205">
        <v>16</v>
      </c>
      <c r="E540" s="5">
        <v>1914</v>
      </c>
      <c r="F540" s="35" t="s">
        <v>791</v>
      </c>
      <c r="G540" s="210">
        <v>1</v>
      </c>
      <c r="H540" s="210">
        <v>1</v>
      </c>
      <c r="I540" s="210">
        <v>1</v>
      </c>
      <c r="J540" s="210">
        <v>1</v>
      </c>
      <c r="K540" s="210">
        <v>1</v>
      </c>
      <c r="L540" s="210">
        <v>1</v>
      </c>
      <c r="M540" s="210">
        <v>1</v>
      </c>
      <c r="N540" s="210">
        <v>1</v>
      </c>
      <c r="O540" s="210">
        <v>1</v>
      </c>
      <c r="P540" s="210">
        <v>1</v>
      </c>
      <c r="Q540" s="210">
        <v>1</v>
      </c>
      <c r="R540" s="210">
        <v>1</v>
      </c>
      <c r="S540" s="210">
        <v>1</v>
      </c>
      <c r="T540" s="210">
        <v>1</v>
      </c>
      <c r="U540" s="210">
        <v>0</v>
      </c>
      <c r="V540" s="210">
        <v>1</v>
      </c>
      <c r="W540" s="210">
        <v>0</v>
      </c>
      <c r="X540" s="210">
        <v>0</v>
      </c>
      <c r="Y540" s="210">
        <v>0</v>
      </c>
      <c r="Z540" s="210">
        <v>0</v>
      </c>
      <c r="AA540" s="210">
        <v>0</v>
      </c>
      <c r="AB540" s="210">
        <v>0</v>
      </c>
      <c r="AC540" s="210">
        <v>1</v>
      </c>
      <c r="AD540" s="210">
        <v>1</v>
      </c>
      <c r="AE540" s="210">
        <v>1</v>
      </c>
      <c r="AF540" s="217">
        <v>4</v>
      </c>
      <c r="AG540" s="207">
        <v>18</v>
      </c>
      <c r="AH540" s="15"/>
    </row>
    <row r="541" spans="1:41" ht="13.5" customHeight="1">
      <c r="A541" s="4" t="s">
        <v>1459</v>
      </c>
      <c r="B541" s="24" t="s">
        <v>1759</v>
      </c>
      <c r="C541" s="195">
        <v>2019</v>
      </c>
      <c r="D541" s="205">
        <v>16</v>
      </c>
      <c r="E541" s="5">
        <v>914</v>
      </c>
      <c r="F541" s="35" t="s">
        <v>1145</v>
      </c>
      <c r="G541" s="210">
        <v>1</v>
      </c>
      <c r="H541" s="210">
        <v>1</v>
      </c>
      <c r="I541" s="210">
        <v>1</v>
      </c>
      <c r="J541" s="210">
        <v>0</v>
      </c>
      <c r="K541" s="210">
        <v>1</v>
      </c>
      <c r="L541" s="210">
        <v>0</v>
      </c>
      <c r="M541" s="210">
        <v>1</v>
      </c>
      <c r="N541" s="210">
        <v>1</v>
      </c>
      <c r="O541" s="210">
        <v>0</v>
      </c>
      <c r="P541" s="210">
        <v>0</v>
      </c>
      <c r="Q541" s="210">
        <v>1</v>
      </c>
      <c r="R541" s="210">
        <v>0</v>
      </c>
      <c r="S541" s="210">
        <v>0</v>
      </c>
      <c r="T541" s="210">
        <v>0</v>
      </c>
      <c r="U541" s="210">
        <v>0</v>
      </c>
      <c r="V541" s="210">
        <v>1</v>
      </c>
      <c r="W541" s="210">
        <v>1</v>
      </c>
      <c r="X541" s="210">
        <v>1</v>
      </c>
      <c r="Y541" s="210">
        <v>1</v>
      </c>
      <c r="Z541" s="210">
        <v>0</v>
      </c>
      <c r="AA541" s="210">
        <v>1</v>
      </c>
      <c r="AB541" s="210">
        <v>1</v>
      </c>
      <c r="AC541" s="210">
        <v>1</v>
      </c>
      <c r="AD541" s="210">
        <v>1</v>
      </c>
      <c r="AE541" s="210">
        <v>1</v>
      </c>
      <c r="AF541" s="217">
        <v>2</v>
      </c>
      <c r="AG541" s="207">
        <v>16</v>
      </c>
      <c r="AH541" s="15"/>
    </row>
    <row r="542" spans="1:41" ht="13.5" customHeight="1">
      <c r="A542" s="4" t="s">
        <v>1459</v>
      </c>
      <c r="B542" s="24" t="s">
        <v>1759</v>
      </c>
      <c r="C542" s="195">
        <v>2019</v>
      </c>
      <c r="D542" s="205">
        <v>16</v>
      </c>
      <c r="E542" s="5">
        <v>680</v>
      </c>
      <c r="F542" s="35" t="s">
        <v>1251</v>
      </c>
      <c r="G542" s="210">
        <v>1</v>
      </c>
      <c r="H542" s="210">
        <v>0</v>
      </c>
      <c r="I542" s="210">
        <v>0</v>
      </c>
      <c r="J542" s="210">
        <v>1</v>
      </c>
      <c r="K542" s="210">
        <v>1</v>
      </c>
      <c r="L542" s="210">
        <v>0</v>
      </c>
      <c r="M542" s="210">
        <v>0</v>
      </c>
      <c r="N542" s="210">
        <v>0</v>
      </c>
      <c r="O542" s="210">
        <v>1</v>
      </c>
      <c r="P542" s="210">
        <v>0</v>
      </c>
      <c r="Q542" s="210">
        <v>0</v>
      </c>
      <c r="R542" s="210">
        <v>0</v>
      </c>
      <c r="S542" s="210">
        <v>1</v>
      </c>
      <c r="T542" s="210">
        <v>0</v>
      </c>
      <c r="U542" s="210">
        <v>0</v>
      </c>
      <c r="V542" s="210">
        <v>1</v>
      </c>
      <c r="W542" s="210">
        <v>1</v>
      </c>
      <c r="X542" s="210">
        <v>0</v>
      </c>
      <c r="Y542" s="210">
        <v>1</v>
      </c>
      <c r="Z542" s="210">
        <v>0</v>
      </c>
      <c r="AA542" s="210">
        <v>0</v>
      </c>
      <c r="AB542" s="210">
        <v>0</v>
      </c>
      <c r="AC542" s="210">
        <v>0</v>
      </c>
      <c r="AD542" s="210">
        <v>0</v>
      </c>
      <c r="AE542" s="210">
        <v>1</v>
      </c>
      <c r="AF542" s="217">
        <v>0.1</v>
      </c>
      <c r="AG542" s="207">
        <v>9</v>
      </c>
      <c r="AH542" s="15"/>
    </row>
    <row r="543" spans="1:41" ht="13.5" customHeight="1">
      <c r="A543" s="4" t="s">
        <v>1459</v>
      </c>
      <c r="B543" s="24" t="s">
        <v>1759</v>
      </c>
      <c r="C543" s="195">
        <v>2019</v>
      </c>
      <c r="D543" s="205">
        <v>16</v>
      </c>
      <c r="E543" s="5">
        <v>576</v>
      </c>
      <c r="F543" s="35" t="s">
        <v>1298</v>
      </c>
      <c r="G543" s="210">
        <v>1</v>
      </c>
      <c r="H543" s="210">
        <v>1</v>
      </c>
      <c r="I543" s="210">
        <v>1</v>
      </c>
      <c r="J543" s="210">
        <v>1</v>
      </c>
      <c r="K543" s="210">
        <v>1</v>
      </c>
      <c r="L543" s="210">
        <v>1</v>
      </c>
      <c r="M543" s="210">
        <v>1</v>
      </c>
      <c r="N543" s="210">
        <v>1</v>
      </c>
      <c r="O543" s="210">
        <v>1</v>
      </c>
      <c r="P543" s="210">
        <v>1</v>
      </c>
      <c r="Q543" s="210">
        <v>1</v>
      </c>
      <c r="R543" s="210">
        <v>1</v>
      </c>
      <c r="S543" s="210">
        <v>1</v>
      </c>
      <c r="T543" s="210">
        <v>1</v>
      </c>
      <c r="U543" s="210">
        <v>1</v>
      </c>
      <c r="V543" s="210">
        <v>1</v>
      </c>
      <c r="W543" s="210">
        <v>1</v>
      </c>
      <c r="X543" s="210">
        <v>1</v>
      </c>
      <c r="Y543" s="210">
        <v>0</v>
      </c>
      <c r="Z543" s="210">
        <v>1</v>
      </c>
      <c r="AA543" s="210">
        <v>1</v>
      </c>
      <c r="AB543" s="210">
        <v>1</v>
      </c>
      <c r="AC543" s="210">
        <v>1</v>
      </c>
      <c r="AD543" s="210">
        <v>1</v>
      </c>
      <c r="AE543" s="210">
        <v>1</v>
      </c>
      <c r="AF543" s="217">
        <v>6</v>
      </c>
      <c r="AG543" s="207">
        <v>24</v>
      </c>
      <c r="AH543" s="15"/>
    </row>
    <row r="544" spans="1:41" ht="13.5" customHeight="1">
      <c r="A544" s="4" t="s">
        <v>1459</v>
      </c>
      <c r="B544" s="24" t="s">
        <v>1759</v>
      </c>
      <c r="C544" s="195">
        <v>2019</v>
      </c>
      <c r="D544" s="205">
        <v>16</v>
      </c>
      <c r="E544" s="5">
        <v>339</v>
      </c>
      <c r="F544" s="35" t="s">
        <v>98</v>
      </c>
      <c r="G544" s="210">
        <v>0</v>
      </c>
      <c r="H544" s="210">
        <v>0</v>
      </c>
      <c r="I544" s="210">
        <v>0</v>
      </c>
      <c r="J544" s="210">
        <v>0</v>
      </c>
      <c r="K544" s="210">
        <v>0</v>
      </c>
      <c r="L544" s="210">
        <v>0</v>
      </c>
      <c r="M544" s="210">
        <v>0</v>
      </c>
      <c r="N544" s="210">
        <v>0</v>
      </c>
      <c r="O544" s="210">
        <v>0</v>
      </c>
      <c r="P544" s="210">
        <v>0</v>
      </c>
      <c r="Q544" s="210">
        <v>0</v>
      </c>
      <c r="R544" s="210">
        <v>0</v>
      </c>
      <c r="S544" s="210">
        <v>0</v>
      </c>
      <c r="T544" s="210">
        <v>0</v>
      </c>
      <c r="U544" s="210">
        <v>0</v>
      </c>
      <c r="V544" s="210">
        <v>0</v>
      </c>
      <c r="W544" s="210">
        <v>0</v>
      </c>
      <c r="X544" s="210">
        <v>0</v>
      </c>
      <c r="Y544" s="210">
        <v>0</v>
      </c>
      <c r="Z544" s="210">
        <v>0</v>
      </c>
      <c r="AA544" s="210">
        <v>1</v>
      </c>
      <c r="AB544" s="210">
        <v>0</v>
      </c>
      <c r="AC544" s="210">
        <v>1</v>
      </c>
      <c r="AD544" s="210">
        <v>1</v>
      </c>
      <c r="AE544" s="210">
        <v>1</v>
      </c>
      <c r="AF544" s="217">
        <v>0.2</v>
      </c>
      <c r="AG544" s="207">
        <v>4</v>
      </c>
      <c r="AH544" s="15"/>
    </row>
    <row r="545" spans="1:35" ht="13.5" customHeight="1">
      <c r="A545" s="4" t="s">
        <v>1459</v>
      </c>
      <c r="B545" s="24" t="s">
        <v>1759</v>
      </c>
      <c r="C545" s="195">
        <v>2019</v>
      </c>
      <c r="D545" s="205">
        <v>16</v>
      </c>
      <c r="E545" s="5">
        <v>1423</v>
      </c>
      <c r="F545" s="35" t="s">
        <v>928</v>
      </c>
      <c r="G545" s="210">
        <v>1</v>
      </c>
      <c r="H545" s="210">
        <v>1</v>
      </c>
      <c r="I545" s="210">
        <v>0</v>
      </c>
      <c r="J545" s="210">
        <v>0</v>
      </c>
      <c r="K545" s="210">
        <v>1</v>
      </c>
      <c r="L545" s="210">
        <v>1</v>
      </c>
      <c r="M545" s="210">
        <v>0</v>
      </c>
      <c r="N545" s="210">
        <v>0</v>
      </c>
      <c r="O545" s="210">
        <v>1</v>
      </c>
      <c r="P545" s="210">
        <v>0</v>
      </c>
      <c r="Q545" s="210">
        <v>0</v>
      </c>
      <c r="R545" s="210">
        <v>1</v>
      </c>
      <c r="S545" s="210">
        <v>1</v>
      </c>
      <c r="T545" s="210">
        <v>0</v>
      </c>
      <c r="U545" s="210">
        <v>0</v>
      </c>
      <c r="V545" s="210">
        <v>0</v>
      </c>
      <c r="W545" s="210">
        <v>0</v>
      </c>
      <c r="X545" s="210">
        <v>0</v>
      </c>
      <c r="Y545" s="210">
        <v>0</v>
      </c>
      <c r="Z545" s="210">
        <v>0</v>
      </c>
      <c r="AA545" s="210">
        <v>1</v>
      </c>
      <c r="AB545" s="210">
        <v>0</v>
      </c>
      <c r="AC545" s="210">
        <v>0</v>
      </c>
      <c r="AD545" s="210">
        <v>0</v>
      </c>
      <c r="AE545" s="210">
        <v>0</v>
      </c>
      <c r="AF545" s="217">
        <v>2</v>
      </c>
      <c r="AG545" s="207">
        <v>8</v>
      </c>
      <c r="AH545" s="16"/>
    </row>
    <row r="546" spans="1:35" ht="13.5" customHeight="1">
      <c r="A546" s="4" t="s">
        <v>1459</v>
      </c>
      <c r="B546" s="24" t="s">
        <v>1759</v>
      </c>
      <c r="C546" s="195">
        <v>2019</v>
      </c>
      <c r="D546" s="205">
        <v>16</v>
      </c>
      <c r="E546" s="5">
        <v>122</v>
      </c>
      <c r="F546" s="35" t="s">
        <v>200</v>
      </c>
      <c r="G546" s="210">
        <v>0</v>
      </c>
      <c r="H546" s="210">
        <v>0</v>
      </c>
      <c r="I546" s="210">
        <v>0</v>
      </c>
      <c r="J546" s="210">
        <v>0</v>
      </c>
      <c r="K546" s="210">
        <v>0</v>
      </c>
      <c r="L546" s="210">
        <v>0</v>
      </c>
      <c r="M546" s="210">
        <v>0</v>
      </c>
      <c r="N546" s="210">
        <v>0</v>
      </c>
      <c r="O546" s="210">
        <v>0</v>
      </c>
      <c r="P546" s="210">
        <v>0</v>
      </c>
      <c r="Q546" s="210">
        <v>0</v>
      </c>
      <c r="R546" s="210">
        <v>0</v>
      </c>
      <c r="S546" s="210">
        <v>0</v>
      </c>
      <c r="T546" s="210">
        <v>0</v>
      </c>
      <c r="U546" s="210">
        <v>0</v>
      </c>
      <c r="V546" s="210">
        <v>1</v>
      </c>
      <c r="W546" s="210">
        <v>0</v>
      </c>
      <c r="X546" s="210">
        <v>0</v>
      </c>
      <c r="Y546" s="210">
        <v>0</v>
      </c>
      <c r="Z546" s="210">
        <v>0</v>
      </c>
      <c r="AA546" s="210">
        <v>0</v>
      </c>
      <c r="AB546" s="210">
        <v>0</v>
      </c>
      <c r="AC546" s="210">
        <v>0</v>
      </c>
      <c r="AD546" s="210">
        <v>0</v>
      </c>
      <c r="AE546" s="210">
        <v>0</v>
      </c>
      <c r="AF546" s="217"/>
      <c r="AG546" s="207">
        <v>1</v>
      </c>
      <c r="AH546" s="246" t="s">
        <v>2728</v>
      </c>
      <c r="AI546" s="5" t="s">
        <v>1467</v>
      </c>
    </row>
    <row r="547" spans="1:35" ht="13.5" customHeight="1">
      <c r="A547" s="4" t="s">
        <v>1459</v>
      </c>
      <c r="B547" s="24" t="s">
        <v>1759</v>
      </c>
      <c r="C547" s="195">
        <v>2019</v>
      </c>
      <c r="D547" s="205">
        <v>16</v>
      </c>
      <c r="E547" s="5">
        <v>786</v>
      </c>
      <c r="F547" s="35" t="s">
        <v>1201</v>
      </c>
      <c r="G547" s="210">
        <v>1</v>
      </c>
      <c r="H547" s="210">
        <v>0</v>
      </c>
      <c r="I547" s="210">
        <v>0</v>
      </c>
      <c r="J547" s="210">
        <v>0</v>
      </c>
      <c r="K547" s="210">
        <v>0</v>
      </c>
      <c r="L547" s="210">
        <v>1</v>
      </c>
      <c r="M547" s="210">
        <v>1</v>
      </c>
      <c r="N547" s="210">
        <v>1</v>
      </c>
      <c r="O547" s="210">
        <v>0</v>
      </c>
      <c r="P547" s="210">
        <v>1</v>
      </c>
      <c r="Q547" s="210">
        <v>0</v>
      </c>
      <c r="R547" s="210">
        <v>0</v>
      </c>
      <c r="S547" s="210">
        <v>0</v>
      </c>
      <c r="T547" s="210">
        <v>0</v>
      </c>
      <c r="U547" s="210">
        <v>0</v>
      </c>
      <c r="V547" s="210">
        <v>0</v>
      </c>
      <c r="W547" s="210">
        <v>0</v>
      </c>
      <c r="X547" s="210">
        <v>0</v>
      </c>
      <c r="Y547" s="210">
        <v>1</v>
      </c>
      <c r="Z547" s="210">
        <v>1</v>
      </c>
      <c r="AA547" s="210">
        <v>0</v>
      </c>
      <c r="AB547" s="210">
        <v>0</v>
      </c>
      <c r="AC547" s="210">
        <v>0</v>
      </c>
      <c r="AD547" s="210">
        <v>0</v>
      </c>
      <c r="AE547" s="210">
        <v>1</v>
      </c>
      <c r="AF547" s="217">
        <v>20</v>
      </c>
      <c r="AG547" s="207">
        <v>8</v>
      </c>
      <c r="AH547" s="15"/>
    </row>
    <row r="548" spans="1:35" ht="13.5" customHeight="1">
      <c r="A548" s="4" t="s">
        <v>1459</v>
      </c>
      <c r="B548" s="24" t="s">
        <v>1759</v>
      </c>
      <c r="C548" s="195">
        <v>2019</v>
      </c>
      <c r="D548" s="205">
        <v>16</v>
      </c>
      <c r="E548" s="5">
        <v>1059</v>
      </c>
      <c r="F548" s="35" t="s">
        <v>1087</v>
      </c>
      <c r="G548" s="210">
        <v>1</v>
      </c>
      <c r="H548" s="210">
        <v>0</v>
      </c>
      <c r="I548" s="210">
        <v>1</v>
      </c>
      <c r="J548" s="210">
        <v>1</v>
      </c>
      <c r="K548" s="210">
        <v>1</v>
      </c>
      <c r="L548" s="210">
        <v>1</v>
      </c>
      <c r="M548" s="210">
        <v>1</v>
      </c>
      <c r="N548" s="210">
        <v>1</v>
      </c>
      <c r="O548" s="210">
        <v>0</v>
      </c>
      <c r="P548" s="210">
        <v>1</v>
      </c>
      <c r="Q548" s="210">
        <v>0</v>
      </c>
      <c r="R548" s="210">
        <v>0</v>
      </c>
      <c r="S548" s="210">
        <v>1</v>
      </c>
      <c r="T548" s="210">
        <v>1</v>
      </c>
      <c r="U548" s="210">
        <v>0</v>
      </c>
      <c r="V548" s="210">
        <v>0</v>
      </c>
      <c r="W548" s="210">
        <v>1</v>
      </c>
      <c r="X548" s="210">
        <v>0</v>
      </c>
      <c r="Y548" s="210">
        <v>1</v>
      </c>
      <c r="Z548" s="210">
        <v>1</v>
      </c>
      <c r="AA548" s="210">
        <v>1</v>
      </c>
      <c r="AB548" s="210">
        <v>0</v>
      </c>
      <c r="AC548" s="210">
        <v>0</v>
      </c>
      <c r="AD548" s="210">
        <v>1</v>
      </c>
      <c r="AE548" s="210">
        <v>0</v>
      </c>
      <c r="AF548" s="217">
        <v>3</v>
      </c>
      <c r="AG548" s="207">
        <v>15</v>
      </c>
      <c r="AH548" s="15"/>
    </row>
    <row r="549" spans="1:35" ht="13.5" customHeight="1">
      <c r="A549" s="4" t="s">
        <v>1459</v>
      </c>
      <c r="B549" s="24" t="s">
        <v>1759</v>
      </c>
      <c r="C549" s="195">
        <v>2019</v>
      </c>
      <c r="D549" s="205">
        <v>16</v>
      </c>
      <c r="E549" s="5">
        <v>323</v>
      </c>
      <c r="F549" s="35" t="s">
        <v>109</v>
      </c>
      <c r="G549" s="210">
        <v>1</v>
      </c>
      <c r="H549" s="210">
        <v>1</v>
      </c>
      <c r="I549" s="210">
        <v>1</v>
      </c>
      <c r="J549" s="210">
        <v>1</v>
      </c>
      <c r="K549" s="210">
        <v>1</v>
      </c>
      <c r="L549" s="210">
        <v>1</v>
      </c>
      <c r="M549" s="210">
        <v>1</v>
      </c>
      <c r="N549" s="210">
        <v>1</v>
      </c>
      <c r="O549" s="210">
        <v>1</v>
      </c>
      <c r="P549" s="210">
        <v>1</v>
      </c>
      <c r="Q549" s="210">
        <v>1</v>
      </c>
      <c r="R549" s="210">
        <v>1</v>
      </c>
      <c r="S549" s="210">
        <v>1</v>
      </c>
      <c r="T549" s="210">
        <v>1</v>
      </c>
      <c r="U549" s="210">
        <v>1</v>
      </c>
      <c r="V549" s="210">
        <v>0</v>
      </c>
      <c r="W549" s="210">
        <v>1</v>
      </c>
      <c r="X549" s="210">
        <v>1</v>
      </c>
      <c r="Y549" s="210">
        <v>1</v>
      </c>
      <c r="Z549" s="210">
        <v>1</v>
      </c>
      <c r="AA549" s="210">
        <v>1</v>
      </c>
      <c r="AB549" s="210">
        <v>1</v>
      </c>
      <c r="AC549" s="210">
        <v>1</v>
      </c>
      <c r="AD549" s="210">
        <v>1</v>
      </c>
      <c r="AE549" s="210">
        <v>1</v>
      </c>
      <c r="AF549" s="217">
        <v>2</v>
      </c>
      <c r="AG549" s="207">
        <v>24</v>
      </c>
      <c r="AH549" s="15"/>
    </row>
    <row r="550" spans="1:35" ht="13.5" customHeight="1">
      <c r="A550" s="4" t="s">
        <v>1459</v>
      </c>
      <c r="B550" s="24" t="s">
        <v>1759</v>
      </c>
      <c r="C550" s="195">
        <v>2019</v>
      </c>
      <c r="D550" s="205">
        <v>16</v>
      </c>
      <c r="E550" s="5">
        <v>465</v>
      </c>
      <c r="F550" s="35" t="s">
        <v>33</v>
      </c>
      <c r="G550" s="210">
        <v>1</v>
      </c>
      <c r="H550" s="210">
        <v>1</v>
      </c>
      <c r="I550" s="210">
        <v>1</v>
      </c>
      <c r="J550" s="210">
        <v>1</v>
      </c>
      <c r="K550" s="210">
        <v>1</v>
      </c>
      <c r="L550" s="210">
        <v>1</v>
      </c>
      <c r="M550" s="210">
        <v>1</v>
      </c>
      <c r="N550" s="210">
        <v>1</v>
      </c>
      <c r="O550" s="210">
        <v>1</v>
      </c>
      <c r="P550" s="210">
        <v>1</v>
      </c>
      <c r="Q550" s="210">
        <v>0</v>
      </c>
      <c r="R550" s="210">
        <v>1</v>
      </c>
      <c r="S550" s="210">
        <v>1</v>
      </c>
      <c r="T550" s="210">
        <v>1</v>
      </c>
      <c r="U550" s="210">
        <v>1</v>
      </c>
      <c r="V550" s="210">
        <v>1</v>
      </c>
      <c r="W550" s="210">
        <v>1</v>
      </c>
      <c r="X550" s="210">
        <v>0</v>
      </c>
      <c r="Y550" s="210">
        <v>0</v>
      </c>
      <c r="Z550" s="210">
        <v>0</v>
      </c>
      <c r="AA550" s="210">
        <v>1</v>
      </c>
      <c r="AB550" s="210">
        <v>1</v>
      </c>
      <c r="AC550" s="210">
        <v>1</v>
      </c>
      <c r="AD550" s="210">
        <v>1</v>
      </c>
      <c r="AE550" s="210">
        <v>0</v>
      </c>
      <c r="AF550" s="217">
        <v>15</v>
      </c>
      <c r="AG550" s="207">
        <v>20</v>
      </c>
      <c r="AH550" s="15"/>
    </row>
    <row r="551" spans="1:35" ht="13.5" customHeight="1">
      <c r="A551" s="4" t="s">
        <v>1459</v>
      </c>
      <c r="B551" s="24" t="s">
        <v>1759</v>
      </c>
      <c r="C551" s="195">
        <v>2019</v>
      </c>
      <c r="D551" s="205">
        <v>16</v>
      </c>
      <c r="E551" s="5">
        <v>2707</v>
      </c>
      <c r="F551" s="35" t="s">
        <v>558</v>
      </c>
      <c r="G551" s="210">
        <v>0</v>
      </c>
      <c r="H551" s="210">
        <v>0</v>
      </c>
      <c r="I551" s="210">
        <v>0</v>
      </c>
      <c r="J551" s="210">
        <v>0</v>
      </c>
      <c r="K551" s="210">
        <v>1</v>
      </c>
      <c r="L551" s="210">
        <v>0</v>
      </c>
      <c r="M551" s="210">
        <v>0</v>
      </c>
      <c r="N551" s="210">
        <v>0</v>
      </c>
      <c r="O551" s="210">
        <v>0</v>
      </c>
      <c r="P551" s="210">
        <v>0</v>
      </c>
      <c r="Q551" s="210">
        <v>1</v>
      </c>
      <c r="R551" s="210">
        <v>1</v>
      </c>
      <c r="S551" s="210">
        <v>0</v>
      </c>
      <c r="T551" s="210">
        <v>1</v>
      </c>
      <c r="U551" s="210">
        <v>0</v>
      </c>
      <c r="V551" s="210">
        <v>1</v>
      </c>
      <c r="W551" s="210">
        <v>1</v>
      </c>
      <c r="X551" s="210">
        <v>1</v>
      </c>
      <c r="Y551" s="210">
        <v>1</v>
      </c>
      <c r="Z551" s="210">
        <v>0</v>
      </c>
      <c r="AA551" s="210">
        <v>1</v>
      </c>
      <c r="AB551" s="210">
        <v>1</v>
      </c>
      <c r="AC551" s="210">
        <v>1</v>
      </c>
      <c r="AD551" s="210">
        <v>0</v>
      </c>
      <c r="AE551" s="210">
        <v>1</v>
      </c>
      <c r="AF551" s="217">
        <v>0.3</v>
      </c>
      <c r="AG551" s="207">
        <v>12</v>
      </c>
      <c r="AH551" s="15"/>
    </row>
    <row r="552" spans="1:35" ht="13.5" customHeight="1">
      <c r="A552" s="4" t="s">
        <v>1459</v>
      </c>
      <c r="B552" s="24" t="s">
        <v>1759</v>
      </c>
      <c r="C552" s="195">
        <v>2019</v>
      </c>
      <c r="D552" s="205">
        <v>16</v>
      </c>
      <c r="E552" s="5">
        <v>587</v>
      </c>
      <c r="F552" s="35" t="s">
        <v>1292</v>
      </c>
      <c r="G552" s="210">
        <v>0</v>
      </c>
      <c r="H552" s="210">
        <v>0</v>
      </c>
      <c r="I552" s="210">
        <v>0</v>
      </c>
      <c r="J552" s="210">
        <v>0</v>
      </c>
      <c r="K552" s="210">
        <v>1</v>
      </c>
      <c r="L552" s="210">
        <v>0</v>
      </c>
      <c r="M552" s="210">
        <v>1</v>
      </c>
      <c r="N552" s="210">
        <v>1</v>
      </c>
      <c r="O552" s="210">
        <v>0</v>
      </c>
      <c r="P552" s="210">
        <v>0</v>
      </c>
      <c r="Q552" s="210">
        <v>0</v>
      </c>
      <c r="R552" s="210">
        <v>1</v>
      </c>
      <c r="S552" s="210">
        <v>0</v>
      </c>
      <c r="T552" s="210">
        <v>0</v>
      </c>
      <c r="U552" s="210">
        <v>0</v>
      </c>
      <c r="V552" s="210">
        <v>0</v>
      </c>
      <c r="W552" s="210">
        <v>0</v>
      </c>
      <c r="X552" s="210">
        <v>0</v>
      </c>
      <c r="Y552" s="210">
        <v>0</v>
      </c>
      <c r="Z552" s="210">
        <v>0</v>
      </c>
      <c r="AA552" s="210">
        <v>0</v>
      </c>
      <c r="AB552" s="210">
        <v>0</v>
      </c>
      <c r="AC552" s="210">
        <v>0</v>
      </c>
      <c r="AD552" s="210">
        <v>0</v>
      </c>
      <c r="AE552" s="210">
        <v>0</v>
      </c>
      <c r="AF552" s="217">
        <v>0.5</v>
      </c>
      <c r="AG552" s="207">
        <v>4</v>
      </c>
      <c r="AH552" s="15"/>
    </row>
    <row r="553" spans="1:35" ht="13.5" customHeight="1">
      <c r="A553" s="4" t="s">
        <v>1459</v>
      </c>
      <c r="B553" s="24" t="s">
        <v>1759</v>
      </c>
      <c r="C553" s="195">
        <v>2019</v>
      </c>
      <c r="D553" s="205">
        <v>16</v>
      </c>
      <c r="E553" s="5">
        <v>807</v>
      </c>
      <c r="F553" s="35" t="s">
        <v>1190</v>
      </c>
      <c r="G553" s="210">
        <v>0</v>
      </c>
      <c r="H553" s="210">
        <v>1</v>
      </c>
      <c r="I553" s="210">
        <v>0</v>
      </c>
      <c r="J553" s="210">
        <v>1</v>
      </c>
      <c r="K553" s="210">
        <v>1</v>
      </c>
      <c r="L553" s="210">
        <v>0</v>
      </c>
      <c r="M553" s="210">
        <v>1</v>
      </c>
      <c r="N553" s="210">
        <v>0</v>
      </c>
      <c r="O553" s="210">
        <v>0</v>
      </c>
      <c r="P553" s="210">
        <v>0</v>
      </c>
      <c r="Q553" s="210">
        <v>0</v>
      </c>
      <c r="R553" s="210">
        <v>0</v>
      </c>
      <c r="S553" s="210">
        <v>0</v>
      </c>
      <c r="T553" s="210">
        <v>0</v>
      </c>
      <c r="U553" s="210">
        <v>0</v>
      </c>
      <c r="V553" s="210">
        <v>0</v>
      </c>
      <c r="W553" s="210">
        <v>0</v>
      </c>
      <c r="X553" s="210">
        <v>0</v>
      </c>
      <c r="Y553" s="210">
        <v>0</v>
      </c>
      <c r="Z553" s="210">
        <v>0</v>
      </c>
      <c r="AA553" s="210">
        <v>0</v>
      </c>
      <c r="AB553" s="210">
        <v>0</v>
      </c>
      <c r="AC553" s="210">
        <v>0</v>
      </c>
      <c r="AD553" s="210">
        <v>0</v>
      </c>
      <c r="AE553" s="210">
        <v>0</v>
      </c>
      <c r="AF553" s="217">
        <v>0.1</v>
      </c>
      <c r="AG553" s="207">
        <v>4</v>
      </c>
      <c r="AH553" s="15"/>
    </row>
    <row r="554" spans="1:35" ht="13.5" customHeight="1">
      <c r="A554" s="4" t="s">
        <v>1459</v>
      </c>
      <c r="B554" s="24" t="s">
        <v>1759</v>
      </c>
      <c r="C554" s="195">
        <v>2019</v>
      </c>
      <c r="D554" s="205">
        <v>16</v>
      </c>
      <c r="E554" s="5" t="e">
        <v>#N/A</v>
      </c>
      <c r="F554" s="35" t="s">
        <v>2854</v>
      </c>
      <c r="G554" s="210">
        <v>1</v>
      </c>
      <c r="H554" s="210">
        <v>1</v>
      </c>
      <c r="I554" s="210">
        <v>1</v>
      </c>
      <c r="J554" s="210">
        <v>1</v>
      </c>
      <c r="K554" s="210">
        <v>1</v>
      </c>
      <c r="L554" s="210">
        <v>1</v>
      </c>
      <c r="M554" s="210">
        <v>1</v>
      </c>
      <c r="N554" s="210">
        <v>1</v>
      </c>
      <c r="O554" s="210">
        <v>1</v>
      </c>
      <c r="P554" s="210">
        <v>1</v>
      </c>
      <c r="Q554" s="210">
        <v>0</v>
      </c>
      <c r="R554" s="210">
        <v>1</v>
      </c>
      <c r="S554" s="210">
        <v>1</v>
      </c>
      <c r="T554" s="210">
        <v>1</v>
      </c>
      <c r="U554" s="210">
        <v>1</v>
      </c>
      <c r="V554" s="210">
        <v>1</v>
      </c>
      <c r="W554" s="210">
        <v>1</v>
      </c>
      <c r="X554" s="210">
        <v>1</v>
      </c>
      <c r="Y554" s="210">
        <v>1</v>
      </c>
      <c r="Z554" s="210">
        <v>1</v>
      </c>
      <c r="AA554" s="210">
        <v>1</v>
      </c>
      <c r="AB554" s="210">
        <v>0</v>
      </c>
      <c r="AC554" s="210">
        <v>0</v>
      </c>
      <c r="AD554" s="210">
        <v>0</v>
      </c>
      <c r="AE554" s="210">
        <v>1</v>
      </c>
      <c r="AF554" s="217">
        <v>4</v>
      </c>
      <c r="AG554" s="207">
        <v>21</v>
      </c>
      <c r="AH554" s="15"/>
    </row>
    <row r="555" spans="1:35" ht="13.5" customHeight="1">
      <c r="A555" s="4" t="s">
        <v>1459</v>
      </c>
      <c r="B555" s="24" t="s">
        <v>1759</v>
      </c>
      <c r="C555" s="195">
        <v>2019</v>
      </c>
      <c r="D555" s="205">
        <v>16</v>
      </c>
      <c r="E555" s="5">
        <v>1273</v>
      </c>
      <c r="F555" s="35" t="s">
        <v>1001</v>
      </c>
      <c r="G555" s="210">
        <v>0</v>
      </c>
      <c r="H555" s="210">
        <v>0</v>
      </c>
      <c r="I555" s="210">
        <v>1</v>
      </c>
      <c r="J555" s="210">
        <v>0</v>
      </c>
      <c r="K555" s="210">
        <v>0</v>
      </c>
      <c r="L555" s="210">
        <v>0</v>
      </c>
      <c r="M555" s="210">
        <v>0</v>
      </c>
      <c r="N555" s="210">
        <v>0</v>
      </c>
      <c r="O555" s="210">
        <v>0</v>
      </c>
      <c r="P555" s="210">
        <v>0</v>
      </c>
      <c r="Q555" s="210">
        <v>0</v>
      </c>
      <c r="R555" s="210">
        <v>0</v>
      </c>
      <c r="S555" s="210">
        <v>0</v>
      </c>
      <c r="T555" s="210">
        <v>0</v>
      </c>
      <c r="U555" s="210">
        <v>0</v>
      </c>
      <c r="V555" s="210">
        <v>0</v>
      </c>
      <c r="W555" s="210">
        <v>0</v>
      </c>
      <c r="X555" s="210">
        <v>0</v>
      </c>
      <c r="Y555" s="210">
        <v>0</v>
      </c>
      <c r="Z555" s="210">
        <v>0</v>
      </c>
      <c r="AA555" s="210">
        <v>0</v>
      </c>
      <c r="AB555" s="210">
        <v>0</v>
      </c>
      <c r="AC555" s="210">
        <v>0</v>
      </c>
      <c r="AD555" s="210">
        <v>0</v>
      </c>
      <c r="AE555" s="210">
        <v>0</v>
      </c>
      <c r="AF555" s="217">
        <v>0.2</v>
      </c>
      <c r="AG555" s="207">
        <v>1</v>
      </c>
      <c r="AH555" s="15"/>
    </row>
    <row r="556" spans="1:35" ht="13.5" customHeight="1">
      <c r="A556" s="4" t="s">
        <v>1459</v>
      </c>
      <c r="B556" s="24" t="s">
        <v>1759</v>
      </c>
      <c r="C556" s="195">
        <v>2019</v>
      </c>
      <c r="D556" s="205">
        <v>16</v>
      </c>
      <c r="E556" s="5">
        <v>1350</v>
      </c>
      <c r="F556" s="35" t="s">
        <v>971</v>
      </c>
      <c r="G556" s="210">
        <v>0</v>
      </c>
      <c r="H556" s="210">
        <v>0</v>
      </c>
      <c r="I556" s="210">
        <v>0</v>
      </c>
      <c r="J556" s="210">
        <v>0</v>
      </c>
      <c r="K556" s="210">
        <v>0</v>
      </c>
      <c r="L556" s="210">
        <v>0</v>
      </c>
      <c r="M556" s="210">
        <v>0</v>
      </c>
      <c r="N556" s="210">
        <v>0</v>
      </c>
      <c r="O556" s="210">
        <v>0</v>
      </c>
      <c r="P556" s="210">
        <v>1</v>
      </c>
      <c r="Q556" s="210">
        <v>0</v>
      </c>
      <c r="R556" s="210">
        <v>0</v>
      </c>
      <c r="S556" s="210">
        <v>0</v>
      </c>
      <c r="T556" s="210">
        <v>0</v>
      </c>
      <c r="U556" s="210">
        <v>0</v>
      </c>
      <c r="V556" s="210">
        <v>0</v>
      </c>
      <c r="W556" s="210">
        <v>1</v>
      </c>
      <c r="X556" s="210">
        <v>0</v>
      </c>
      <c r="Y556" s="210">
        <v>1</v>
      </c>
      <c r="Z556" s="210">
        <v>1</v>
      </c>
      <c r="AA556" s="210">
        <v>0</v>
      </c>
      <c r="AB556" s="210">
        <v>1</v>
      </c>
      <c r="AC556" s="210">
        <v>1</v>
      </c>
      <c r="AD556" s="210">
        <v>0</v>
      </c>
      <c r="AE556" s="210">
        <v>1</v>
      </c>
      <c r="AF556" s="217">
        <v>0.3</v>
      </c>
      <c r="AG556" s="207">
        <v>7</v>
      </c>
      <c r="AH556" s="16"/>
    </row>
    <row r="557" spans="1:35" ht="13.5" customHeight="1">
      <c r="A557" s="4" t="s">
        <v>1459</v>
      </c>
      <c r="B557" s="24" t="s">
        <v>1759</v>
      </c>
      <c r="C557" s="195">
        <v>2019</v>
      </c>
      <c r="D557" s="205">
        <v>16</v>
      </c>
      <c r="E557" s="5" t="e">
        <v>#N/A</v>
      </c>
      <c r="F557" s="21" t="s">
        <v>2856</v>
      </c>
      <c r="G557" s="210">
        <v>0</v>
      </c>
      <c r="H557" s="210">
        <v>0</v>
      </c>
      <c r="I557" s="210">
        <v>0</v>
      </c>
      <c r="J557" s="210">
        <v>0</v>
      </c>
      <c r="K557" s="210">
        <v>0</v>
      </c>
      <c r="L557" s="210">
        <v>0</v>
      </c>
      <c r="M557" s="210">
        <v>0</v>
      </c>
      <c r="N557" s="210">
        <v>0</v>
      </c>
      <c r="O557" s="210">
        <v>0</v>
      </c>
      <c r="P557" s="210">
        <v>0</v>
      </c>
      <c r="Q557" s="210">
        <v>0</v>
      </c>
      <c r="R557" s="210">
        <v>0</v>
      </c>
      <c r="S557" s="210">
        <v>1</v>
      </c>
      <c r="T557" s="210">
        <v>0</v>
      </c>
      <c r="U557" s="210">
        <v>0</v>
      </c>
      <c r="V557" s="210">
        <v>0</v>
      </c>
      <c r="W557" s="210">
        <v>0</v>
      </c>
      <c r="X557" s="210">
        <v>0</v>
      </c>
      <c r="Y557" s="210">
        <v>0</v>
      </c>
      <c r="Z557" s="210">
        <v>0</v>
      </c>
      <c r="AA557" s="210">
        <v>0</v>
      </c>
      <c r="AB557" s="210">
        <v>0</v>
      </c>
      <c r="AC557" s="210">
        <v>0</v>
      </c>
      <c r="AD557" s="210">
        <v>0</v>
      </c>
      <c r="AE557" s="210">
        <v>0</v>
      </c>
      <c r="AF557" s="217">
        <v>0.1</v>
      </c>
      <c r="AG557" s="207">
        <v>1</v>
      </c>
      <c r="AH557" s="15"/>
    </row>
    <row r="558" spans="1:35" ht="13.5" customHeight="1">
      <c r="A558" s="4" t="s">
        <v>1459</v>
      </c>
      <c r="B558" s="24" t="s">
        <v>1759</v>
      </c>
      <c r="C558" s="195">
        <v>2019</v>
      </c>
      <c r="D558" s="205">
        <v>16</v>
      </c>
      <c r="E558" s="5">
        <v>701</v>
      </c>
      <c r="F558" s="35" t="s">
        <v>1239</v>
      </c>
      <c r="G558" s="210">
        <v>0</v>
      </c>
      <c r="H558" s="210">
        <v>0</v>
      </c>
      <c r="I558" s="210">
        <v>0</v>
      </c>
      <c r="J558" s="210">
        <v>0</v>
      </c>
      <c r="K558" s="210">
        <v>0</v>
      </c>
      <c r="L558" s="210">
        <v>0</v>
      </c>
      <c r="M558" s="210">
        <v>0</v>
      </c>
      <c r="N558" s="210">
        <v>0</v>
      </c>
      <c r="O558" s="210">
        <v>0</v>
      </c>
      <c r="P558" s="210">
        <v>0</v>
      </c>
      <c r="Q558" s="210">
        <v>1</v>
      </c>
      <c r="R558" s="210">
        <v>0</v>
      </c>
      <c r="S558" s="210">
        <v>0</v>
      </c>
      <c r="T558" s="210">
        <v>0</v>
      </c>
      <c r="U558" s="210">
        <v>0</v>
      </c>
      <c r="V558" s="210">
        <v>0</v>
      </c>
      <c r="W558" s="210">
        <v>0</v>
      </c>
      <c r="X558" s="210">
        <v>0</v>
      </c>
      <c r="Y558" s="210">
        <v>0</v>
      </c>
      <c r="Z558" s="210">
        <v>0</v>
      </c>
      <c r="AA558" s="210">
        <v>0</v>
      </c>
      <c r="AB558" s="210">
        <v>0</v>
      </c>
      <c r="AC558" s="210">
        <v>0</v>
      </c>
      <c r="AD558" s="210">
        <v>0</v>
      </c>
      <c r="AE558" s="210">
        <v>0</v>
      </c>
      <c r="AF558" s="217">
        <v>0.5</v>
      </c>
      <c r="AG558" s="207">
        <v>1</v>
      </c>
      <c r="AH558" s="15"/>
    </row>
    <row r="559" spans="1:35" ht="13.5" customHeight="1">
      <c r="A559" s="4" t="s">
        <v>1459</v>
      </c>
      <c r="B559" s="24" t="s">
        <v>1759</v>
      </c>
      <c r="C559" s="195">
        <v>2019</v>
      </c>
      <c r="D559" s="205">
        <v>16</v>
      </c>
      <c r="E559" s="5">
        <v>855</v>
      </c>
      <c r="F559" s="35" t="s">
        <v>1170</v>
      </c>
      <c r="G559" s="210">
        <v>0</v>
      </c>
      <c r="H559" s="210">
        <v>0</v>
      </c>
      <c r="I559" s="210">
        <v>0</v>
      </c>
      <c r="J559" s="210">
        <v>0</v>
      </c>
      <c r="K559" s="210">
        <v>0</v>
      </c>
      <c r="L559" s="210">
        <v>0</v>
      </c>
      <c r="M559" s="210">
        <v>0</v>
      </c>
      <c r="N559" s="210">
        <v>0</v>
      </c>
      <c r="O559" s="210">
        <v>0</v>
      </c>
      <c r="P559" s="210">
        <v>0</v>
      </c>
      <c r="Q559" s="210">
        <v>0</v>
      </c>
      <c r="R559" s="210">
        <v>0</v>
      </c>
      <c r="S559" s="210">
        <v>0</v>
      </c>
      <c r="T559" s="210">
        <v>0</v>
      </c>
      <c r="U559" s="210">
        <v>1</v>
      </c>
      <c r="V559" s="210">
        <v>0</v>
      </c>
      <c r="W559" s="210">
        <v>0</v>
      </c>
      <c r="X559" s="210">
        <v>0</v>
      </c>
      <c r="Y559" s="210">
        <v>1</v>
      </c>
      <c r="Z559" s="210">
        <v>1</v>
      </c>
      <c r="AA559" s="210">
        <v>0</v>
      </c>
      <c r="AB559" s="210">
        <v>0</v>
      </c>
      <c r="AC559" s="210">
        <v>1</v>
      </c>
      <c r="AD559" s="210">
        <v>0</v>
      </c>
      <c r="AE559" s="210">
        <v>0</v>
      </c>
      <c r="AF559" s="217">
        <v>0.3</v>
      </c>
      <c r="AG559" s="207">
        <v>4</v>
      </c>
      <c r="AH559" s="15"/>
    </row>
    <row r="560" spans="1:35" ht="13.5" customHeight="1">
      <c r="A560" s="4" t="s">
        <v>1459</v>
      </c>
      <c r="B560" s="24" t="s">
        <v>1759</v>
      </c>
      <c r="C560" s="195">
        <v>2019</v>
      </c>
      <c r="D560" s="205">
        <v>16</v>
      </c>
      <c r="E560" s="5">
        <v>1677</v>
      </c>
      <c r="F560" s="21" t="s">
        <v>851</v>
      </c>
      <c r="G560" s="210">
        <v>0</v>
      </c>
      <c r="H560" s="210">
        <v>0</v>
      </c>
      <c r="I560" s="210">
        <v>0</v>
      </c>
      <c r="J560" s="210">
        <v>0</v>
      </c>
      <c r="K560" s="210">
        <v>0</v>
      </c>
      <c r="L560" s="210">
        <v>0</v>
      </c>
      <c r="M560" s="210">
        <v>0</v>
      </c>
      <c r="N560" s="210">
        <v>0</v>
      </c>
      <c r="O560" s="210">
        <v>0</v>
      </c>
      <c r="P560" s="210">
        <v>0</v>
      </c>
      <c r="Q560" s="210">
        <v>0</v>
      </c>
      <c r="R560" s="210">
        <v>0</v>
      </c>
      <c r="S560" s="210">
        <v>0</v>
      </c>
      <c r="T560" s="210">
        <v>0</v>
      </c>
      <c r="U560" s="210">
        <v>0</v>
      </c>
      <c r="V560" s="210">
        <v>0</v>
      </c>
      <c r="W560" s="210">
        <v>1</v>
      </c>
      <c r="X560" s="210">
        <v>0</v>
      </c>
      <c r="Y560" s="210">
        <v>0</v>
      </c>
      <c r="Z560" s="210">
        <v>0</v>
      </c>
      <c r="AA560" s="210">
        <v>0</v>
      </c>
      <c r="AB560" s="210">
        <v>0</v>
      </c>
      <c r="AC560" s="210">
        <v>0</v>
      </c>
      <c r="AD560" s="210">
        <v>0</v>
      </c>
      <c r="AE560" s="210">
        <v>0</v>
      </c>
      <c r="AF560" s="217">
        <v>0.1</v>
      </c>
      <c r="AG560" s="207">
        <v>1</v>
      </c>
      <c r="AH560" s="15"/>
    </row>
    <row r="561" spans="1:34" ht="13.5" customHeight="1">
      <c r="A561" s="4" t="s">
        <v>1459</v>
      </c>
      <c r="B561" s="24" t="s">
        <v>1759</v>
      </c>
      <c r="C561" s="195">
        <v>2019</v>
      </c>
      <c r="D561" s="205">
        <v>16</v>
      </c>
      <c r="E561" s="5">
        <v>1069</v>
      </c>
      <c r="F561" s="21" t="s">
        <v>1081</v>
      </c>
      <c r="G561" s="210">
        <v>0</v>
      </c>
      <c r="H561" s="210">
        <v>0</v>
      </c>
      <c r="I561" s="210">
        <v>0</v>
      </c>
      <c r="J561" s="210">
        <v>0</v>
      </c>
      <c r="K561" s="210">
        <v>0</v>
      </c>
      <c r="L561" s="210">
        <v>0</v>
      </c>
      <c r="M561" s="210">
        <v>0</v>
      </c>
      <c r="N561" s="210">
        <v>0</v>
      </c>
      <c r="O561" s="210">
        <v>0</v>
      </c>
      <c r="P561" s="210">
        <v>0</v>
      </c>
      <c r="Q561" s="210">
        <v>0</v>
      </c>
      <c r="R561" s="210">
        <v>0</v>
      </c>
      <c r="S561" s="210">
        <v>0</v>
      </c>
      <c r="T561" s="210">
        <v>0</v>
      </c>
      <c r="U561" s="210">
        <v>0</v>
      </c>
      <c r="V561" s="210">
        <v>0</v>
      </c>
      <c r="W561" s="210">
        <v>0</v>
      </c>
      <c r="X561" s="210">
        <v>0</v>
      </c>
      <c r="Y561" s="210">
        <v>0</v>
      </c>
      <c r="Z561" s="210">
        <v>1</v>
      </c>
      <c r="AA561" s="210">
        <v>0</v>
      </c>
      <c r="AB561" s="210">
        <v>0</v>
      </c>
      <c r="AC561" s="210">
        <v>0</v>
      </c>
      <c r="AD561" s="210">
        <v>1</v>
      </c>
      <c r="AE561" s="210">
        <v>1</v>
      </c>
      <c r="AF561" s="217">
        <v>0.3</v>
      </c>
      <c r="AG561" s="207">
        <v>3</v>
      </c>
      <c r="AH561" s="15"/>
    </row>
    <row r="562" spans="1:34" ht="13.5" customHeight="1">
      <c r="A562" s="4" t="s">
        <v>1459</v>
      </c>
      <c r="B562" s="24" t="s">
        <v>1759</v>
      </c>
      <c r="C562" s="195">
        <v>2019</v>
      </c>
      <c r="D562" s="205">
        <v>16</v>
      </c>
      <c r="E562" s="5">
        <v>475</v>
      </c>
      <c r="F562" s="18" t="s">
        <v>26</v>
      </c>
      <c r="G562" s="209">
        <v>1</v>
      </c>
      <c r="H562" s="209">
        <v>1</v>
      </c>
      <c r="I562" s="209">
        <v>1</v>
      </c>
      <c r="J562" s="220">
        <v>0</v>
      </c>
      <c r="K562" s="220">
        <v>0</v>
      </c>
      <c r="L562" s="209">
        <v>1</v>
      </c>
      <c r="M562" s="209">
        <v>1</v>
      </c>
      <c r="N562" s="220">
        <v>0</v>
      </c>
      <c r="O562" s="209">
        <v>1</v>
      </c>
      <c r="P562" s="209">
        <v>1</v>
      </c>
      <c r="Q562" s="220">
        <v>0</v>
      </c>
      <c r="R562" s="220">
        <v>0</v>
      </c>
      <c r="S562" s="220">
        <v>0</v>
      </c>
      <c r="T562" s="220">
        <v>0</v>
      </c>
      <c r="U562" s="220">
        <v>0</v>
      </c>
      <c r="V562" s="220">
        <v>0</v>
      </c>
      <c r="W562" s="220">
        <v>0</v>
      </c>
      <c r="X562" s="220">
        <v>0</v>
      </c>
      <c r="Y562" s="220">
        <v>0</v>
      </c>
      <c r="Z562" s="220">
        <v>0</v>
      </c>
      <c r="AA562" s="220">
        <v>0</v>
      </c>
      <c r="AB562" s="220">
        <v>0</v>
      </c>
      <c r="AC562" s="220">
        <v>0</v>
      </c>
      <c r="AD562" s="220">
        <v>0</v>
      </c>
      <c r="AE562" s="220">
        <v>0</v>
      </c>
      <c r="AF562" s="245">
        <v>0.3</v>
      </c>
      <c r="AG562" s="207">
        <v>7</v>
      </c>
      <c r="AH562" s="15"/>
    </row>
    <row r="563" spans="1:34" ht="13.5" customHeight="1">
      <c r="A563" s="4" t="s">
        <v>1459</v>
      </c>
      <c r="B563" s="24" t="s">
        <v>1759</v>
      </c>
      <c r="C563" s="195">
        <v>2019</v>
      </c>
      <c r="D563" s="205">
        <v>16</v>
      </c>
      <c r="E563" s="5">
        <v>1368</v>
      </c>
      <c r="F563" s="223" t="s">
        <v>961</v>
      </c>
      <c r="G563" s="220">
        <v>0</v>
      </c>
      <c r="H563" s="220">
        <v>0</v>
      </c>
      <c r="I563" s="220">
        <v>0</v>
      </c>
      <c r="J563" s="209">
        <v>1</v>
      </c>
      <c r="K563" s="220">
        <v>0</v>
      </c>
      <c r="L563" s="220">
        <v>0</v>
      </c>
      <c r="M563" s="220">
        <v>0</v>
      </c>
      <c r="N563" s="220">
        <v>0</v>
      </c>
      <c r="O563" s="220">
        <v>0</v>
      </c>
      <c r="P563" s="220">
        <v>0</v>
      </c>
      <c r="Q563" s="220">
        <v>0</v>
      </c>
      <c r="R563" s="220">
        <v>0</v>
      </c>
      <c r="S563" s="220">
        <v>0</v>
      </c>
      <c r="T563" s="220">
        <v>0</v>
      </c>
      <c r="U563" s="220">
        <v>0</v>
      </c>
      <c r="V563" s="220">
        <v>0</v>
      </c>
      <c r="W563" s="220">
        <v>0</v>
      </c>
      <c r="X563" s="220">
        <v>0</v>
      </c>
      <c r="Y563" s="220">
        <v>0</v>
      </c>
      <c r="Z563" s="220">
        <v>0</v>
      </c>
      <c r="AA563" s="220">
        <v>0</v>
      </c>
      <c r="AB563" s="220">
        <v>0</v>
      </c>
      <c r="AC563" s="220">
        <v>0</v>
      </c>
      <c r="AD563" s="220">
        <v>0</v>
      </c>
      <c r="AE563" s="220">
        <v>0</v>
      </c>
      <c r="AF563" s="245">
        <f>IF(F563="","",SUM(G563:AE563))</f>
        <v>1</v>
      </c>
      <c r="AG563" s="207">
        <v>1</v>
      </c>
      <c r="AH563" s="246"/>
    </row>
    <row r="564" spans="1:34" ht="13.5" customHeight="1">
      <c r="A564" s="4" t="s">
        <v>1459</v>
      </c>
      <c r="B564" s="24" t="s">
        <v>1759</v>
      </c>
      <c r="C564" s="195">
        <v>2019</v>
      </c>
      <c r="D564" s="205">
        <v>16</v>
      </c>
      <c r="E564" s="5">
        <v>574</v>
      </c>
      <c r="F564" s="18" t="s">
        <v>1300</v>
      </c>
      <c r="G564" s="209">
        <v>1</v>
      </c>
      <c r="H564" s="220">
        <v>0</v>
      </c>
      <c r="I564" s="220">
        <v>0</v>
      </c>
      <c r="J564" s="220">
        <v>0</v>
      </c>
      <c r="K564" s="220">
        <v>0</v>
      </c>
      <c r="L564" s="220">
        <v>0</v>
      </c>
      <c r="M564" s="209">
        <v>1</v>
      </c>
      <c r="N564" s="220">
        <v>0</v>
      </c>
      <c r="O564" s="209">
        <v>1</v>
      </c>
      <c r="P564" s="209">
        <v>1</v>
      </c>
      <c r="Q564" s="220">
        <v>0</v>
      </c>
      <c r="R564" s="220">
        <v>0</v>
      </c>
      <c r="S564" s="220">
        <v>0</v>
      </c>
      <c r="T564" s="220">
        <v>0</v>
      </c>
      <c r="U564" s="220">
        <v>0</v>
      </c>
      <c r="V564" s="209">
        <v>1</v>
      </c>
      <c r="W564" s="220">
        <v>0</v>
      </c>
      <c r="X564" s="220">
        <v>0</v>
      </c>
      <c r="Y564" s="209">
        <v>1</v>
      </c>
      <c r="Z564" s="209">
        <v>1</v>
      </c>
      <c r="AA564" s="220">
        <v>0</v>
      </c>
      <c r="AB564" s="220">
        <v>0</v>
      </c>
      <c r="AC564" s="220">
        <v>0</v>
      </c>
      <c r="AD564" s="220">
        <v>0</v>
      </c>
      <c r="AE564" s="220">
        <v>0</v>
      </c>
      <c r="AF564" s="245">
        <v>0.5</v>
      </c>
      <c r="AG564" s="207">
        <v>7</v>
      </c>
      <c r="AH564" s="15"/>
    </row>
    <row r="565" spans="1:34" ht="13.5" customHeight="1">
      <c r="A565" s="4" t="s">
        <v>1459</v>
      </c>
      <c r="B565" s="24" t="s">
        <v>1759</v>
      </c>
      <c r="C565" s="195">
        <v>2019</v>
      </c>
      <c r="D565" s="205">
        <v>16</v>
      </c>
      <c r="E565" s="5">
        <v>989</v>
      </c>
      <c r="F565" s="18" t="s">
        <v>1113</v>
      </c>
      <c r="G565" s="220">
        <v>0</v>
      </c>
      <c r="H565" s="220">
        <v>0</v>
      </c>
      <c r="I565" s="220">
        <v>0</v>
      </c>
      <c r="J565" s="220">
        <v>0</v>
      </c>
      <c r="K565" s="220">
        <v>0</v>
      </c>
      <c r="L565" s="220">
        <v>0</v>
      </c>
      <c r="M565" s="220">
        <v>0</v>
      </c>
      <c r="N565" s="220">
        <v>0</v>
      </c>
      <c r="O565" s="220">
        <v>0</v>
      </c>
      <c r="P565" s="209">
        <v>1</v>
      </c>
      <c r="Q565" s="209">
        <v>1</v>
      </c>
      <c r="R565" s="220">
        <v>0</v>
      </c>
      <c r="S565" s="220">
        <v>0</v>
      </c>
      <c r="T565" s="220">
        <v>0</v>
      </c>
      <c r="U565" s="220">
        <v>0</v>
      </c>
      <c r="V565" s="220">
        <v>0</v>
      </c>
      <c r="W565" s="220">
        <v>0</v>
      </c>
      <c r="X565" s="220">
        <v>0</v>
      </c>
      <c r="Y565" s="220">
        <v>0</v>
      </c>
      <c r="Z565" s="220">
        <v>0</v>
      </c>
      <c r="AA565" s="220">
        <v>0</v>
      </c>
      <c r="AB565" s="220">
        <v>0</v>
      </c>
      <c r="AC565" s="220">
        <v>0</v>
      </c>
      <c r="AD565" s="220">
        <v>0</v>
      </c>
      <c r="AE565" s="220">
        <v>0</v>
      </c>
      <c r="AF565" s="245">
        <v>0.1</v>
      </c>
      <c r="AG565" s="207">
        <v>2</v>
      </c>
      <c r="AH565" s="15"/>
    </row>
    <row r="566" spans="1:34" ht="13.5" customHeight="1">
      <c r="A566" s="4" t="s">
        <v>1459</v>
      </c>
      <c r="B566" s="24" t="s">
        <v>1759</v>
      </c>
      <c r="C566" s="195">
        <v>2019</v>
      </c>
      <c r="D566" s="205">
        <v>16</v>
      </c>
      <c r="E566" s="5">
        <v>661</v>
      </c>
      <c r="F566" s="18" t="s">
        <v>1255</v>
      </c>
      <c r="G566" s="220">
        <v>0</v>
      </c>
      <c r="H566" s="220">
        <v>0</v>
      </c>
      <c r="I566" s="220">
        <v>0</v>
      </c>
      <c r="J566" s="220">
        <v>0</v>
      </c>
      <c r="K566" s="220">
        <v>0</v>
      </c>
      <c r="L566" s="220">
        <v>0</v>
      </c>
      <c r="M566" s="220">
        <v>0</v>
      </c>
      <c r="N566" s="220">
        <v>0</v>
      </c>
      <c r="O566" s="220">
        <v>0</v>
      </c>
      <c r="P566" s="220">
        <v>0</v>
      </c>
      <c r="Q566" s="220">
        <v>0</v>
      </c>
      <c r="R566" s="220">
        <v>0</v>
      </c>
      <c r="S566" s="220">
        <v>0</v>
      </c>
      <c r="T566" s="220">
        <v>0</v>
      </c>
      <c r="U566" s="220">
        <v>0</v>
      </c>
      <c r="V566" s="220">
        <v>0</v>
      </c>
      <c r="W566" s="220">
        <v>0</v>
      </c>
      <c r="X566" s="209">
        <v>1</v>
      </c>
      <c r="Y566" s="220">
        <v>0</v>
      </c>
      <c r="Z566" s="220">
        <v>0</v>
      </c>
      <c r="AA566" s="220">
        <v>0</v>
      </c>
      <c r="AB566" s="220">
        <v>0</v>
      </c>
      <c r="AC566" s="220">
        <v>0</v>
      </c>
      <c r="AD566" s="220">
        <v>0</v>
      </c>
      <c r="AE566" s="220">
        <v>0</v>
      </c>
      <c r="AF566" s="245">
        <v>0.1</v>
      </c>
      <c r="AG566" s="207">
        <v>1</v>
      </c>
      <c r="AH566" s="15"/>
    </row>
    <row r="567" spans="1:34" ht="13.5" customHeight="1">
      <c r="A567" s="4" t="s">
        <v>1459</v>
      </c>
      <c r="B567" s="24" t="s">
        <v>1759</v>
      </c>
      <c r="C567" s="195">
        <v>2019</v>
      </c>
      <c r="D567" s="205">
        <v>16</v>
      </c>
      <c r="E567" s="5">
        <v>973</v>
      </c>
      <c r="F567" s="21" t="s">
        <v>1124</v>
      </c>
      <c r="G567" s="210">
        <v>0</v>
      </c>
      <c r="H567" s="210">
        <v>0</v>
      </c>
      <c r="I567" s="210">
        <v>0</v>
      </c>
      <c r="J567" s="210">
        <v>0</v>
      </c>
      <c r="K567" s="210">
        <v>0</v>
      </c>
      <c r="L567" s="210">
        <v>0</v>
      </c>
      <c r="M567" s="210">
        <v>0</v>
      </c>
      <c r="N567" s="210">
        <v>0</v>
      </c>
      <c r="O567" s="210">
        <v>0</v>
      </c>
      <c r="P567" s="210">
        <v>0</v>
      </c>
      <c r="Q567" s="210">
        <v>0</v>
      </c>
      <c r="R567" s="210">
        <v>0</v>
      </c>
      <c r="S567" s="210">
        <v>0</v>
      </c>
      <c r="T567" s="210">
        <v>0</v>
      </c>
      <c r="U567" s="210">
        <v>0</v>
      </c>
      <c r="V567" s="210">
        <v>0</v>
      </c>
      <c r="W567" s="210">
        <v>0</v>
      </c>
      <c r="X567" s="210">
        <v>0</v>
      </c>
      <c r="Y567" s="210">
        <v>0</v>
      </c>
      <c r="Z567" s="210">
        <v>0</v>
      </c>
      <c r="AA567" s="210">
        <v>0</v>
      </c>
      <c r="AB567" s="210">
        <v>1</v>
      </c>
      <c r="AC567" s="210">
        <v>0</v>
      </c>
      <c r="AD567" s="210">
        <v>0</v>
      </c>
      <c r="AE567" s="210">
        <v>0</v>
      </c>
      <c r="AF567" s="217">
        <v>0.1</v>
      </c>
      <c r="AG567" s="207">
        <v>1</v>
      </c>
      <c r="AH567" s="15"/>
    </row>
    <row r="568" spans="1:34" ht="13.5" customHeight="1">
      <c r="A568" s="4" t="s">
        <v>1459</v>
      </c>
      <c r="B568" s="24" t="s">
        <v>1759</v>
      </c>
      <c r="C568" s="195">
        <v>2019</v>
      </c>
      <c r="D568" s="205">
        <v>17</v>
      </c>
      <c r="E568" s="5">
        <v>1136</v>
      </c>
      <c r="F568" s="35" t="s">
        <v>1056</v>
      </c>
      <c r="G568" s="210">
        <v>1</v>
      </c>
      <c r="H568" s="210">
        <v>1</v>
      </c>
      <c r="I568" s="210">
        <v>1</v>
      </c>
      <c r="J568" s="210">
        <v>0</v>
      </c>
      <c r="K568" s="210">
        <v>0</v>
      </c>
      <c r="L568" s="210">
        <v>1</v>
      </c>
      <c r="M568" s="210">
        <v>0</v>
      </c>
      <c r="N568" s="210">
        <v>1</v>
      </c>
      <c r="O568" s="210">
        <v>1</v>
      </c>
      <c r="P568" s="210">
        <v>0</v>
      </c>
      <c r="Q568" s="210">
        <v>1</v>
      </c>
      <c r="R568" s="210">
        <v>1</v>
      </c>
      <c r="S568" s="210">
        <v>0</v>
      </c>
      <c r="T568" s="210">
        <v>0</v>
      </c>
      <c r="U568" s="210">
        <v>1</v>
      </c>
      <c r="V568" s="210">
        <v>1</v>
      </c>
      <c r="W568" s="210">
        <v>1</v>
      </c>
      <c r="X568" s="210">
        <v>0</v>
      </c>
      <c r="Y568" s="210">
        <v>0</v>
      </c>
      <c r="Z568" s="210">
        <v>0</v>
      </c>
      <c r="AA568" s="210">
        <v>1</v>
      </c>
      <c r="AB568" s="210">
        <v>0</v>
      </c>
      <c r="AC568" s="210">
        <v>0</v>
      </c>
      <c r="AD568" s="210">
        <v>1</v>
      </c>
      <c r="AE568" s="210">
        <v>0</v>
      </c>
      <c r="AF568" s="217">
        <v>8</v>
      </c>
      <c r="AG568" s="207">
        <v>13</v>
      </c>
      <c r="AH568" s="15"/>
    </row>
    <row r="569" spans="1:34" ht="13.5" customHeight="1">
      <c r="A569" s="4" t="s">
        <v>1459</v>
      </c>
      <c r="B569" s="24" t="s">
        <v>1759</v>
      </c>
      <c r="C569" s="195">
        <v>2019</v>
      </c>
      <c r="D569" s="205">
        <v>17</v>
      </c>
      <c r="E569" s="5">
        <v>1321</v>
      </c>
      <c r="F569" s="35" t="s">
        <v>986</v>
      </c>
      <c r="G569" s="210">
        <v>1</v>
      </c>
      <c r="H569" s="210">
        <v>1</v>
      </c>
      <c r="I569" s="210">
        <v>1</v>
      </c>
      <c r="J569" s="210">
        <v>1</v>
      </c>
      <c r="K569" s="210">
        <v>0</v>
      </c>
      <c r="L569" s="210">
        <v>1</v>
      </c>
      <c r="M569" s="210">
        <v>1</v>
      </c>
      <c r="N569" s="210">
        <v>1</v>
      </c>
      <c r="O569" s="210">
        <v>1</v>
      </c>
      <c r="P569" s="210">
        <v>0</v>
      </c>
      <c r="Q569" s="210">
        <v>1</v>
      </c>
      <c r="R569" s="210">
        <v>1</v>
      </c>
      <c r="S569" s="210">
        <v>1</v>
      </c>
      <c r="T569" s="210">
        <v>0</v>
      </c>
      <c r="U569" s="210">
        <v>0</v>
      </c>
      <c r="V569" s="210">
        <v>1</v>
      </c>
      <c r="W569" s="210">
        <v>1</v>
      </c>
      <c r="X569" s="210">
        <v>1</v>
      </c>
      <c r="Y569" s="210">
        <v>0</v>
      </c>
      <c r="Z569" s="210">
        <v>0</v>
      </c>
      <c r="AA569" s="210">
        <v>1</v>
      </c>
      <c r="AB569" s="210">
        <v>1</v>
      </c>
      <c r="AC569" s="210">
        <v>1</v>
      </c>
      <c r="AD569" s="210">
        <v>1</v>
      </c>
      <c r="AE569" s="210">
        <v>1</v>
      </c>
      <c r="AF569" s="217">
        <v>4</v>
      </c>
      <c r="AG569" s="207">
        <v>19</v>
      </c>
      <c r="AH569" s="15"/>
    </row>
    <row r="570" spans="1:34" ht="13.5" customHeight="1">
      <c r="A570" s="4" t="s">
        <v>1459</v>
      </c>
      <c r="B570" s="24" t="s">
        <v>1759</v>
      </c>
      <c r="C570" s="195">
        <v>2019</v>
      </c>
      <c r="D570" s="205">
        <v>17</v>
      </c>
      <c r="E570" s="5">
        <v>587</v>
      </c>
      <c r="F570" s="35" t="s">
        <v>1292</v>
      </c>
      <c r="G570" s="210">
        <v>1</v>
      </c>
      <c r="H570" s="210">
        <v>1</v>
      </c>
      <c r="I570" s="210">
        <v>1</v>
      </c>
      <c r="J570" s="210">
        <v>1</v>
      </c>
      <c r="K570" s="210">
        <v>1</v>
      </c>
      <c r="L570" s="210">
        <v>1</v>
      </c>
      <c r="M570" s="210">
        <v>1</v>
      </c>
      <c r="N570" s="210">
        <v>1</v>
      </c>
      <c r="O570" s="210">
        <v>1</v>
      </c>
      <c r="P570" s="210">
        <v>1</v>
      </c>
      <c r="Q570" s="210">
        <v>1</v>
      </c>
      <c r="R570" s="210">
        <v>1</v>
      </c>
      <c r="S570" s="210">
        <v>1</v>
      </c>
      <c r="T570" s="210">
        <v>1</v>
      </c>
      <c r="U570" s="210">
        <v>1</v>
      </c>
      <c r="V570" s="210">
        <v>1</v>
      </c>
      <c r="W570" s="210">
        <v>1</v>
      </c>
      <c r="X570" s="210">
        <v>1</v>
      </c>
      <c r="Y570" s="210">
        <v>1</v>
      </c>
      <c r="Z570" s="210">
        <v>1</v>
      </c>
      <c r="AA570" s="210">
        <v>1</v>
      </c>
      <c r="AB570" s="210">
        <v>1</v>
      </c>
      <c r="AC570" s="210">
        <v>1</v>
      </c>
      <c r="AD570" s="210">
        <v>1</v>
      </c>
      <c r="AE570" s="210">
        <v>1</v>
      </c>
      <c r="AF570" s="217">
        <v>15</v>
      </c>
      <c r="AG570" s="207">
        <v>25</v>
      </c>
      <c r="AH570" s="15"/>
    </row>
    <row r="571" spans="1:34" ht="13.5" customHeight="1">
      <c r="A571" s="4" t="s">
        <v>1459</v>
      </c>
      <c r="B571" s="24" t="s">
        <v>1759</v>
      </c>
      <c r="C571" s="195">
        <v>2019</v>
      </c>
      <c r="D571" s="205">
        <v>17</v>
      </c>
      <c r="E571" s="5">
        <v>1179</v>
      </c>
      <c r="F571" s="35" t="s">
        <v>1037</v>
      </c>
      <c r="G571" s="210">
        <v>1</v>
      </c>
      <c r="H571" s="210">
        <v>1</v>
      </c>
      <c r="I571" s="210">
        <v>1</v>
      </c>
      <c r="J571" s="210">
        <v>1</v>
      </c>
      <c r="K571" s="210">
        <v>1</v>
      </c>
      <c r="L571" s="210">
        <v>1</v>
      </c>
      <c r="M571" s="210">
        <v>1</v>
      </c>
      <c r="N571" s="210">
        <v>1</v>
      </c>
      <c r="O571" s="210">
        <v>1</v>
      </c>
      <c r="P571" s="210">
        <v>1</v>
      </c>
      <c r="Q571" s="210">
        <v>1</v>
      </c>
      <c r="R571" s="210">
        <v>1</v>
      </c>
      <c r="S571" s="210">
        <v>1</v>
      </c>
      <c r="T571" s="210">
        <v>1</v>
      </c>
      <c r="U571" s="210">
        <v>1</v>
      </c>
      <c r="V571" s="210">
        <v>1</v>
      </c>
      <c r="W571" s="210">
        <v>1</v>
      </c>
      <c r="X571" s="210">
        <v>1</v>
      </c>
      <c r="Y571" s="210">
        <v>1</v>
      </c>
      <c r="Z571" s="210">
        <v>1</v>
      </c>
      <c r="AA571" s="210">
        <v>1</v>
      </c>
      <c r="AB571" s="210">
        <v>1</v>
      </c>
      <c r="AC571" s="210">
        <v>1</v>
      </c>
      <c r="AD571" s="210">
        <v>1</v>
      </c>
      <c r="AE571" s="210">
        <v>1</v>
      </c>
      <c r="AF571" s="217">
        <v>20</v>
      </c>
      <c r="AG571" s="207">
        <v>25</v>
      </c>
      <c r="AH571" s="15"/>
    </row>
    <row r="572" spans="1:34" ht="13.5" customHeight="1">
      <c r="A572" s="4" t="s">
        <v>1459</v>
      </c>
      <c r="B572" s="24" t="s">
        <v>1759</v>
      </c>
      <c r="C572" s="195">
        <v>2019</v>
      </c>
      <c r="D572" s="205">
        <v>17</v>
      </c>
      <c r="E572" s="5">
        <v>800</v>
      </c>
      <c r="F572" s="199" t="s">
        <v>1193</v>
      </c>
      <c r="G572" s="210">
        <v>0</v>
      </c>
      <c r="H572" s="210">
        <v>0</v>
      </c>
      <c r="I572" s="210">
        <v>0</v>
      </c>
      <c r="J572" s="210">
        <v>1</v>
      </c>
      <c r="K572" s="210">
        <v>0</v>
      </c>
      <c r="L572" s="210">
        <v>0</v>
      </c>
      <c r="M572" s="210">
        <v>1</v>
      </c>
      <c r="N572" s="210">
        <v>1</v>
      </c>
      <c r="O572" s="210">
        <v>0</v>
      </c>
      <c r="P572" s="210">
        <v>0</v>
      </c>
      <c r="Q572" s="210">
        <v>1</v>
      </c>
      <c r="R572" s="210">
        <v>1</v>
      </c>
      <c r="S572" s="210">
        <v>1</v>
      </c>
      <c r="T572" s="210">
        <v>1</v>
      </c>
      <c r="U572" s="210">
        <v>1</v>
      </c>
      <c r="V572" s="210">
        <v>1</v>
      </c>
      <c r="W572" s="210">
        <v>1</v>
      </c>
      <c r="X572" s="210">
        <v>1</v>
      </c>
      <c r="Y572" s="210">
        <v>0</v>
      </c>
      <c r="Z572" s="210">
        <v>1</v>
      </c>
      <c r="AA572" s="210">
        <v>1</v>
      </c>
      <c r="AB572" s="210">
        <v>0</v>
      </c>
      <c r="AC572" s="210">
        <v>1</v>
      </c>
      <c r="AD572" s="210">
        <v>1</v>
      </c>
      <c r="AE572" s="210">
        <v>1</v>
      </c>
      <c r="AF572" s="217">
        <v>2</v>
      </c>
      <c r="AG572" s="207">
        <v>16</v>
      </c>
      <c r="AH572" s="15"/>
    </row>
    <row r="573" spans="1:34" ht="13.5" customHeight="1">
      <c r="A573" s="4" t="s">
        <v>1459</v>
      </c>
      <c r="B573" s="24" t="s">
        <v>1759</v>
      </c>
      <c r="C573" s="195">
        <v>2019</v>
      </c>
      <c r="D573" s="205">
        <v>17</v>
      </c>
      <c r="E573" s="5">
        <v>914</v>
      </c>
      <c r="F573" s="35" t="s">
        <v>1145</v>
      </c>
      <c r="G573" s="210">
        <v>1</v>
      </c>
      <c r="H573" s="210">
        <v>1</v>
      </c>
      <c r="I573" s="210">
        <v>1</v>
      </c>
      <c r="J573" s="210">
        <v>1</v>
      </c>
      <c r="K573" s="210">
        <v>1</v>
      </c>
      <c r="L573" s="210">
        <v>1</v>
      </c>
      <c r="M573" s="210">
        <v>1</v>
      </c>
      <c r="N573" s="210">
        <v>1</v>
      </c>
      <c r="O573" s="210">
        <v>1</v>
      </c>
      <c r="P573" s="210">
        <v>1</v>
      </c>
      <c r="Q573" s="210">
        <v>1</v>
      </c>
      <c r="R573" s="210">
        <v>1</v>
      </c>
      <c r="S573" s="210">
        <v>1</v>
      </c>
      <c r="T573" s="210">
        <v>1</v>
      </c>
      <c r="U573" s="210">
        <v>1</v>
      </c>
      <c r="V573" s="210">
        <v>1</v>
      </c>
      <c r="W573" s="210">
        <v>1</v>
      </c>
      <c r="X573" s="210">
        <v>1</v>
      </c>
      <c r="Y573" s="210">
        <v>1</v>
      </c>
      <c r="Z573" s="210">
        <v>1</v>
      </c>
      <c r="AA573" s="210">
        <v>1</v>
      </c>
      <c r="AB573" s="210">
        <v>1</v>
      </c>
      <c r="AC573" s="210">
        <v>1</v>
      </c>
      <c r="AD573" s="210">
        <v>1</v>
      </c>
      <c r="AE573" s="210">
        <v>1</v>
      </c>
      <c r="AF573" s="217">
        <v>40</v>
      </c>
      <c r="AG573" s="207">
        <v>25</v>
      </c>
      <c r="AH573" s="15"/>
    </row>
    <row r="574" spans="1:34" ht="13.5" customHeight="1">
      <c r="A574" s="4" t="s">
        <v>1459</v>
      </c>
      <c r="B574" s="24" t="s">
        <v>1759</v>
      </c>
      <c r="C574" s="195">
        <v>2019</v>
      </c>
      <c r="D574" s="205">
        <v>17</v>
      </c>
      <c r="E574" s="5" t="e">
        <v>#N/A</v>
      </c>
      <c r="F574" s="35" t="s">
        <v>1899</v>
      </c>
      <c r="G574" s="210">
        <v>1</v>
      </c>
      <c r="H574" s="210">
        <v>1</v>
      </c>
      <c r="I574" s="210">
        <v>1</v>
      </c>
      <c r="J574" s="210">
        <v>1</v>
      </c>
      <c r="K574" s="210">
        <v>0</v>
      </c>
      <c r="L574" s="210">
        <v>0</v>
      </c>
      <c r="M574" s="210">
        <v>1</v>
      </c>
      <c r="N574" s="210">
        <v>1</v>
      </c>
      <c r="O574" s="210">
        <v>1</v>
      </c>
      <c r="P574" s="210">
        <v>0</v>
      </c>
      <c r="Q574" s="210">
        <v>1</v>
      </c>
      <c r="R574" s="210">
        <v>1</v>
      </c>
      <c r="S574" s="210">
        <v>1</v>
      </c>
      <c r="T574" s="210">
        <v>1</v>
      </c>
      <c r="U574" s="210">
        <v>0</v>
      </c>
      <c r="V574" s="210">
        <v>1</v>
      </c>
      <c r="W574" s="210">
        <v>1</v>
      </c>
      <c r="X574" s="210">
        <v>1</v>
      </c>
      <c r="Y574" s="210">
        <v>1</v>
      </c>
      <c r="Z574" s="210">
        <v>1</v>
      </c>
      <c r="AA574" s="210">
        <v>1</v>
      </c>
      <c r="AB574" s="210">
        <v>1</v>
      </c>
      <c r="AC574" s="210">
        <v>1</v>
      </c>
      <c r="AD574" s="210">
        <v>1</v>
      </c>
      <c r="AE574" s="210">
        <v>1</v>
      </c>
      <c r="AF574" s="217">
        <v>2</v>
      </c>
      <c r="AG574" s="207">
        <v>21</v>
      </c>
      <c r="AH574" s="15"/>
    </row>
    <row r="575" spans="1:34" ht="13.5" customHeight="1">
      <c r="A575" s="4" t="s">
        <v>1459</v>
      </c>
      <c r="B575" s="24" t="s">
        <v>1759</v>
      </c>
      <c r="C575" s="195">
        <v>2019</v>
      </c>
      <c r="D575" s="205">
        <v>17</v>
      </c>
      <c r="E575" s="5">
        <v>323</v>
      </c>
      <c r="F575" s="35" t="s">
        <v>109</v>
      </c>
      <c r="G575" s="210">
        <v>1</v>
      </c>
      <c r="H575" s="210">
        <v>1</v>
      </c>
      <c r="I575" s="210">
        <v>1</v>
      </c>
      <c r="J575" s="210">
        <v>1</v>
      </c>
      <c r="K575" s="210">
        <v>1</v>
      </c>
      <c r="L575" s="210">
        <v>1</v>
      </c>
      <c r="M575" s="210">
        <v>1</v>
      </c>
      <c r="N575" s="210">
        <v>1</v>
      </c>
      <c r="O575" s="210">
        <v>1</v>
      </c>
      <c r="P575" s="210">
        <v>1</v>
      </c>
      <c r="Q575" s="210">
        <v>1</v>
      </c>
      <c r="R575" s="210">
        <v>1</v>
      </c>
      <c r="S575" s="210">
        <v>1</v>
      </c>
      <c r="T575" s="210">
        <v>1</v>
      </c>
      <c r="U575" s="210">
        <v>1</v>
      </c>
      <c r="V575" s="210">
        <v>1</v>
      </c>
      <c r="W575" s="210">
        <v>1</v>
      </c>
      <c r="X575" s="210">
        <v>1</v>
      </c>
      <c r="Y575" s="210">
        <v>1</v>
      </c>
      <c r="Z575" s="210">
        <v>0</v>
      </c>
      <c r="AA575" s="210">
        <v>1</v>
      </c>
      <c r="AB575" s="210">
        <v>1</v>
      </c>
      <c r="AC575" s="210">
        <v>1</v>
      </c>
      <c r="AD575" s="210">
        <v>1</v>
      </c>
      <c r="AE575" s="210">
        <v>1</v>
      </c>
      <c r="AF575" s="217">
        <v>2</v>
      </c>
      <c r="AG575" s="207">
        <v>24</v>
      </c>
      <c r="AH575" s="15"/>
    </row>
    <row r="576" spans="1:34" ht="13.5" customHeight="1">
      <c r="A576" s="4" t="s">
        <v>1459</v>
      </c>
      <c r="B576" s="24" t="s">
        <v>1759</v>
      </c>
      <c r="C576" s="195">
        <v>2019</v>
      </c>
      <c r="D576" s="205">
        <v>17</v>
      </c>
      <c r="E576" s="5">
        <v>1349</v>
      </c>
      <c r="F576" s="35" t="s">
        <v>972</v>
      </c>
      <c r="G576" s="210">
        <v>0</v>
      </c>
      <c r="H576" s="210">
        <v>0</v>
      </c>
      <c r="I576" s="210">
        <v>0</v>
      </c>
      <c r="J576" s="210">
        <v>0</v>
      </c>
      <c r="K576" s="210">
        <v>0</v>
      </c>
      <c r="L576" s="210">
        <v>0</v>
      </c>
      <c r="M576" s="210">
        <v>0</v>
      </c>
      <c r="N576" s="210">
        <v>0</v>
      </c>
      <c r="O576" s="210">
        <v>0</v>
      </c>
      <c r="P576" s="210">
        <v>0</v>
      </c>
      <c r="Q576" s="210">
        <v>0</v>
      </c>
      <c r="R576" s="210">
        <v>0</v>
      </c>
      <c r="S576" s="210">
        <v>0</v>
      </c>
      <c r="T576" s="210">
        <v>0</v>
      </c>
      <c r="U576" s="210">
        <v>0</v>
      </c>
      <c r="V576" s="210">
        <v>0</v>
      </c>
      <c r="W576" s="210">
        <v>1</v>
      </c>
      <c r="X576" s="210">
        <v>0</v>
      </c>
      <c r="Y576" s="210">
        <v>0</v>
      </c>
      <c r="Z576" s="210">
        <v>0</v>
      </c>
      <c r="AA576" s="210">
        <v>0</v>
      </c>
      <c r="AB576" s="210">
        <v>1</v>
      </c>
      <c r="AC576" s="210">
        <v>0</v>
      </c>
      <c r="AD576" s="210">
        <v>0</v>
      </c>
      <c r="AE576" s="210">
        <v>0</v>
      </c>
      <c r="AF576" s="217">
        <v>0.1</v>
      </c>
      <c r="AG576" s="207">
        <v>2</v>
      </c>
      <c r="AH576" s="15"/>
    </row>
    <row r="577" spans="1:34" ht="13.5" customHeight="1">
      <c r="A577" s="4" t="s">
        <v>1459</v>
      </c>
      <c r="B577" s="24" t="s">
        <v>1759</v>
      </c>
      <c r="C577" s="195">
        <v>2019</v>
      </c>
      <c r="D577" s="205">
        <v>17</v>
      </c>
      <c r="E577" s="5">
        <v>465</v>
      </c>
      <c r="F577" s="35" t="s">
        <v>33</v>
      </c>
      <c r="G577" s="210">
        <v>1</v>
      </c>
      <c r="H577" s="210">
        <v>1</v>
      </c>
      <c r="I577" s="210">
        <v>1</v>
      </c>
      <c r="J577" s="210">
        <v>1</v>
      </c>
      <c r="K577" s="210">
        <v>1</v>
      </c>
      <c r="L577" s="210">
        <v>1</v>
      </c>
      <c r="M577" s="210">
        <v>1</v>
      </c>
      <c r="N577" s="210">
        <v>1</v>
      </c>
      <c r="O577" s="210">
        <v>1</v>
      </c>
      <c r="P577" s="210">
        <v>1</v>
      </c>
      <c r="Q577" s="210">
        <v>1</v>
      </c>
      <c r="R577" s="210">
        <v>1</v>
      </c>
      <c r="S577" s="210">
        <v>1</v>
      </c>
      <c r="T577" s="210">
        <v>1</v>
      </c>
      <c r="U577" s="210">
        <v>1</v>
      </c>
      <c r="V577" s="210">
        <v>1</v>
      </c>
      <c r="W577" s="210">
        <v>0</v>
      </c>
      <c r="X577" s="210">
        <v>1</v>
      </c>
      <c r="Y577" s="210">
        <v>1</v>
      </c>
      <c r="Z577" s="210">
        <v>1</v>
      </c>
      <c r="AA577" s="210">
        <v>1</v>
      </c>
      <c r="AB577" s="210">
        <v>1</v>
      </c>
      <c r="AC577" s="210">
        <v>1</v>
      </c>
      <c r="AD577" s="210">
        <v>1</v>
      </c>
      <c r="AE577" s="210">
        <v>1</v>
      </c>
      <c r="AF577" s="217">
        <v>12</v>
      </c>
      <c r="AG577" s="207">
        <v>24</v>
      </c>
      <c r="AH577" s="15"/>
    </row>
    <row r="578" spans="1:34" ht="13.5" customHeight="1">
      <c r="A578" s="4" t="s">
        <v>1459</v>
      </c>
      <c r="B578" s="24" t="s">
        <v>1759</v>
      </c>
      <c r="C578" s="195">
        <v>2019</v>
      </c>
      <c r="D578" s="205">
        <v>17</v>
      </c>
      <c r="E578" s="5" t="e">
        <v>#N/A</v>
      </c>
      <c r="F578" s="35" t="s">
        <v>2162</v>
      </c>
      <c r="G578" s="210">
        <v>1</v>
      </c>
      <c r="H578" s="210">
        <v>1</v>
      </c>
      <c r="I578" s="210">
        <v>1</v>
      </c>
      <c r="J578" s="210">
        <v>0</v>
      </c>
      <c r="K578" s="210">
        <v>1</v>
      </c>
      <c r="L578" s="210">
        <v>1</v>
      </c>
      <c r="M578" s="210">
        <v>1</v>
      </c>
      <c r="N578" s="210">
        <v>1</v>
      </c>
      <c r="O578" s="210">
        <v>1</v>
      </c>
      <c r="P578" s="210">
        <v>1</v>
      </c>
      <c r="Q578" s="210">
        <v>1</v>
      </c>
      <c r="R578" s="210">
        <v>1</v>
      </c>
      <c r="S578" s="210">
        <v>1</v>
      </c>
      <c r="T578" s="210">
        <v>0</v>
      </c>
      <c r="U578" s="210">
        <v>1</v>
      </c>
      <c r="V578" s="210">
        <v>0</v>
      </c>
      <c r="W578" s="210">
        <v>1</v>
      </c>
      <c r="X578" s="210">
        <v>1</v>
      </c>
      <c r="Y578" s="210">
        <v>1</v>
      </c>
      <c r="Z578" s="210">
        <v>1</v>
      </c>
      <c r="AA578" s="210">
        <v>1</v>
      </c>
      <c r="AB578" s="210">
        <v>0</v>
      </c>
      <c r="AC578" s="210">
        <v>0</v>
      </c>
      <c r="AD578" s="210">
        <v>1</v>
      </c>
      <c r="AE578" s="210">
        <v>1</v>
      </c>
      <c r="AF578" s="217">
        <v>2</v>
      </c>
      <c r="AG578" s="207">
        <v>20</v>
      </c>
      <c r="AH578" s="15"/>
    </row>
    <row r="579" spans="1:34" ht="13.5" customHeight="1">
      <c r="A579" s="4" t="s">
        <v>1459</v>
      </c>
      <c r="B579" s="24" t="s">
        <v>1759</v>
      </c>
      <c r="C579" s="195">
        <v>2019</v>
      </c>
      <c r="D579" s="205">
        <v>17</v>
      </c>
      <c r="E579" s="5">
        <v>576</v>
      </c>
      <c r="F579" s="35" t="s">
        <v>1298</v>
      </c>
      <c r="G579" s="210">
        <v>1</v>
      </c>
      <c r="H579" s="210">
        <v>1</v>
      </c>
      <c r="I579" s="210">
        <v>1</v>
      </c>
      <c r="J579" s="210">
        <v>1</v>
      </c>
      <c r="K579" s="210">
        <v>1</v>
      </c>
      <c r="L579" s="210">
        <v>1</v>
      </c>
      <c r="M579" s="210">
        <v>1</v>
      </c>
      <c r="N579" s="210">
        <v>1</v>
      </c>
      <c r="O579" s="210">
        <v>1</v>
      </c>
      <c r="P579" s="210">
        <v>1</v>
      </c>
      <c r="Q579" s="210">
        <v>1</v>
      </c>
      <c r="R579" s="210">
        <v>1</v>
      </c>
      <c r="S579" s="210">
        <v>1</v>
      </c>
      <c r="T579" s="210">
        <v>1</v>
      </c>
      <c r="U579" s="210">
        <v>1</v>
      </c>
      <c r="V579" s="210">
        <v>1</v>
      </c>
      <c r="W579" s="210">
        <v>1</v>
      </c>
      <c r="X579" s="210">
        <v>1</v>
      </c>
      <c r="Y579" s="210">
        <v>1</v>
      </c>
      <c r="Z579" s="210">
        <v>1</v>
      </c>
      <c r="AA579" s="210">
        <v>1</v>
      </c>
      <c r="AB579" s="210">
        <v>1</v>
      </c>
      <c r="AC579" s="210">
        <v>1</v>
      </c>
      <c r="AD579" s="210">
        <v>1</v>
      </c>
      <c r="AE579" s="210">
        <v>1</v>
      </c>
      <c r="AF579" s="217">
        <v>50</v>
      </c>
      <c r="AG579" s="207">
        <v>25</v>
      </c>
      <c r="AH579" s="15"/>
    </row>
    <row r="580" spans="1:34" ht="13.5" customHeight="1">
      <c r="A580" s="4" t="s">
        <v>1459</v>
      </c>
      <c r="B580" s="24" t="s">
        <v>1759</v>
      </c>
      <c r="C580" s="195">
        <v>2019</v>
      </c>
      <c r="D580" s="205">
        <v>17</v>
      </c>
      <c r="E580" s="5">
        <v>1086</v>
      </c>
      <c r="F580" s="35" t="s">
        <v>1075</v>
      </c>
      <c r="G580" s="210">
        <v>0</v>
      </c>
      <c r="H580" s="210">
        <v>0</v>
      </c>
      <c r="I580" s="210">
        <v>0</v>
      </c>
      <c r="J580" s="210">
        <v>1</v>
      </c>
      <c r="K580" s="210">
        <v>1</v>
      </c>
      <c r="L580" s="210">
        <v>0</v>
      </c>
      <c r="M580" s="210">
        <v>1</v>
      </c>
      <c r="N580" s="210">
        <v>0</v>
      </c>
      <c r="O580" s="210">
        <v>1</v>
      </c>
      <c r="P580" s="210">
        <v>0</v>
      </c>
      <c r="Q580" s="210">
        <v>0</v>
      </c>
      <c r="R580" s="210">
        <v>1</v>
      </c>
      <c r="S580" s="210">
        <v>0</v>
      </c>
      <c r="T580" s="210">
        <v>0</v>
      </c>
      <c r="U580" s="210">
        <v>0</v>
      </c>
      <c r="V580" s="210">
        <v>0</v>
      </c>
      <c r="W580" s="210">
        <v>0</v>
      </c>
      <c r="X580" s="210">
        <v>0</v>
      </c>
      <c r="Y580" s="210">
        <v>0</v>
      </c>
      <c r="Z580" s="210">
        <v>0</v>
      </c>
      <c r="AA580" s="210">
        <v>0</v>
      </c>
      <c r="AB580" s="210">
        <v>0</v>
      </c>
      <c r="AC580" s="210">
        <v>0</v>
      </c>
      <c r="AD580" s="210">
        <v>0</v>
      </c>
      <c r="AE580" s="210">
        <v>0</v>
      </c>
      <c r="AF580" s="217">
        <v>50</v>
      </c>
      <c r="AG580" s="207">
        <v>5</v>
      </c>
      <c r="AH580" s="15"/>
    </row>
    <row r="581" spans="1:34" ht="13.5" customHeight="1">
      <c r="A581" s="4" t="s">
        <v>1459</v>
      </c>
      <c r="B581" s="24" t="s">
        <v>1759</v>
      </c>
      <c r="C581" s="195">
        <v>2019</v>
      </c>
      <c r="D581" s="205">
        <v>17</v>
      </c>
      <c r="E581" s="5">
        <v>680</v>
      </c>
      <c r="F581" s="35" t="s">
        <v>1251</v>
      </c>
      <c r="G581" s="210">
        <v>1</v>
      </c>
      <c r="H581" s="210">
        <v>1</v>
      </c>
      <c r="I581" s="210">
        <v>1</v>
      </c>
      <c r="J581" s="210">
        <v>1</v>
      </c>
      <c r="K581" s="210">
        <v>1</v>
      </c>
      <c r="L581" s="210">
        <v>1</v>
      </c>
      <c r="M581" s="210">
        <v>0</v>
      </c>
      <c r="N581" s="210">
        <v>1</v>
      </c>
      <c r="O581" s="210">
        <v>0</v>
      </c>
      <c r="P581" s="210">
        <v>1</v>
      </c>
      <c r="Q581" s="210">
        <v>0</v>
      </c>
      <c r="R581" s="210">
        <v>0</v>
      </c>
      <c r="S581" s="210">
        <v>1</v>
      </c>
      <c r="T581" s="210">
        <v>1</v>
      </c>
      <c r="U581" s="210">
        <v>0</v>
      </c>
      <c r="V581" s="210">
        <v>0</v>
      </c>
      <c r="W581" s="210">
        <v>1</v>
      </c>
      <c r="X581" s="210">
        <v>0</v>
      </c>
      <c r="Y581" s="210">
        <v>0</v>
      </c>
      <c r="Z581" s="210">
        <v>0</v>
      </c>
      <c r="AA581" s="210">
        <v>1</v>
      </c>
      <c r="AB581" s="210">
        <v>0</v>
      </c>
      <c r="AC581" s="210">
        <v>1</v>
      </c>
      <c r="AD581" s="210">
        <v>0</v>
      </c>
      <c r="AE581" s="210">
        <v>0</v>
      </c>
      <c r="AF581" s="217">
        <v>2</v>
      </c>
      <c r="AG581" s="207">
        <v>13</v>
      </c>
      <c r="AH581" s="15"/>
    </row>
    <row r="582" spans="1:34" ht="13.5" customHeight="1">
      <c r="A582" s="4" t="s">
        <v>1459</v>
      </c>
      <c r="B582" s="24" t="s">
        <v>1759</v>
      </c>
      <c r="C582" s="195">
        <v>2019</v>
      </c>
      <c r="D582" s="205">
        <v>17</v>
      </c>
      <c r="E582" s="5" t="e">
        <v>#N/A</v>
      </c>
      <c r="F582" s="35" t="s">
        <v>2830</v>
      </c>
      <c r="G582" s="210">
        <v>0</v>
      </c>
      <c r="H582" s="210">
        <v>0</v>
      </c>
      <c r="I582" s="210">
        <v>0</v>
      </c>
      <c r="J582" s="210">
        <v>0</v>
      </c>
      <c r="K582" s="210">
        <v>1</v>
      </c>
      <c r="L582" s="210">
        <v>0</v>
      </c>
      <c r="M582" s="210">
        <v>0</v>
      </c>
      <c r="N582" s="210">
        <v>0</v>
      </c>
      <c r="O582" s="210">
        <v>0</v>
      </c>
      <c r="P582" s="210">
        <v>0</v>
      </c>
      <c r="Q582" s="210">
        <v>0</v>
      </c>
      <c r="R582" s="210">
        <v>0</v>
      </c>
      <c r="S582" s="210">
        <v>0</v>
      </c>
      <c r="T582" s="210">
        <v>0</v>
      </c>
      <c r="U582" s="210">
        <v>0</v>
      </c>
      <c r="V582" s="210">
        <v>0</v>
      </c>
      <c r="W582" s="210">
        <v>0</v>
      </c>
      <c r="X582" s="210">
        <v>0</v>
      </c>
      <c r="Y582" s="210">
        <v>0</v>
      </c>
      <c r="Z582" s="210">
        <v>0</v>
      </c>
      <c r="AA582" s="210">
        <v>1</v>
      </c>
      <c r="AB582" s="210">
        <v>0</v>
      </c>
      <c r="AC582" s="210">
        <v>0</v>
      </c>
      <c r="AD582" s="210">
        <v>0</v>
      </c>
      <c r="AE582" s="210">
        <v>0</v>
      </c>
      <c r="AF582" s="217">
        <v>1</v>
      </c>
      <c r="AG582" s="207">
        <v>2</v>
      </c>
      <c r="AH582" s="15"/>
    </row>
    <row r="583" spans="1:34" ht="13.5" customHeight="1">
      <c r="A583" s="4" t="s">
        <v>1459</v>
      </c>
      <c r="B583" s="24" t="s">
        <v>1759</v>
      </c>
      <c r="C583" s="195">
        <v>2019</v>
      </c>
      <c r="D583" s="205">
        <v>17</v>
      </c>
      <c r="E583" s="5">
        <v>995</v>
      </c>
      <c r="F583" s="35" t="s">
        <v>1110</v>
      </c>
      <c r="G583" s="210">
        <v>0</v>
      </c>
      <c r="H583" s="210">
        <v>0</v>
      </c>
      <c r="I583" s="210">
        <v>1</v>
      </c>
      <c r="J583" s="210">
        <v>1</v>
      </c>
      <c r="K583" s="210">
        <v>1</v>
      </c>
      <c r="L583" s="210">
        <v>0</v>
      </c>
      <c r="M583" s="210">
        <v>1</v>
      </c>
      <c r="N583" s="210">
        <v>1</v>
      </c>
      <c r="O583" s="210">
        <v>0</v>
      </c>
      <c r="P583" s="210">
        <v>0</v>
      </c>
      <c r="Q583" s="210">
        <v>0</v>
      </c>
      <c r="R583" s="210">
        <v>0</v>
      </c>
      <c r="S583" s="210">
        <v>1</v>
      </c>
      <c r="T583" s="210">
        <v>1</v>
      </c>
      <c r="U583" s="210">
        <v>0</v>
      </c>
      <c r="V583" s="210">
        <v>0</v>
      </c>
      <c r="W583" s="210">
        <v>1</v>
      </c>
      <c r="X583" s="210">
        <v>1</v>
      </c>
      <c r="Y583" s="210">
        <v>0</v>
      </c>
      <c r="Z583" s="210">
        <v>1</v>
      </c>
      <c r="AA583" s="210">
        <v>1</v>
      </c>
      <c r="AB583" s="210">
        <v>1</v>
      </c>
      <c r="AC583" s="210">
        <v>0</v>
      </c>
      <c r="AD583" s="210">
        <v>1</v>
      </c>
      <c r="AE583" s="210">
        <v>1</v>
      </c>
      <c r="AF583" s="217">
        <v>1</v>
      </c>
      <c r="AG583" s="207">
        <v>14</v>
      </c>
      <c r="AH583" s="15"/>
    </row>
    <row r="584" spans="1:34" ht="13.5" customHeight="1">
      <c r="A584" s="4" t="s">
        <v>1459</v>
      </c>
      <c r="B584" s="24" t="s">
        <v>1759</v>
      </c>
      <c r="C584" s="195">
        <v>2019</v>
      </c>
      <c r="D584" s="205">
        <v>17</v>
      </c>
      <c r="E584" s="5">
        <v>1562</v>
      </c>
      <c r="F584" s="21" t="s">
        <v>889</v>
      </c>
      <c r="G584" s="210">
        <v>0</v>
      </c>
      <c r="H584" s="210">
        <v>1</v>
      </c>
      <c r="I584" s="210">
        <v>1</v>
      </c>
      <c r="J584" s="210">
        <v>0</v>
      </c>
      <c r="K584" s="210">
        <v>1</v>
      </c>
      <c r="L584" s="210">
        <v>1</v>
      </c>
      <c r="M584" s="210">
        <v>1</v>
      </c>
      <c r="N584" s="210">
        <v>1</v>
      </c>
      <c r="O584" s="210">
        <v>1</v>
      </c>
      <c r="P584" s="210">
        <v>1</v>
      </c>
      <c r="Q584" s="210">
        <v>0</v>
      </c>
      <c r="R584" s="210">
        <v>1</v>
      </c>
      <c r="S584" s="210">
        <v>1</v>
      </c>
      <c r="T584" s="210">
        <v>1</v>
      </c>
      <c r="U584" s="210">
        <v>1</v>
      </c>
      <c r="V584" s="210">
        <v>1</v>
      </c>
      <c r="W584" s="210">
        <v>0</v>
      </c>
      <c r="X584" s="210">
        <v>0</v>
      </c>
      <c r="Y584" s="210">
        <v>1</v>
      </c>
      <c r="Z584" s="210">
        <v>1</v>
      </c>
      <c r="AA584" s="210">
        <v>1</v>
      </c>
      <c r="AB584" s="210">
        <v>1</v>
      </c>
      <c r="AC584" s="210">
        <v>1</v>
      </c>
      <c r="AD584" s="210">
        <v>1</v>
      </c>
      <c r="AE584" s="210">
        <v>1</v>
      </c>
      <c r="AF584" s="217">
        <v>30</v>
      </c>
      <c r="AG584" s="207">
        <v>20</v>
      </c>
      <c r="AH584" s="15"/>
    </row>
    <row r="585" spans="1:34" ht="13.5" customHeight="1">
      <c r="A585" s="4" t="s">
        <v>1459</v>
      </c>
      <c r="B585" s="24" t="s">
        <v>1759</v>
      </c>
      <c r="C585" s="195">
        <v>2019</v>
      </c>
      <c r="D585" s="205">
        <v>17</v>
      </c>
      <c r="E585" s="5">
        <v>1239</v>
      </c>
      <c r="F585" s="21" t="s">
        <v>1015</v>
      </c>
      <c r="G585" s="210">
        <v>0</v>
      </c>
      <c r="H585" s="210">
        <v>0</v>
      </c>
      <c r="I585" s="210">
        <v>0</v>
      </c>
      <c r="J585" s="210">
        <v>0</v>
      </c>
      <c r="K585" s="210">
        <v>0</v>
      </c>
      <c r="L585" s="210">
        <v>0</v>
      </c>
      <c r="M585" s="210">
        <v>0</v>
      </c>
      <c r="N585" s="210">
        <v>0</v>
      </c>
      <c r="O585" s="210">
        <v>1</v>
      </c>
      <c r="P585" s="210">
        <v>0</v>
      </c>
      <c r="Q585" s="210">
        <v>0</v>
      </c>
      <c r="R585" s="210">
        <v>0</v>
      </c>
      <c r="S585" s="210">
        <v>0</v>
      </c>
      <c r="T585" s="210">
        <v>1</v>
      </c>
      <c r="U585" s="210">
        <v>0</v>
      </c>
      <c r="V585" s="210">
        <v>0</v>
      </c>
      <c r="W585" s="210">
        <v>0</v>
      </c>
      <c r="X585" s="210">
        <v>1</v>
      </c>
      <c r="Y585" s="210">
        <v>1</v>
      </c>
      <c r="Z585" s="210">
        <v>1</v>
      </c>
      <c r="AA585" s="210">
        <v>0</v>
      </c>
      <c r="AB585" s="210">
        <v>0</v>
      </c>
      <c r="AC585" s="210">
        <v>0</v>
      </c>
      <c r="AD585" s="210">
        <v>0</v>
      </c>
      <c r="AE585" s="210">
        <v>0</v>
      </c>
      <c r="AF585" s="217">
        <v>1</v>
      </c>
      <c r="AG585" s="207">
        <v>5</v>
      </c>
      <c r="AH585" s="15"/>
    </row>
    <row r="586" spans="1:34" ht="13.5" customHeight="1">
      <c r="A586" s="4" t="s">
        <v>1459</v>
      </c>
      <c r="B586" s="24" t="s">
        <v>1759</v>
      </c>
      <c r="C586" s="195">
        <v>2019</v>
      </c>
      <c r="D586" s="205">
        <v>17</v>
      </c>
      <c r="E586" s="5">
        <v>988</v>
      </c>
      <c r="F586" s="35" t="s">
        <v>1114</v>
      </c>
      <c r="G586" s="210">
        <v>1</v>
      </c>
      <c r="H586" s="210">
        <v>0</v>
      </c>
      <c r="I586" s="210">
        <v>0</v>
      </c>
      <c r="J586" s="210">
        <v>1</v>
      </c>
      <c r="K586" s="210">
        <v>1</v>
      </c>
      <c r="L586" s="210">
        <v>1</v>
      </c>
      <c r="M586" s="210">
        <v>1</v>
      </c>
      <c r="N586" s="210">
        <v>1</v>
      </c>
      <c r="O586" s="210">
        <v>1</v>
      </c>
      <c r="P586" s="210">
        <v>1</v>
      </c>
      <c r="Q586" s="210">
        <v>0</v>
      </c>
      <c r="R586" s="210">
        <v>0</v>
      </c>
      <c r="S586" s="210">
        <v>1</v>
      </c>
      <c r="T586" s="210">
        <v>0</v>
      </c>
      <c r="U586" s="210">
        <v>0</v>
      </c>
      <c r="V586" s="210">
        <v>0</v>
      </c>
      <c r="W586" s="210">
        <v>0</v>
      </c>
      <c r="X586" s="210">
        <v>1</v>
      </c>
      <c r="Y586" s="210">
        <v>1</v>
      </c>
      <c r="Z586" s="210">
        <v>1</v>
      </c>
      <c r="AA586" s="210">
        <v>1</v>
      </c>
      <c r="AB586" s="210">
        <v>1</v>
      </c>
      <c r="AC586" s="210">
        <v>1</v>
      </c>
      <c r="AD586" s="210">
        <v>1</v>
      </c>
      <c r="AE586" s="210">
        <v>1</v>
      </c>
      <c r="AF586" s="217">
        <v>2</v>
      </c>
      <c r="AG586" s="207">
        <v>17</v>
      </c>
      <c r="AH586" s="15"/>
    </row>
    <row r="587" spans="1:34" ht="13.5" customHeight="1">
      <c r="A587" s="4" t="s">
        <v>1459</v>
      </c>
      <c r="B587" s="24" t="s">
        <v>1759</v>
      </c>
      <c r="C587" s="195">
        <v>2019</v>
      </c>
      <c r="D587" s="205">
        <v>17</v>
      </c>
      <c r="E587" s="5">
        <v>1272</v>
      </c>
      <c r="F587" s="35" t="s">
        <v>1002</v>
      </c>
      <c r="G587" s="210">
        <v>1</v>
      </c>
      <c r="H587" s="210">
        <v>0</v>
      </c>
      <c r="I587" s="210">
        <v>0</v>
      </c>
      <c r="J587" s="210">
        <v>1</v>
      </c>
      <c r="K587" s="210">
        <v>1</v>
      </c>
      <c r="L587" s="210">
        <v>1</v>
      </c>
      <c r="M587" s="210">
        <v>0</v>
      </c>
      <c r="N587" s="210">
        <v>1</v>
      </c>
      <c r="O587" s="210">
        <v>0</v>
      </c>
      <c r="P587" s="210">
        <v>0</v>
      </c>
      <c r="Q587" s="210">
        <v>1</v>
      </c>
      <c r="R587" s="210">
        <v>0</v>
      </c>
      <c r="S587" s="210">
        <v>0</v>
      </c>
      <c r="T587" s="210">
        <v>1</v>
      </c>
      <c r="U587" s="210">
        <v>0</v>
      </c>
      <c r="V587" s="210">
        <v>1</v>
      </c>
      <c r="W587" s="210">
        <v>0</v>
      </c>
      <c r="X587" s="210">
        <v>1</v>
      </c>
      <c r="Y587" s="210">
        <v>1</v>
      </c>
      <c r="Z587" s="210">
        <v>1</v>
      </c>
      <c r="AA587" s="210">
        <v>1</v>
      </c>
      <c r="AB587" s="210">
        <v>1</v>
      </c>
      <c r="AC587" s="210">
        <v>1</v>
      </c>
      <c r="AD587" s="210">
        <v>1</v>
      </c>
      <c r="AE587" s="210">
        <v>0</v>
      </c>
      <c r="AF587" s="217">
        <v>2</v>
      </c>
      <c r="AG587" s="207">
        <v>15</v>
      </c>
      <c r="AH587" s="15"/>
    </row>
    <row r="588" spans="1:34" ht="13.5" customHeight="1">
      <c r="A588" s="4" t="s">
        <v>1459</v>
      </c>
      <c r="B588" s="24" t="s">
        <v>1759</v>
      </c>
      <c r="C588" s="195">
        <v>2019</v>
      </c>
      <c r="D588" s="205">
        <v>17</v>
      </c>
      <c r="E588" s="5">
        <v>1429</v>
      </c>
      <c r="F588" s="35" t="s">
        <v>924</v>
      </c>
      <c r="G588" s="210">
        <v>0</v>
      </c>
      <c r="H588" s="210">
        <v>1</v>
      </c>
      <c r="I588" s="210">
        <v>0</v>
      </c>
      <c r="J588" s="210">
        <v>0</v>
      </c>
      <c r="K588" s="210">
        <v>1</v>
      </c>
      <c r="L588" s="210">
        <v>0</v>
      </c>
      <c r="M588" s="210">
        <v>0</v>
      </c>
      <c r="N588" s="210">
        <v>1</v>
      </c>
      <c r="O588" s="210">
        <v>0</v>
      </c>
      <c r="P588" s="210">
        <v>0</v>
      </c>
      <c r="Q588" s="210">
        <v>0</v>
      </c>
      <c r="R588" s="210">
        <v>0</v>
      </c>
      <c r="S588" s="210">
        <v>0</v>
      </c>
      <c r="T588" s="210">
        <v>0</v>
      </c>
      <c r="U588" s="210">
        <v>0</v>
      </c>
      <c r="V588" s="210">
        <v>0</v>
      </c>
      <c r="W588" s="210">
        <v>0</v>
      </c>
      <c r="X588" s="210">
        <v>0</v>
      </c>
      <c r="Y588" s="210">
        <v>1</v>
      </c>
      <c r="Z588" s="210">
        <v>0</v>
      </c>
      <c r="AA588" s="210">
        <v>0</v>
      </c>
      <c r="AB588" s="210">
        <v>0</v>
      </c>
      <c r="AC588" s="210">
        <v>0</v>
      </c>
      <c r="AD588" s="210">
        <v>0</v>
      </c>
      <c r="AE588" s="210">
        <v>1</v>
      </c>
      <c r="AF588" s="217">
        <v>0.1</v>
      </c>
      <c r="AG588" s="207">
        <v>5</v>
      </c>
      <c r="AH588" s="15"/>
    </row>
    <row r="589" spans="1:34" ht="13.5" customHeight="1">
      <c r="A589" s="4" t="s">
        <v>1459</v>
      </c>
      <c r="B589" s="24" t="s">
        <v>1759</v>
      </c>
      <c r="C589" s="195">
        <v>2019</v>
      </c>
      <c r="D589" s="205">
        <v>17</v>
      </c>
      <c r="E589" s="5" t="e">
        <v>#N/A</v>
      </c>
      <c r="F589" s="35" t="s">
        <v>2831</v>
      </c>
      <c r="G589" s="210">
        <v>0</v>
      </c>
      <c r="H589" s="210">
        <v>1</v>
      </c>
      <c r="I589" s="210">
        <v>0</v>
      </c>
      <c r="J589" s="210">
        <v>0</v>
      </c>
      <c r="K589" s="210">
        <v>0</v>
      </c>
      <c r="L589" s="210">
        <v>0</v>
      </c>
      <c r="M589" s="210">
        <v>0</v>
      </c>
      <c r="N589" s="210">
        <v>0</v>
      </c>
      <c r="O589" s="210">
        <v>0</v>
      </c>
      <c r="P589" s="210">
        <v>0</v>
      </c>
      <c r="Q589" s="210">
        <v>0</v>
      </c>
      <c r="R589" s="210">
        <v>0</v>
      </c>
      <c r="S589" s="210">
        <v>0</v>
      </c>
      <c r="T589" s="210">
        <v>0</v>
      </c>
      <c r="U589" s="210">
        <v>0</v>
      </c>
      <c r="V589" s="210">
        <v>0</v>
      </c>
      <c r="W589" s="210">
        <v>0</v>
      </c>
      <c r="X589" s="210">
        <v>0</v>
      </c>
      <c r="Y589" s="210">
        <v>0</v>
      </c>
      <c r="Z589" s="210">
        <v>0</v>
      </c>
      <c r="AA589" s="210">
        <v>0</v>
      </c>
      <c r="AB589" s="210">
        <v>0</v>
      </c>
      <c r="AC589" s="210">
        <v>0</v>
      </c>
      <c r="AD589" s="210">
        <v>0</v>
      </c>
      <c r="AE589" s="210">
        <v>0</v>
      </c>
      <c r="AF589" s="217">
        <v>0.1</v>
      </c>
      <c r="AG589" s="207">
        <v>1</v>
      </c>
      <c r="AH589" s="15"/>
    </row>
    <row r="590" spans="1:34" ht="13.5" customHeight="1">
      <c r="A590" s="4" t="s">
        <v>1459</v>
      </c>
      <c r="B590" s="24" t="s">
        <v>1759</v>
      </c>
      <c r="C590" s="195">
        <v>2019</v>
      </c>
      <c r="D590" s="205">
        <v>17</v>
      </c>
      <c r="E590" s="5">
        <v>2707</v>
      </c>
      <c r="F590" s="35" t="s">
        <v>558</v>
      </c>
      <c r="G590" s="210">
        <v>0</v>
      </c>
      <c r="H590" s="210">
        <v>1</v>
      </c>
      <c r="I590" s="210">
        <v>0</v>
      </c>
      <c r="J590" s="210">
        <v>0</v>
      </c>
      <c r="K590" s="210">
        <v>0</v>
      </c>
      <c r="L590" s="210">
        <v>0</v>
      </c>
      <c r="M590" s="210">
        <v>1</v>
      </c>
      <c r="N590" s="210">
        <v>1</v>
      </c>
      <c r="O590" s="210">
        <v>0</v>
      </c>
      <c r="P590" s="210">
        <v>0</v>
      </c>
      <c r="Q590" s="210">
        <v>0</v>
      </c>
      <c r="R590" s="210">
        <v>0</v>
      </c>
      <c r="S590" s="210">
        <v>0</v>
      </c>
      <c r="T590" s="210">
        <v>0</v>
      </c>
      <c r="U590" s="210">
        <v>1</v>
      </c>
      <c r="V590" s="210">
        <v>0</v>
      </c>
      <c r="W590" s="210">
        <v>1</v>
      </c>
      <c r="X590" s="210">
        <v>0</v>
      </c>
      <c r="Y590" s="210">
        <v>1</v>
      </c>
      <c r="Z590" s="210">
        <v>1</v>
      </c>
      <c r="AA590" s="210">
        <v>0</v>
      </c>
      <c r="AB590" s="210">
        <v>0</v>
      </c>
      <c r="AC590" s="210">
        <v>0</v>
      </c>
      <c r="AD590" s="210">
        <v>0</v>
      </c>
      <c r="AE590" s="210">
        <v>1</v>
      </c>
      <c r="AF590" s="217">
        <v>0.1</v>
      </c>
      <c r="AG590" s="207">
        <v>8</v>
      </c>
      <c r="AH590" s="15"/>
    </row>
    <row r="591" spans="1:34" ht="13.5" customHeight="1">
      <c r="A591" s="4" t="s">
        <v>1459</v>
      </c>
      <c r="B591" s="24" t="s">
        <v>1759</v>
      </c>
      <c r="C591" s="195">
        <v>2019</v>
      </c>
      <c r="D591" s="205">
        <v>17</v>
      </c>
      <c r="E591" s="5">
        <v>1237</v>
      </c>
      <c r="F591" s="21" t="s">
        <v>1016</v>
      </c>
      <c r="G591" s="210">
        <v>0</v>
      </c>
      <c r="H591" s="210">
        <v>0</v>
      </c>
      <c r="I591" s="210">
        <v>1</v>
      </c>
      <c r="J591" s="210">
        <v>0</v>
      </c>
      <c r="K591" s="210">
        <v>0</v>
      </c>
      <c r="L591" s="210">
        <v>0</v>
      </c>
      <c r="M591" s="210">
        <v>1</v>
      </c>
      <c r="N591" s="210">
        <v>0</v>
      </c>
      <c r="O591" s="210">
        <v>0</v>
      </c>
      <c r="P591" s="210">
        <v>0</v>
      </c>
      <c r="Q591" s="210">
        <v>0</v>
      </c>
      <c r="R591" s="210">
        <v>0</v>
      </c>
      <c r="S591" s="210">
        <v>0</v>
      </c>
      <c r="T591" s="210">
        <v>0</v>
      </c>
      <c r="U591" s="210">
        <v>0</v>
      </c>
      <c r="V591" s="210">
        <v>0</v>
      </c>
      <c r="W591" s="210">
        <v>1</v>
      </c>
      <c r="X591" s="210">
        <v>0</v>
      </c>
      <c r="Y591" s="210">
        <v>0</v>
      </c>
      <c r="Z591" s="210">
        <v>0</v>
      </c>
      <c r="AA591" s="210">
        <v>0</v>
      </c>
      <c r="AB591" s="210">
        <v>0</v>
      </c>
      <c r="AC591" s="210">
        <v>0</v>
      </c>
      <c r="AD591" s="210">
        <v>0</v>
      </c>
      <c r="AE591" s="210">
        <v>0</v>
      </c>
      <c r="AF591" s="217">
        <v>0.5</v>
      </c>
      <c r="AG591" s="207">
        <v>3</v>
      </c>
      <c r="AH591" s="15"/>
    </row>
    <row r="592" spans="1:34" ht="13.5" customHeight="1">
      <c r="A592" s="4" t="s">
        <v>1459</v>
      </c>
      <c r="B592" s="24" t="s">
        <v>1759</v>
      </c>
      <c r="C592" s="195">
        <v>2019</v>
      </c>
      <c r="D592" s="205">
        <v>17</v>
      </c>
      <c r="E592" s="5">
        <v>706</v>
      </c>
      <c r="F592" s="35" t="s">
        <v>1236</v>
      </c>
      <c r="G592" s="210">
        <v>0</v>
      </c>
      <c r="H592" s="210">
        <v>0</v>
      </c>
      <c r="I592" s="210">
        <v>0</v>
      </c>
      <c r="J592" s="210">
        <v>0</v>
      </c>
      <c r="K592" s="210">
        <v>0</v>
      </c>
      <c r="L592" s="210">
        <v>1</v>
      </c>
      <c r="M592" s="210">
        <v>0</v>
      </c>
      <c r="N592" s="210">
        <v>0</v>
      </c>
      <c r="O592" s="210">
        <v>0</v>
      </c>
      <c r="P592" s="210">
        <v>1</v>
      </c>
      <c r="Q592" s="210">
        <v>0</v>
      </c>
      <c r="R592" s="210">
        <v>1</v>
      </c>
      <c r="S592" s="210">
        <v>0</v>
      </c>
      <c r="T592" s="210">
        <v>0</v>
      </c>
      <c r="U592" s="210">
        <v>1</v>
      </c>
      <c r="V592" s="210">
        <v>0</v>
      </c>
      <c r="W592" s="210">
        <v>0</v>
      </c>
      <c r="X592" s="210">
        <v>0</v>
      </c>
      <c r="Y592" s="210">
        <v>0</v>
      </c>
      <c r="Z592" s="210">
        <v>0</v>
      </c>
      <c r="AA592" s="210">
        <v>0</v>
      </c>
      <c r="AB592" s="210">
        <v>1</v>
      </c>
      <c r="AC592" s="210">
        <v>1</v>
      </c>
      <c r="AD592" s="210">
        <v>0</v>
      </c>
      <c r="AE592" s="210">
        <v>0</v>
      </c>
      <c r="AF592" s="217">
        <v>0.5</v>
      </c>
      <c r="AG592" s="207">
        <v>6</v>
      </c>
      <c r="AH592" s="15"/>
    </row>
    <row r="593" spans="1:41" ht="13.5" customHeight="1">
      <c r="A593" s="4" t="s">
        <v>1459</v>
      </c>
      <c r="B593" s="24" t="s">
        <v>1759</v>
      </c>
      <c r="C593" s="195">
        <v>2019</v>
      </c>
      <c r="D593" s="205">
        <v>17</v>
      </c>
      <c r="E593" s="5">
        <v>2624</v>
      </c>
      <c r="F593" s="35" t="s">
        <v>601</v>
      </c>
      <c r="G593" s="210">
        <v>0</v>
      </c>
      <c r="H593" s="210">
        <v>0</v>
      </c>
      <c r="I593" s="210">
        <v>0</v>
      </c>
      <c r="J593" s="210">
        <v>0</v>
      </c>
      <c r="K593" s="210">
        <v>0</v>
      </c>
      <c r="L593" s="210">
        <v>0</v>
      </c>
      <c r="M593" s="210">
        <v>0</v>
      </c>
      <c r="N593" s="210">
        <v>1</v>
      </c>
      <c r="O593" s="210">
        <v>0</v>
      </c>
      <c r="P593" s="210">
        <v>0</v>
      </c>
      <c r="Q593" s="210">
        <v>1</v>
      </c>
      <c r="R593" s="210">
        <v>1</v>
      </c>
      <c r="S593" s="210">
        <v>0</v>
      </c>
      <c r="T593" s="210">
        <v>0</v>
      </c>
      <c r="U593" s="210">
        <v>0</v>
      </c>
      <c r="V593" s="210">
        <v>0</v>
      </c>
      <c r="W593" s="210">
        <v>0</v>
      </c>
      <c r="X593" s="210">
        <v>0</v>
      </c>
      <c r="Y593" s="210">
        <v>0</v>
      </c>
      <c r="Z593" s="210">
        <v>0</v>
      </c>
      <c r="AA593" s="210">
        <v>0</v>
      </c>
      <c r="AB593" s="210">
        <v>0</v>
      </c>
      <c r="AC593" s="210">
        <v>0</v>
      </c>
      <c r="AD593" s="210">
        <v>0</v>
      </c>
      <c r="AE593" s="210">
        <v>0</v>
      </c>
      <c r="AF593" s="217">
        <v>4</v>
      </c>
      <c r="AG593" s="207">
        <v>3</v>
      </c>
      <c r="AH593" s="15"/>
    </row>
    <row r="594" spans="1:41" ht="13.5" customHeight="1">
      <c r="A594" s="4" t="s">
        <v>1459</v>
      </c>
      <c r="B594" s="24" t="s">
        <v>1759</v>
      </c>
      <c r="C594" s="195">
        <v>2019</v>
      </c>
      <c r="D594" s="205">
        <v>17</v>
      </c>
      <c r="E594" s="5" t="e">
        <v>#N/A</v>
      </c>
      <c r="F594" s="35" t="s">
        <v>2011</v>
      </c>
      <c r="G594" s="210">
        <v>0</v>
      </c>
      <c r="H594" s="210">
        <v>0</v>
      </c>
      <c r="I594" s="210">
        <v>0</v>
      </c>
      <c r="J594" s="210">
        <v>0</v>
      </c>
      <c r="K594" s="210">
        <v>0</v>
      </c>
      <c r="L594" s="210">
        <v>0</v>
      </c>
      <c r="M594" s="210">
        <v>0</v>
      </c>
      <c r="N594" s="210">
        <v>1</v>
      </c>
      <c r="O594" s="210">
        <v>0</v>
      </c>
      <c r="P594" s="210">
        <v>0</v>
      </c>
      <c r="Q594" s="210">
        <v>0</v>
      </c>
      <c r="R594" s="210">
        <v>0</v>
      </c>
      <c r="S594" s="210">
        <v>0</v>
      </c>
      <c r="T594" s="210">
        <v>0</v>
      </c>
      <c r="U594" s="210">
        <v>1</v>
      </c>
      <c r="V594" s="210">
        <v>0</v>
      </c>
      <c r="W594" s="210">
        <v>0</v>
      </c>
      <c r="X594" s="210">
        <v>0</v>
      </c>
      <c r="Y594" s="210">
        <v>0</v>
      </c>
      <c r="Z594" s="210">
        <v>0</v>
      </c>
      <c r="AA594" s="210">
        <v>0</v>
      </c>
      <c r="AB594" s="210">
        <v>0</v>
      </c>
      <c r="AC594" s="210">
        <v>0</v>
      </c>
      <c r="AD594" s="210">
        <v>0</v>
      </c>
      <c r="AE594" s="210">
        <v>0</v>
      </c>
      <c r="AF594" s="217">
        <v>0.1</v>
      </c>
      <c r="AG594" s="207">
        <v>2</v>
      </c>
      <c r="AH594" s="15"/>
    </row>
    <row r="595" spans="1:41" ht="13.5" customHeight="1">
      <c r="A595" s="4" t="s">
        <v>1459</v>
      </c>
      <c r="B595" s="24" t="s">
        <v>1759</v>
      </c>
      <c r="C595" s="195">
        <v>2019</v>
      </c>
      <c r="D595" s="205">
        <v>17</v>
      </c>
      <c r="E595" s="5">
        <v>625</v>
      </c>
      <c r="F595" s="35" t="s">
        <v>1271</v>
      </c>
      <c r="G595" s="210">
        <v>0</v>
      </c>
      <c r="H595" s="210">
        <v>0</v>
      </c>
      <c r="I595" s="210">
        <v>0</v>
      </c>
      <c r="J595" s="210">
        <v>0</v>
      </c>
      <c r="K595" s="210">
        <v>0</v>
      </c>
      <c r="L595" s="210">
        <v>0</v>
      </c>
      <c r="M595" s="210">
        <v>0</v>
      </c>
      <c r="N595" s="210">
        <v>0</v>
      </c>
      <c r="O595" s="210">
        <v>0</v>
      </c>
      <c r="P595" s="210">
        <v>1</v>
      </c>
      <c r="Q595" s="210">
        <v>0</v>
      </c>
      <c r="R595" s="210">
        <v>0</v>
      </c>
      <c r="S595" s="210">
        <v>1</v>
      </c>
      <c r="T595" s="210">
        <v>0</v>
      </c>
      <c r="U595" s="210">
        <v>0</v>
      </c>
      <c r="V595" s="210">
        <v>0</v>
      </c>
      <c r="W595" s="210">
        <v>0</v>
      </c>
      <c r="X595" s="210">
        <v>0</v>
      </c>
      <c r="Y595" s="210">
        <v>0</v>
      </c>
      <c r="Z595" s="210">
        <v>0</v>
      </c>
      <c r="AA595" s="210">
        <v>0</v>
      </c>
      <c r="AB595" s="210">
        <v>0</v>
      </c>
      <c r="AC595" s="210">
        <v>0</v>
      </c>
      <c r="AD595" s="210">
        <v>0</v>
      </c>
      <c r="AE595" s="210">
        <v>0</v>
      </c>
      <c r="AF595" s="217">
        <v>0.1</v>
      </c>
      <c r="AG595" s="207">
        <v>2</v>
      </c>
      <c r="AH595" s="15"/>
    </row>
    <row r="596" spans="1:41" ht="13.5" customHeight="1">
      <c r="A596" s="4" t="s">
        <v>1459</v>
      </c>
      <c r="B596" s="24" t="s">
        <v>1759</v>
      </c>
      <c r="C596" s="195">
        <v>2019</v>
      </c>
      <c r="D596" s="205">
        <v>17</v>
      </c>
      <c r="E596" s="5">
        <v>6024</v>
      </c>
      <c r="F596" s="35" t="s">
        <v>256</v>
      </c>
      <c r="G596" s="210">
        <v>0</v>
      </c>
      <c r="H596" s="210">
        <v>0</v>
      </c>
      <c r="I596" s="210">
        <v>0</v>
      </c>
      <c r="J596" s="210">
        <v>0</v>
      </c>
      <c r="K596" s="210">
        <v>0</v>
      </c>
      <c r="L596" s="210">
        <v>0</v>
      </c>
      <c r="M596" s="210">
        <v>0</v>
      </c>
      <c r="N596" s="210">
        <v>0</v>
      </c>
      <c r="O596" s="210">
        <v>0</v>
      </c>
      <c r="P596" s="210">
        <v>0</v>
      </c>
      <c r="Q596" s="210">
        <v>1</v>
      </c>
      <c r="R596" s="210">
        <v>0</v>
      </c>
      <c r="S596" s="210">
        <v>0</v>
      </c>
      <c r="T596" s="210">
        <v>0</v>
      </c>
      <c r="U596" s="210">
        <v>0</v>
      </c>
      <c r="V596" s="210">
        <v>0</v>
      </c>
      <c r="W596" s="210">
        <v>0</v>
      </c>
      <c r="X596" s="210">
        <v>0</v>
      </c>
      <c r="Y596" s="210">
        <v>0</v>
      </c>
      <c r="Z596" s="210">
        <v>0</v>
      </c>
      <c r="AA596" s="210">
        <v>0</v>
      </c>
      <c r="AB596" s="210">
        <v>0</v>
      </c>
      <c r="AC596" s="210">
        <v>0</v>
      </c>
      <c r="AD596" s="210">
        <v>0</v>
      </c>
      <c r="AE596" s="210">
        <v>0</v>
      </c>
      <c r="AF596" s="217">
        <v>0.1</v>
      </c>
      <c r="AG596" s="207">
        <v>1</v>
      </c>
      <c r="AH596" s="15" t="s">
        <v>2727</v>
      </c>
      <c r="AL596" s="5" t="s">
        <v>1672</v>
      </c>
      <c r="AO596" s="5" t="s">
        <v>1672</v>
      </c>
    </row>
    <row r="597" spans="1:41" ht="13.5" customHeight="1">
      <c r="A597" s="4" t="s">
        <v>1459</v>
      </c>
      <c r="B597" s="24" t="s">
        <v>1759</v>
      </c>
      <c r="C597" s="195">
        <v>2019</v>
      </c>
      <c r="D597" s="205">
        <v>17</v>
      </c>
      <c r="E597" s="5">
        <v>419</v>
      </c>
      <c r="F597" s="35" t="s">
        <v>57</v>
      </c>
      <c r="G597" s="210">
        <v>0</v>
      </c>
      <c r="H597" s="210">
        <v>0</v>
      </c>
      <c r="I597" s="210">
        <v>0</v>
      </c>
      <c r="J597" s="210">
        <v>0</v>
      </c>
      <c r="K597" s="210">
        <v>0</v>
      </c>
      <c r="L597" s="210">
        <v>0</v>
      </c>
      <c r="M597" s="210">
        <v>0</v>
      </c>
      <c r="N597" s="210">
        <v>0</v>
      </c>
      <c r="O597" s="210">
        <v>0</v>
      </c>
      <c r="P597" s="210">
        <v>0</v>
      </c>
      <c r="Q597" s="210">
        <v>0</v>
      </c>
      <c r="R597" s="210">
        <v>0</v>
      </c>
      <c r="S597" s="210">
        <v>0</v>
      </c>
      <c r="T597" s="210">
        <v>0</v>
      </c>
      <c r="U597" s="210">
        <v>0</v>
      </c>
      <c r="V597" s="210">
        <v>0</v>
      </c>
      <c r="W597" s="210">
        <v>0</v>
      </c>
      <c r="X597" s="210">
        <v>1</v>
      </c>
      <c r="Y597" s="210">
        <v>1</v>
      </c>
      <c r="Z597" s="210">
        <v>0</v>
      </c>
      <c r="AA597" s="210">
        <v>0</v>
      </c>
      <c r="AB597" s="210">
        <v>0</v>
      </c>
      <c r="AC597" s="210">
        <v>0</v>
      </c>
      <c r="AD597" s="210">
        <v>0</v>
      </c>
      <c r="AE597" s="210">
        <v>0</v>
      </c>
      <c r="AF597" s="217">
        <v>0.1</v>
      </c>
      <c r="AG597" s="207">
        <v>2</v>
      </c>
      <c r="AH597" s="15"/>
    </row>
    <row r="598" spans="1:41" ht="13.5" customHeight="1">
      <c r="A598" s="4" t="s">
        <v>1459</v>
      </c>
      <c r="B598" s="24" t="s">
        <v>1759</v>
      </c>
      <c r="C598" s="195">
        <v>2019</v>
      </c>
      <c r="D598" s="205">
        <v>17</v>
      </c>
      <c r="E598" s="5">
        <v>475</v>
      </c>
      <c r="F598" s="18" t="s">
        <v>26</v>
      </c>
      <c r="G598" s="209">
        <v>1</v>
      </c>
      <c r="H598" s="209">
        <v>1</v>
      </c>
      <c r="I598" s="209">
        <v>1</v>
      </c>
      <c r="J598" s="209">
        <v>1</v>
      </c>
      <c r="K598" s="209">
        <v>1</v>
      </c>
      <c r="L598" s="209">
        <v>1</v>
      </c>
      <c r="M598" s="209">
        <v>1</v>
      </c>
      <c r="N598" s="209">
        <v>1</v>
      </c>
      <c r="O598" s="209">
        <v>1</v>
      </c>
      <c r="P598" s="209">
        <v>1</v>
      </c>
      <c r="Q598" s="220">
        <v>0</v>
      </c>
      <c r="R598" s="209">
        <v>1</v>
      </c>
      <c r="S598" s="209">
        <v>1</v>
      </c>
      <c r="T598" s="209">
        <v>1</v>
      </c>
      <c r="U598" s="220">
        <v>0</v>
      </c>
      <c r="V598" s="209">
        <v>1</v>
      </c>
      <c r="W598" s="209">
        <v>1</v>
      </c>
      <c r="X598" s="209">
        <v>1</v>
      </c>
      <c r="Y598" s="209">
        <v>1</v>
      </c>
      <c r="Z598" s="220">
        <v>0</v>
      </c>
      <c r="AA598" s="209">
        <v>1</v>
      </c>
      <c r="AB598" s="220">
        <v>0</v>
      </c>
      <c r="AC598" s="220">
        <v>0</v>
      </c>
      <c r="AD598" s="220">
        <v>0</v>
      </c>
      <c r="AE598" s="220">
        <v>0</v>
      </c>
      <c r="AF598" s="245">
        <v>2</v>
      </c>
      <c r="AG598" s="207">
        <v>18</v>
      </c>
      <c r="AH598" s="15"/>
    </row>
    <row r="599" spans="1:41" ht="13.5" customHeight="1">
      <c r="A599" s="4" t="s">
        <v>1459</v>
      </c>
      <c r="B599" s="24" t="s">
        <v>1759</v>
      </c>
      <c r="C599" s="195">
        <v>2019</v>
      </c>
      <c r="D599" s="205">
        <v>17</v>
      </c>
      <c r="E599" s="5">
        <v>1342</v>
      </c>
      <c r="F599" s="18" t="s">
        <v>975</v>
      </c>
      <c r="G599" s="220">
        <v>0</v>
      </c>
      <c r="H599" s="220">
        <v>0</v>
      </c>
      <c r="I599" s="220">
        <v>0</v>
      </c>
      <c r="J599" s="220">
        <v>0</v>
      </c>
      <c r="K599" s="220">
        <v>0</v>
      </c>
      <c r="L599" s="220">
        <v>0</v>
      </c>
      <c r="M599" s="220">
        <v>0</v>
      </c>
      <c r="N599" s="220">
        <v>0</v>
      </c>
      <c r="O599" s="220">
        <v>0</v>
      </c>
      <c r="P599" s="220">
        <v>0</v>
      </c>
      <c r="Q599" s="220">
        <v>0</v>
      </c>
      <c r="R599" s="220">
        <v>0</v>
      </c>
      <c r="S599" s="220">
        <v>0</v>
      </c>
      <c r="T599" s="209">
        <v>1</v>
      </c>
      <c r="U599" s="209">
        <v>1</v>
      </c>
      <c r="V599" s="220">
        <v>0</v>
      </c>
      <c r="W599" s="220">
        <v>0</v>
      </c>
      <c r="X599" s="220">
        <v>0</v>
      </c>
      <c r="Y599" s="220">
        <v>0</v>
      </c>
      <c r="Z599" s="220">
        <v>0</v>
      </c>
      <c r="AA599" s="220">
        <v>0</v>
      </c>
      <c r="AB599" s="220">
        <v>0</v>
      </c>
      <c r="AC599" s="220">
        <v>0</v>
      </c>
      <c r="AD599" s="220">
        <v>0</v>
      </c>
      <c r="AE599" s="220">
        <v>0</v>
      </c>
      <c r="AF599" s="245">
        <v>0.1</v>
      </c>
      <c r="AG599" s="207">
        <v>2</v>
      </c>
      <c r="AH599" s="15"/>
    </row>
    <row r="600" spans="1:41" ht="13.5" customHeight="1">
      <c r="A600" s="4" t="s">
        <v>1459</v>
      </c>
      <c r="B600" s="24" t="s">
        <v>1759</v>
      </c>
      <c r="C600" s="195">
        <v>2019</v>
      </c>
      <c r="D600" s="205">
        <v>17</v>
      </c>
      <c r="E600" s="5" t="e">
        <v>#N/A</v>
      </c>
      <c r="F600" s="18" t="s">
        <v>2857</v>
      </c>
      <c r="G600" s="209">
        <v>1</v>
      </c>
      <c r="H600" s="220">
        <v>0</v>
      </c>
      <c r="I600" s="209">
        <v>1</v>
      </c>
      <c r="J600" s="220">
        <v>0</v>
      </c>
      <c r="K600" s="209">
        <v>1</v>
      </c>
      <c r="L600" s="209">
        <v>1</v>
      </c>
      <c r="M600" s="220">
        <v>0</v>
      </c>
      <c r="N600" s="220">
        <v>0</v>
      </c>
      <c r="O600" s="220">
        <v>0</v>
      </c>
      <c r="P600" s="220">
        <v>0</v>
      </c>
      <c r="Q600" s="220">
        <v>0</v>
      </c>
      <c r="R600" s="220">
        <v>0</v>
      </c>
      <c r="S600" s="220">
        <v>0</v>
      </c>
      <c r="T600" s="220">
        <v>0</v>
      </c>
      <c r="U600" s="209">
        <v>1</v>
      </c>
      <c r="V600" s="220">
        <v>0</v>
      </c>
      <c r="W600" s="209">
        <v>1</v>
      </c>
      <c r="X600" s="220">
        <v>0</v>
      </c>
      <c r="Y600" s="220">
        <v>0</v>
      </c>
      <c r="Z600" s="220">
        <v>0</v>
      </c>
      <c r="AA600" s="220">
        <v>0</v>
      </c>
      <c r="AB600" s="220">
        <v>0</v>
      </c>
      <c r="AC600" s="220">
        <v>0</v>
      </c>
      <c r="AD600" s="220">
        <v>0</v>
      </c>
      <c r="AE600" s="220">
        <v>0</v>
      </c>
      <c r="AF600" s="245">
        <v>0.1</v>
      </c>
      <c r="AG600" s="207">
        <v>6</v>
      </c>
      <c r="AH600" s="15"/>
    </row>
    <row r="601" spans="1:41" ht="13.5" customHeight="1">
      <c r="A601" s="4" t="s">
        <v>1459</v>
      </c>
      <c r="B601" s="24" t="s">
        <v>1759</v>
      </c>
      <c r="C601" s="195">
        <v>2019</v>
      </c>
      <c r="D601" s="205">
        <v>17</v>
      </c>
      <c r="E601" s="5">
        <v>2822</v>
      </c>
      <c r="F601" s="18" t="s">
        <v>514</v>
      </c>
      <c r="G601" s="220">
        <v>0</v>
      </c>
      <c r="H601" s="209">
        <v>1</v>
      </c>
      <c r="I601" s="220">
        <v>0</v>
      </c>
      <c r="J601" s="220">
        <v>0</v>
      </c>
      <c r="K601" s="220">
        <v>0</v>
      </c>
      <c r="L601" s="220">
        <v>0</v>
      </c>
      <c r="M601" s="220">
        <v>0</v>
      </c>
      <c r="N601" s="220">
        <v>0</v>
      </c>
      <c r="O601" s="220">
        <v>0</v>
      </c>
      <c r="P601" s="220">
        <v>0</v>
      </c>
      <c r="Q601" s="220">
        <v>0</v>
      </c>
      <c r="R601" s="220">
        <v>0</v>
      </c>
      <c r="S601" s="220">
        <v>0</v>
      </c>
      <c r="T601" s="220">
        <v>0</v>
      </c>
      <c r="U601" s="220">
        <v>0</v>
      </c>
      <c r="V601" s="220">
        <v>0</v>
      </c>
      <c r="W601" s="220">
        <v>0</v>
      </c>
      <c r="X601" s="209">
        <v>1</v>
      </c>
      <c r="Y601" s="220">
        <v>0</v>
      </c>
      <c r="Z601" s="220">
        <v>0</v>
      </c>
      <c r="AA601" s="220">
        <v>0</v>
      </c>
      <c r="AB601" s="220">
        <v>0</v>
      </c>
      <c r="AC601" s="220">
        <v>0</v>
      </c>
      <c r="AD601" s="220">
        <v>0</v>
      </c>
      <c r="AE601" s="220">
        <v>0</v>
      </c>
      <c r="AF601" s="245">
        <v>0.1</v>
      </c>
      <c r="AG601" s="207">
        <v>2</v>
      </c>
      <c r="AH601" s="15" t="s">
        <v>2727</v>
      </c>
      <c r="AL601" s="5" t="s">
        <v>1672</v>
      </c>
      <c r="AO601" s="5" t="s">
        <v>1672</v>
      </c>
    </row>
    <row r="602" spans="1:41" ht="13.5" customHeight="1">
      <c r="A602" s="4" t="s">
        <v>1459</v>
      </c>
      <c r="B602" s="24" t="s">
        <v>1759</v>
      </c>
      <c r="C602" s="195">
        <v>2019</v>
      </c>
      <c r="D602" s="205">
        <v>17</v>
      </c>
      <c r="E602" s="5">
        <v>1677</v>
      </c>
      <c r="F602" s="35" t="s">
        <v>851</v>
      </c>
      <c r="G602" s="210">
        <v>0</v>
      </c>
      <c r="H602" s="210">
        <v>0</v>
      </c>
      <c r="I602" s="210">
        <v>0</v>
      </c>
      <c r="J602" s="210">
        <v>0</v>
      </c>
      <c r="K602" s="210">
        <v>0</v>
      </c>
      <c r="L602" s="210">
        <v>0</v>
      </c>
      <c r="M602" s="210">
        <v>0</v>
      </c>
      <c r="N602" s="210">
        <v>0</v>
      </c>
      <c r="O602" s="210">
        <v>0</v>
      </c>
      <c r="P602" s="210">
        <v>0</v>
      </c>
      <c r="Q602" s="210">
        <v>0</v>
      </c>
      <c r="R602" s="210">
        <v>0</v>
      </c>
      <c r="S602" s="210">
        <v>1</v>
      </c>
      <c r="T602" s="210">
        <v>1</v>
      </c>
      <c r="U602" s="210">
        <v>1</v>
      </c>
      <c r="V602" s="210">
        <v>0</v>
      </c>
      <c r="W602" s="210">
        <v>0</v>
      </c>
      <c r="X602" s="210">
        <v>0</v>
      </c>
      <c r="Y602" s="210">
        <v>1</v>
      </c>
      <c r="Z602" s="210">
        <v>0</v>
      </c>
      <c r="AA602" s="210">
        <v>0</v>
      </c>
      <c r="AB602" s="210">
        <v>1</v>
      </c>
      <c r="AC602" s="210">
        <v>0</v>
      </c>
      <c r="AD602" s="210">
        <v>1</v>
      </c>
      <c r="AE602" s="210">
        <v>0</v>
      </c>
      <c r="AF602" s="217">
        <v>0.1</v>
      </c>
      <c r="AG602" s="207">
        <v>6</v>
      </c>
      <c r="AH602" s="15"/>
    </row>
    <row r="603" spans="1:41" ht="13.5" customHeight="1">
      <c r="A603" s="4" t="s">
        <v>1459</v>
      </c>
      <c r="B603" s="24" t="s">
        <v>1759</v>
      </c>
      <c r="C603" s="195">
        <v>2019</v>
      </c>
      <c r="D603" s="205">
        <v>18</v>
      </c>
      <c r="E603" s="5">
        <v>1562</v>
      </c>
      <c r="F603" s="35" t="s">
        <v>889</v>
      </c>
      <c r="G603" s="210">
        <v>1</v>
      </c>
      <c r="H603" s="210">
        <v>1</v>
      </c>
      <c r="I603" s="210">
        <v>1</v>
      </c>
      <c r="J603" s="210">
        <v>0</v>
      </c>
      <c r="K603" s="210">
        <v>1</v>
      </c>
      <c r="L603" s="210">
        <v>1</v>
      </c>
      <c r="M603" s="210">
        <v>1</v>
      </c>
      <c r="N603" s="210">
        <v>1</v>
      </c>
      <c r="O603" s="210">
        <v>1</v>
      </c>
      <c r="P603" s="210">
        <v>1</v>
      </c>
      <c r="Q603" s="210">
        <v>1</v>
      </c>
      <c r="R603" s="210">
        <v>1</v>
      </c>
      <c r="S603" s="210">
        <v>1</v>
      </c>
      <c r="T603" s="210">
        <v>1</v>
      </c>
      <c r="U603" s="210">
        <v>1</v>
      </c>
      <c r="V603" s="210">
        <v>1</v>
      </c>
      <c r="W603" s="210">
        <v>1</v>
      </c>
      <c r="X603" s="210">
        <v>1</v>
      </c>
      <c r="Y603" s="210">
        <v>1</v>
      </c>
      <c r="Z603" s="210">
        <v>1</v>
      </c>
      <c r="AA603" s="210">
        <v>1</v>
      </c>
      <c r="AB603" s="210">
        <v>1</v>
      </c>
      <c r="AC603" s="210">
        <v>1</v>
      </c>
      <c r="AD603" s="210">
        <v>1</v>
      </c>
      <c r="AE603" s="210">
        <v>1</v>
      </c>
      <c r="AF603" s="217">
        <v>20</v>
      </c>
      <c r="AG603" s="207">
        <v>24</v>
      </c>
      <c r="AH603" s="15"/>
    </row>
    <row r="604" spans="1:41" ht="13.5" customHeight="1">
      <c r="A604" s="4" t="s">
        <v>1459</v>
      </c>
      <c r="B604" s="24" t="s">
        <v>1759</v>
      </c>
      <c r="C604" s="195">
        <v>2019</v>
      </c>
      <c r="D604" s="205">
        <v>18</v>
      </c>
      <c r="E604" s="5">
        <v>914</v>
      </c>
      <c r="F604" s="35" t="s">
        <v>1145</v>
      </c>
      <c r="G604" s="210">
        <v>1</v>
      </c>
      <c r="H604" s="210">
        <v>1</v>
      </c>
      <c r="I604" s="210">
        <v>1</v>
      </c>
      <c r="J604" s="210">
        <v>1</v>
      </c>
      <c r="K604" s="210">
        <v>1</v>
      </c>
      <c r="L604" s="210">
        <v>1</v>
      </c>
      <c r="M604" s="210">
        <v>1</v>
      </c>
      <c r="N604" s="210">
        <v>1</v>
      </c>
      <c r="O604" s="210">
        <v>1</v>
      </c>
      <c r="P604" s="210">
        <v>1</v>
      </c>
      <c r="Q604" s="210">
        <v>1</v>
      </c>
      <c r="R604" s="210">
        <v>1</v>
      </c>
      <c r="S604" s="210">
        <v>1</v>
      </c>
      <c r="T604" s="210">
        <v>1</v>
      </c>
      <c r="U604" s="210">
        <v>1</v>
      </c>
      <c r="V604" s="210">
        <v>1</v>
      </c>
      <c r="W604" s="210">
        <v>1</v>
      </c>
      <c r="X604" s="210">
        <v>1</v>
      </c>
      <c r="Y604" s="210">
        <v>1</v>
      </c>
      <c r="Z604" s="210">
        <v>1</v>
      </c>
      <c r="AA604" s="210">
        <v>1</v>
      </c>
      <c r="AB604" s="210">
        <v>1</v>
      </c>
      <c r="AC604" s="210">
        <v>1</v>
      </c>
      <c r="AD604" s="210">
        <v>1</v>
      </c>
      <c r="AE604" s="210">
        <v>1</v>
      </c>
      <c r="AF604" s="217">
        <v>20</v>
      </c>
      <c r="AG604" s="207">
        <v>25</v>
      </c>
      <c r="AH604" s="15"/>
    </row>
    <row r="605" spans="1:41" ht="13.5" customHeight="1">
      <c r="A605" s="4" t="s">
        <v>1459</v>
      </c>
      <c r="B605" s="24" t="s">
        <v>1759</v>
      </c>
      <c r="C605" s="195">
        <v>2019</v>
      </c>
      <c r="D605" s="205">
        <v>18</v>
      </c>
      <c r="E605" s="5" t="e">
        <v>#N/A</v>
      </c>
      <c r="F605" s="35" t="s">
        <v>2830</v>
      </c>
      <c r="G605" s="210">
        <v>1</v>
      </c>
      <c r="H605" s="210">
        <v>1</v>
      </c>
      <c r="I605" s="210">
        <v>1</v>
      </c>
      <c r="J605" s="210">
        <v>1</v>
      </c>
      <c r="K605" s="210">
        <v>1</v>
      </c>
      <c r="L605" s="210">
        <v>1</v>
      </c>
      <c r="M605" s="210">
        <v>0</v>
      </c>
      <c r="N605" s="210">
        <v>1</v>
      </c>
      <c r="O605" s="210">
        <v>1</v>
      </c>
      <c r="P605" s="210">
        <v>1</v>
      </c>
      <c r="Q605" s="210">
        <v>0</v>
      </c>
      <c r="R605" s="210">
        <v>1</v>
      </c>
      <c r="S605" s="210">
        <v>1</v>
      </c>
      <c r="T605" s="210">
        <v>1</v>
      </c>
      <c r="U605" s="210">
        <v>1</v>
      </c>
      <c r="V605" s="210">
        <v>1</v>
      </c>
      <c r="W605" s="210">
        <v>0</v>
      </c>
      <c r="X605" s="210">
        <v>1</v>
      </c>
      <c r="Y605" s="210">
        <v>1</v>
      </c>
      <c r="Z605" s="210">
        <v>0</v>
      </c>
      <c r="AA605" s="210">
        <v>1</v>
      </c>
      <c r="AB605" s="210">
        <v>1</v>
      </c>
      <c r="AC605" s="210">
        <v>1</v>
      </c>
      <c r="AD605" s="210">
        <v>1</v>
      </c>
      <c r="AE605" s="210">
        <v>1</v>
      </c>
      <c r="AF605" s="217">
        <v>15</v>
      </c>
      <c r="AG605" s="207">
        <v>21</v>
      </c>
      <c r="AH605" s="15"/>
    </row>
    <row r="606" spans="1:41" ht="13.5" customHeight="1">
      <c r="A606" s="4" t="s">
        <v>1459</v>
      </c>
      <c r="B606" s="24" t="s">
        <v>1759</v>
      </c>
      <c r="C606" s="195">
        <v>2019</v>
      </c>
      <c r="D606" s="205">
        <v>18</v>
      </c>
      <c r="E606" s="5">
        <v>973</v>
      </c>
      <c r="F606" s="35" t="s">
        <v>1124</v>
      </c>
      <c r="G606" s="210">
        <v>1</v>
      </c>
      <c r="H606" s="210">
        <v>1</v>
      </c>
      <c r="I606" s="210">
        <v>0</v>
      </c>
      <c r="J606" s="210">
        <v>0</v>
      </c>
      <c r="K606" s="210">
        <v>0</v>
      </c>
      <c r="L606" s="210">
        <v>1</v>
      </c>
      <c r="M606" s="210">
        <v>1</v>
      </c>
      <c r="N606" s="210">
        <v>0</v>
      </c>
      <c r="O606" s="210">
        <v>0</v>
      </c>
      <c r="P606" s="210">
        <v>0</v>
      </c>
      <c r="Q606" s="210">
        <v>1</v>
      </c>
      <c r="R606" s="210">
        <v>1</v>
      </c>
      <c r="S606" s="210">
        <v>0</v>
      </c>
      <c r="T606" s="210">
        <v>0</v>
      </c>
      <c r="U606" s="210">
        <v>0</v>
      </c>
      <c r="V606" s="210">
        <v>1</v>
      </c>
      <c r="W606" s="210">
        <v>1</v>
      </c>
      <c r="X606" s="210">
        <v>1</v>
      </c>
      <c r="Y606" s="210">
        <v>1</v>
      </c>
      <c r="Z606" s="210">
        <v>0</v>
      </c>
      <c r="AA606" s="210">
        <v>1</v>
      </c>
      <c r="AB606" s="210">
        <v>1</v>
      </c>
      <c r="AC606" s="210">
        <v>1</v>
      </c>
      <c r="AD606" s="210">
        <v>0</v>
      </c>
      <c r="AE606" s="210">
        <v>0</v>
      </c>
      <c r="AF606" s="217">
        <v>2</v>
      </c>
      <c r="AG606" s="207">
        <v>13</v>
      </c>
      <c r="AH606" s="15"/>
    </row>
    <row r="607" spans="1:41" ht="13.5" customHeight="1">
      <c r="A607" s="4" t="s">
        <v>1459</v>
      </c>
      <c r="B607" s="24" t="s">
        <v>1759</v>
      </c>
      <c r="C607" s="195">
        <v>2019</v>
      </c>
      <c r="D607" s="205">
        <v>18</v>
      </c>
      <c r="E607" s="5">
        <v>576</v>
      </c>
      <c r="F607" s="35" t="s">
        <v>1298</v>
      </c>
      <c r="G607" s="210">
        <v>1</v>
      </c>
      <c r="H607" s="210">
        <v>1</v>
      </c>
      <c r="I607" s="210">
        <v>1</v>
      </c>
      <c r="J607" s="210">
        <v>1</v>
      </c>
      <c r="K607" s="210">
        <v>1</v>
      </c>
      <c r="L607" s="210">
        <v>1</v>
      </c>
      <c r="M607" s="210">
        <v>1</v>
      </c>
      <c r="N607" s="210">
        <v>1</v>
      </c>
      <c r="O607" s="210">
        <v>1</v>
      </c>
      <c r="P607" s="210">
        <v>1</v>
      </c>
      <c r="Q607" s="210">
        <v>1</v>
      </c>
      <c r="R607" s="210">
        <v>1</v>
      </c>
      <c r="S607" s="210">
        <v>1</v>
      </c>
      <c r="T607" s="210">
        <v>1</v>
      </c>
      <c r="U607" s="210">
        <v>1</v>
      </c>
      <c r="V607" s="210">
        <v>1</v>
      </c>
      <c r="W607" s="210">
        <v>1</v>
      </c>
      <c r="X607" s="210">
        <v>1</v>
      </c>
      <c r="Y607" s="210">
        <v>1</v>
      </c>
      <c r="Z607" s="210">
        <v>1</v>
      </c>
      <c r="AA607" s="210">
        <v>1</v>
      </c>
      <c r="AB607" s="210">
        <v>1</v>
      </c>
      <c r="AC607" s="210">
        <v>1</v>
      </c>
      <c r="AD607" s="210">
        <v>1</v>
      </c>
      <c r="AE607" s="210">
        <v>1</v>
      </c>
      <c r="AF607" s="217">
        <v>20</v>
      </c>
      <c r="AG607" s="207">
        <v>25</v>
      </c>
      <c r="AH607" s="15"/>
    </row>
    <row r="608" spans="1:41" ht="13.5" customHeight="1">
      <c r="A608" s="4" t="s">
        <v>1459</v>
      </c>
      <c r="B608" s="24" t="s">
        <v>1759</v>
      </c>
      <c r="C608" s="195">
        <v>2019</v>
      </c>
      <c r="D608" s="205">
        <v>18</v>
      </c>
      <c r="E608" s="5" t="e">
        <v>#N/A</v>
      </c>
      <c r="F608" s="35" t="s">
        <v>1899</v>
      </c>
      <c r="G608" s="210">
        <v>1</v>
      </c>
      <c r="H608" s="210">
        <v>1</v>
      </c>
      <c r="I608" s="210">
        <v>0</v>
      </c>
      <c r="J608" s="210">
        <v>0</v>
      </c>
      <c r="K608" s="210">
        <v>0</v>
      </c>
      <c r="L608" s="210">
        <v>1</v>
      </c>
      <c r="M608" s="210">
        <v>1</v>
      </c>
      <c r="N608" s="210">
        <v>1</v>
      </c>
      <c r="O608" s="210">
        <v>0</v>
      </c>
      <c r="P608" s="210">
        <v>0</v>
      </c>
      <c r="Q608" s="210">
        <v>0</v>
      </c>
      <c r="R608" s="210">
        <v>0</v>
      </c>
      <c r="S608" s="210">
        <v>0</v>
      </c>
      <c r="T608" s="210">
        <v>0</v>
      </c>
      <c r="U608" s="210">
        <v>0</v>
      </c>
      <c r="V608" s="210">
        <v>1</v>
      </c>
      <c r="W608" s="210">
        <v>1</v>
      </c>
      <c r="X608" s="210">
        <v>1</v>
      </c>
      <c r="Y608" s="210">
        <v>0</v>
      </c>
      <c r="Z608" s="210">
        <v>0</v>
      </c>
      <c r="AA608" s="210">
        <v>0</v>
      </c>
      <c r="AB608" s="210">
        <v>0</v>
      </c>
      <c r="AC608" s="210">
        <v>0</v>
      </c>
      <c r="AD608" s="210">
        <v>0</v>
      </c>
      <c r="AE608" s="210">
        <v>0</v>
      </c>
      <c r="AF608" s="217">
        <v>1</v>
      </c>
      <c r="AG608" s="207">
        <v>8</v>
      </c>
      <c r="AH608" s="15"/>
    </row>
    <row r="609" spans="1:41" ht="13.5" customHeight="1">
      <c r="A609" s="4" t="s">
        <v>1459</v>
      </c>
      <c r="B609" s="24" t="s">
        <v>1759</v>
      </c>
      <c r="C609" s="195">
        <v>2019</v>
      </c>
      <c r="D609" s="205">
        <v>18</v>
      </c>
      <c r="E609" s="5">
        <v>989</v>
      </c>
      <c r="F609" s="35" t="s">
        <v>1113</v>
      </c>
      <c r="G609" s="210">
        <v>1</v>
      </c>
      <c r="H609" s="210">
        <v>1</v>
      </c>
      <c r="I609" s="210">
        <v>1</v>
      </c>
      <c r="J609" s="210">
        <v>1</v>
      </c>
      <c r="K609" s="210">
        <v>1</v>
      </c>
      <c r="L609" s="210">
        <v>1</v>
      </c>
      <c r="M609" s="210">
        <v>1</v>
      </c>
      <c r="N609" s="210">
        <v>1</v>
      </c>
      <c r="O609" s="210">
        <v>1</v>
      </c>
      <c r="P609" s="210">
        <v>1</v>
      </c>
      <c r="Q609" s="210">
        <v>1</v>
      </c>
      <c r="R609" s="210">
        <v>1</v>
      </c>
      <c r="S609" s="210">
        <v>1</v>
      </c>
      <c r="T609" s="210">
        <v>1</v>
      </c>
      <c r="U609" s="210">
        <v>1</v>
      </c>
      <c r="V609" s="210">
        <v>1</v>
      </c>
      <c r="W609" s="210">
        <v>1</v>
      </c>
      <c r="X609" s="210">
        <v>1</v>
      </c>
      <c r="Y609" s="210">
        <v>1</v>
      </c>
      <c r="Z609" s="210">
        <v>1</v>
      </c>
      <c r="AA609" s="210">
        <v>1</v>
      </c>
      <c r="AB609" s="210">
        <v>1</v>
      </c>
      <c r="AC609" s="210">
        <v>1</v>
      </c>
      <c r="AD609" s="210">
        <v>1</v>
      </c>
      <c r="AE609" s="210">
        <v>1</v>
      </c>
      <c r="AF609" s="217">
        <v>2</v>
      </c>
      <c r="AG609" s="207">
        <v>25</v>
      </c>
      <c r="AH609" s="15"/>
    </row>
    <row r="610" spans="1:41" ht="13.5" customHeight="1">
      <c r="A610" s="4" t="s">
        <v>1459</v>
      </c>
      <c r="B610" s="24" t="s">
        <v>1759</v>
      </c>
      <c r="C610" s="195">
        <v>2019</v>
      </c>
      <c r="D610" s="205">
        <v>18</v>
      </c>
      <c r="E610" s="5">
        <v>995</v>
      </c>
      <c r="F610" s="35" t="s">
        <v>1110</v>
      </c>
      <c r="G610" s="210">
        <v>1</v>
      </c>
      <c r="H610" s="210">
        <v>1</v>
      </c>
      <c r="I610" s="210">
        <v>0</v>
      </c>
      <c r="J610" s="210">
        <v>1</v>
      </c>
      <c r="K610" s="210">
        <v>1</v>
      </c>
      <c r="L610" s="210">
        <v>0</v>
      </c>
      <c r="M610" s="210">
        <v>1</v>
      </c>
      <c r="N610" s="210">
        <v>0</v>
      </c>
      <c r="O610" s="210">
        <v>0</v>
      </c>
      <c r="P610" s="210">
        <v>1</v>
      </c>
      <c r="Q610" s="210">
        <v>0</v>
      </c>
      <c r="R610" s="210">
        <v>1</v>
      </c>
      <c r="S610" s="210">
        <v>0</v>
      </c>
      <c r="T610" s="210">
        <v>1</v>
      </c>
      <c r="U610" s="210">
        <v>1</v>
      </c>
      <c r="V610" s="210">
        <v>0</v>
      </c>
      <c r="W610" s="210">
        <v>0</v>
      </c>
      <c r="X610" s="210">
        <v>0</v>
      </c>
      <c r="Y610" s="210">
        <v>0</v>
      </c>
      <c r="Z610" s="210">
        <v>0</v>
      </c>
      <c r="AA610" s="210">
        <v>1</v>
      </c>
      <c r="AB610" s="210">
        <v>0</v>
      </c>
      <c r="AC610" s="210">
        <v>1</v>
      </c>
      <c r="AD610" s="210">
        <v>0</v>
      </c>
      <c r="AE610" s="210">
        <v>0</v>
      </c>
      <c r="AF610" s="217">
        <v>1</v>
      </c>
      <c r="AG610" s="207">
        <v>11</v>
      </c>
      <c r="AH610" s="15"/>
    </row>
    <row r="611" spans="1:41" ht="13.5" customHeight="1">
      <c r="A611" s="4" t="s">
        <v>1459</v>
      </c>
      <c r="B611" s="24" t="s">
        <v>1759</v>
      </c>
      <c r="C611" s="195">
        <v>2019</v>
      </c>
      <c r="D611" s="205">
        <v>18</v>
      </c>
      <c r="E611" s="5" t="e">
        <v>#N/A</v>
      </c>
      <c r="F611" s="21" t="s">
        <v>2160</v>
      </c>
      <c r="G611" s="210">
        <v>1</v>
      </c>
      <c r="H611" s="210">
        <v>1</v>
      </c>
      <c r="I611" s="210">
        <v>1</v>
      </c>
      <c r="J611" s="210">
        <v>1</v>
      </c>
      <c r="K611" s="210">
        <v>0</v>
      </c>
      <c r="L611" s="210">
        <v>0</v>
      </c>
      <c r="M611" s="210">
        <v>0</v>
      </c>
      <c r="N611" s="210">
        <v>1</v>
      </c>
      <c r="O611" s="210">
        <v>1</v>
      </c>
      <c r="P611" s="210">
        <v>1</v>
      </c>
      <c r="Q611" s="210">
        <v>1</v>
      </c>
      <c r="R611" s="210">
        <v>1</v>
      </c>
      <c r="S611" s="210">
        <v>1</v>
      </c>
      <c r="T611" s="210">
        <v>1</v>
      </c>
      <c r="U611" s="210">
        <v>1</v>
      </c>
      <c r="V611" s="210">
        <v>1</v>
      </c>
      <c r="W611" s="210">
        <v>1</v>
      </c>
      <c r="X611" s="210">
        <v>0</v>
      </c>
      <c r="Y611" s="210">
        <v>1</v>
      </c>
      <c r="Z611" s="210">
        <v>1</v>
      </c>
      <c r="AA611" s="210">
        <v>0</v>
      </c>
      <c r="AB611" s="210">
        <v>0</v>
      </c>
      <c r="AC611" s="210">
        <v>0</v>
      </c>
      <c r="AD611" s="210">
        <v>1</v>
      </c>
      <c r="AE611" s="210">
        <v>1</v>
      </c>
      <c r="AF611" s="217">
        <v>2</v>
      </c>
      <c r="AG611" s="207">
        <v>18</v>
      </c>
      <c r="AH611" s="15" t="s">
        <v>2727</v>
      </c>
      <c r="AL611" s="5" t="s">
        <v>1672</v>
      </c>
      <c r="AO611" s="5" t="s">
        <v>1672</v>
      </c>
    </row>
    <row r="612" spans="1:41" ht="13.5" customHeight="1">
      <c r="A612" s="4" t="s">
        <v>1459</v>
      </c>
      <c r="B612" s="24" t="s">
        <v>1759</v>
      </c>
      <c r="C612" s="195">
        <v>2019</v>
      </c>
      <c r="D612" s="205">
        <v>18</v>
      </c>
      <c r="E612" s="5">
        <v>587</v>
      </c>
      <c r="F612" s="35" t="s">
        <v>1292</v>
      </c>
      <c r="G612" s="210">
        <v>0</v>
      </c>
      <c r="H612" s="210">
        <v>1</v>
      </c>
      <c r="I612" s="210">
        <v>0</v>
      </c>
      <c r="J612" s="210">
        <v>0</v>
      </c>
      <c r="K612" s="210">
        <v>1</v>
      </c>
      <c r="L612" s="210">
        <v>0</v>
      </c>
      <c r="M612" s="210">
        <v>0</v>
      </c>
      <c r="N612" s="210">
        <v>1</v>
      </c>
      <c r="O612" s="210">
        <v>0</v>
      </c>
      <c r="P612" s="210">
        <v>1</v>
      </c>
      <c r="Q612" s="210">
        <v>0</v>
      </c>
      <c r="R612" s="210">
        <v>0</v>
      </c>
      <c r="S612" s="210">
        <v>1</v>
      </c>
      <c r="T612" s="210">
        <v>1</v>
      </c>
      <c r="U612" s="210">
        <v>1</v>
      </c>
      <c r="V612" s="210">
        <v>1</v>
      </c>
      <c r="W612" s="210">
        <v>0</v>
      </c>
      <c r="X612" s="210">
        <v>0</v>
      </c>
      <c r="Y612" s="210">
        <v>1</v>
      </c>
      <c r="Z612" s="210">
        <v>1</v>
      </c>
      <c r="AA612" s="210">
        <v>1</v>
      </c>
      <c r="AB612" s="210">
        <v>1</v>
      </c>
      <c r="AC612" s="210">
        <v>1</v>
      </c>
      <c r="AD612" s="210">
        <v>1</v>
      </c>
      <c r="AE612" s="210">
        <v>1</v>
      </c>
      <c r="AF612" s="217">
        <v>4</v>
      </c>
      <c r="AG612" s="207">
        <v>15</v>
      </c>
      <c r="AH612" s="16"/>
    </row>
    <row r="613" spans="1:41" ht="13.5" customHeight="1">
      <c r="A613" s="4" t="s">
        <v>1459</v>
      </c>
      <c r="B613" s="24" t="s">
        <v>1759</v>
      </c>
      <c r="C613" s="195">
        <v>2019</v>
      </c>
      <c r="D613" s="205">
        <v>18</v>
      </c>
      <c r="E613" s="5">
        <v>625</v>
      </c>
      <c r="F613" s="35" t="s">
        <v>1271</v>
      </c>
      <c r="G613" s="210">
        <v>1</v>
      </c>
      <c r="H613" s="210">
        <v>1</v>
      </c>
      <c r="I613" s="210">
        <v>0</v>
      </c>
      <c r="J613" s="210">
        <v>1</v>
      </c>
      <c r="K613" s="210">
        <v>1</v>
      </c>
      <c r="L613" s="210">
        <v>0</v>
      </c>
      <c r="M613" s="210">
        <v>0</v>
      </c>
      <c r="N613" s="210">
        <v>1</v>
      </c>
      <c r="O613" s="210">
        <v>1</v>
      </c>
      <c r="P613" s="210">
        <v>1</v>
      </c>
      <c r="Q613" s="210">
        <v>0</v>
      </c>
      <c r="R613" s="210">
        <v>0</v>
      </c>
      <c r="S613" s="210">
        <v>0</v>
      </c>
      <c r="T613" s="210">
        <v>1</v>
      </c>
      <c r="U613" s="210">
        <v>1</v>
      </c>
      <c r="V613" s="210">
        <v>0</v>
      </c>
      <c r="W613" s="210">
        <v>0</v>
      </c>
      <c r="X613" s="210">
        <v>0</v>
      </c>
      <c r="Y613" s="210">
        <v>0</v>
      </c>
      <c r="Z613" s="210">
        <v>0</v>
      </c>
      <c r="AA613" s="210">
        <v>0</v>
      </c>
      <c r="AB613" s="210">
        <v>0</v>
      </c>
      <c r="AC613" s="210">
        <v>0</v>
      </c>
      <c r="AD613" s="210">
        <v>0</v>
      </c>
      <c r="AE613" s="210">
        <v>0</v>
      </c>
      <c r="AF613" s="217">
        <v>1</v>
      </c>
      <c r="AG613" s="207">
        <v>9</v>
      </c>
      <c r="AH613" s="16"/>
    </row>
    <row r="614" spans="1:41" ht="13.5" customHeight="1">
      <c r="A614" s="4" t="s">
        <v>1459</v>
      </c>
      <c r="B614" s="24" t="s">
        <v>1759</v>
      </c>
      <c r="C614" s="195">
        <v>2019</v>
      </c>
      <c r="D614" s="205">
        <v>18</v>
      </c>
      <c r="E614" s="5">
        <v>680</v>
      </c>
      <c r="F614" s="35" t="s">
        <v>1251</v>
      </c>
      <c r="G614" s="210">
        <v>0</v>
      </c>
      <c r="H614" s="210">
        <v>0</v>
      </c>
      <c r="I614" s="210">
        <v>0</v>
      </c>
      <c r="J614" s="210">
        <v>1</v>
      </c>
      <c r="K614" s="210">
        <v>0</v>
      </c>
      <c r="L614" s="210">
        <v>0</v>
      </c>
      <c r="M614" s="210">
        <v>0</v>
      </c>
      <c r="N614" s="210">
        <v>1</v>
      </c>
      <c r="O614" s="210">
        <v>1</v>
      </c>
      <c r="P614" s="210">
        <v>1</v>
      </c>
      <c r="Q614" s="210">
        <v>0</v>
      </c>
      <c r="R614" s="210">
        <v>0</v>
      </c>
      <c r="S614" s="210">
        <v>1</v>
      </c>
      <c r="T614" s="210">
        <v>1</v>
      </c>
      <c r="U614" s="210">
        <v>1</v>
      </c>
      <c r="V614" s="210">
        <v>0</v>
      </c>
      <c r="W614" s="210">
        <v>1</v>
      </c>
      <c r="X614" s="210">
        <v>1</v>
      </c>
      <c r="Y614" s="210">
        <v>1</v>
      </c>
      <c r="Z614" s="210">
        <v>1</v>
      </c>
      <c r="AA614" s="210">
        <v>1</v>
      </c>
      <c r="AB614" s="210">
        <v>1</v>
      </c>
      <c r="AC614" s="210">
        <v>1</v>
      </c>
      <c r="AD614" s="210">
        <v>1</v>
      </c>
      <c r="AE614" s="210">
        <v>1</v>
      </c>
      <c r="AF614" s="217">
        <v>1</v>
      </c>
      <c r="AG614" s="207">
        <v>16</v>
      </c>
      <c r="AH614" s="15"/>
    </row>
    <row r="615" spans="1:41" ht="13.5" customHeight="1">
      <c r="A615" s="4" t="s">
        <v>1459</v>
      </c>
      <c r="B615" s="24" t="s">
        <v>1759</v>
      </c>
      <c r="C615" s="195">
        <v>2019</v>
      </c>
      <c r="D615" s="205">
        <v>18</v>
      </c>
      <c r="E615" s="5">
        <v>1393</v>
      </c>
      <c r="F615" s="35" t="s">
        <v>949</v>
      </c>
      <c r="G615" s="210">
        <v>1</v>
      </c>
      <c r="H615" s="210">
        <v>0</v>
      </c>
      <c r="I615" s="210">
        <v>0</v>
      </c>
      <c r="J615" s="210">
        <v>0</v>
      </c>
      <c r="K615" s="210">
        <v>0</v>
      </c>
      <c r="L615" s="210">
        <v>0</v>
      </c>
      <c r="M615" s="210">
        <v>0</v>
      </c>
      <c r="N615" s="210">
        <v>0</v>
      </c>
      <c r="O615" s="210">
        <v>0</v>
      </c>
      <c r="P615" s="210">
        <v>0</v>
      </c>
      <c r="Q615" s="210">
        <v>0</v>
      </c>
      <c r="R615" s="210">
        <v>0</v>
      </c>
      <c r="S615" s="210">
        <v>0</v>
      </c>
      <c r="T615" s="210">
        <v>0</v>
      </c>
      <c r="U615" s="210">
        <v>0</v>
      </c>
      <c r="V615" s="210">
        <v>0</v>
      </c>
      <c r="W615" s="210">
        <v>0</v>
      </c>
      <c r="X615" s="210">
        <v>0</v>
      </c>
      <c r="Y615" s="210">
        <v>0</v>
      </c>
      <c r="Z615" s="210">
        <v>0</v>
      </c>
      <c r="AA615" s="210">
        <v>0</v>
      </c>
      <c r="AB615" s="210">
        <v>0</v>
      </c>
      <c r="AC615" s="210">
        <v>0</v>
      </c>
      <c r="AD615" s="210">
        <v>0</v>
      </c>
      <c r="AE615" s="210">
        <v>0</v>
      </c>
      <c r="AF615" s="217">
        <v>0.1</v>
      </c>
      <c r="AG615" s="207">
        <v>1</v>
      </c>
      <c r="AH615" s="15"/>
    </row>
    <row r="616" spans="1:41" ht="13.5" customHeight="1">
      <c r="A616" s="4" t="s">
        <v>1459</v>
      </c>
      <c r="B616" s="24" t="s">
        <v>1759</v>
      </c>
      <c r="C616" s="195">
        <v>2019</v>
      </c>
      <c r="D616" s="205">
        <v>18</v>
      </c>
      <c r="E616" s="5">
        <v>381</v>
      </c>
      <c r="F616" s="35" t="s">
        <v>74</v>
      </c>
      <c r="G616" s="210">
        <v>1</v>
      </c>
      <c r="H616" s="210">
        <v>0</v>
      </c>
      <c r="I616" s="210">
        <v>1</v>
      </c>
      <c r="J616" s="210">
        <v>0</v>
      </c>
      <c r="K616" s="210">
        <v>0</v>
      </c>
      <c r="L616" s="210">
        <v>1</v>
      </c>
      <c r="M616" s="210">
        <v>1</v>
      </c>
      <c r="N616" s="210">
        <v>1</v>
      </c>
      <c r="O616" s="210">
        <v>1</v>
      </c>
      <c r="P616" s="210">
        <v>0</v>
      </c>
      <c r="Q616" s="210">
        <v>0</v>
      </c>
      <c r="R616" s="210">
        <v>1</v>
      </c>
      <c r="S616" s="210">
        <v>0</v>
      </c>
      <c r="T616" s="210">
        <v>0</v>
      </c>
      <c r="U616" s="210">
        <v>1</v>
      </c>
      <c r="V616" s="210">
        <v>0</v>
      </c>
      <c r="W616" s="210">
        <v>0</v>
      </c>
      <c r="X616" s="210">
        <v>0</v>
      </c>
      <c r="Y616" s="210">
        <v>0</v>
      </c>
      <c r="Z616" s="210">
        <v>0</v>
      </c>
      <c r="AA616" s="210">
        <v>0</v>
      </c>
      <c r="AB616" s="210">
        <v>0</v>
      </c>
      <c r="AC616" s="210">
        <v>0</v>
      </c>
      <c r="AD616" s="210">
        <v>0</v>
      </c>
      <c r="AE616" s="210">
        <v>0</v>
      </c>
      <c r="AF616" s="217">
        <v>0.5</v>
      </c>
      <c r="AG616" s="207">
        <v>8</v>
      </c>
      <c r="AH616" s="15"/>
    </row>
    <row r="617" spans="1:41" ht="13.5" customHeight="1">
      <c r="A617" s="4" t="s">
        <v>1459</v>
      </c>
      <c r="B617" s="24" t="s">
        <v>1759</v>
      </c>
      <c r="C617" s="195">
        <v>2019</v>
      </c>
      <c r="D617" s="205">
        <v>18</v>
      </c>
      <c r="E617" s="5">
        <v>2707</v>
      </c>
      <c r="F617" s="35" t="s">
        <v>558</v>
      </c>
      <c r="G617" s="210">
        <v>0</v>
      </c>
      <c r="H617" s="210">
        <v>0</v>
      </c>
      <c r="I617" s="210">
        <v>0</v>
      </c>
      <c r="J617" s="210">
        <v>1</v>
      </c>
      <c r="K617" s="210">
        <v>1</v>
      </c>
      <c r="L617" s="210">
        <v>0</v>
      </c>
      <c r="M617" s="210">
        <v>1</v>
      </c>
      <c r="N617" s="210">
        <v>0</v>
      </c>
      <c r="O617" s="210">
        <v>1</v>
      </c>
      <c r="P617" s="210">
        <v>0</v>
      </c>
      <c r="Q617" s="210">
        <v>1</v>
      </c>
      <c r="R617" s="210">
        <v>1</v>
      </c>
      <c r="S617" s="210">
        <v>0</v>
      </c>
      <c r="T617" s="210">
        <v>1</v>
      </c>
      <c r="U617" s="210">
        <v>1</v>
      </c>
      <c r="V617" s="210">
        <v>0</v>
      </c>
      <c r="W617" s="210">
        <v>1</v>
      </c>
      <c r="X617" s="210">
        <v>0</v>
      </c>
      <c r="Y617" s="210">
        <v>0</v>
      </c>
      <c r="Z617" s="210">
        <v>1</v>
      </c>
      <c r="AA617" s="210">
        <v>0</v>
      </c>
      <c r="AB617" s="210">
        <v>0</v>
      </c>
      <c r="AC617" s="210">
        <v>0</v>
      </c>
      <c r="AD617" s="210">
        <v>0</v>
      </c>
      <c r="AE617" s="210">
        <v>0</v>
      </c>
      <c r="AF617" s="217">
        <v>0.5</v>
      </c>
      <c r="AG617" s="207">
        <v>10</v>
      </c>
      <c r="AH617" s="15"/>
    </row>
    <row r="618" spans="1:41" ht="13.5" customHeight="1">
      <c r="A618" s="4" t="s">
        <v>1459</v>
      </c>
      <c r="B618" s="24" t="s">
        <v>1759</v>
      </c>
      <c r="C618" s="195">
        <v>2019</v>
      </c>
      <c r="D618" s="205">
        <v>18</v>
      </c>
      <c r="E618" s="5">
        <v>622</v>
      </c>
      <c r="F618" s="35" t="s">
        <v>1272</v>
      </c>
      <c r="G618" s="210">
        <v>0</v>
      </c>
      <c r="H618" s="210">
        <v>0</v>
      </c>
      <c r="I618" s="210">
        <v>1</v>
      </c>
      <c r="J618" s="210">
        <v>0</v>
      </c>
      <c r="K618" s="210">
        <v>0</v>
      </c>
      <c r="L618" s="210">
        <v>0</v>
      </c>
      <c r="M618" s="210">
        <v>0</v>
      </c>
      <c r="N618" s="210">
        <v>0</v>
      </c>
      <c r="O618" s="210">
        <v>0</v>
      </c>
      <c r="P618" s="210">
        <v>0</v>
      </c>
      <c r="Q618" s="210">
        <v>0</v>
      </c>
      <c r="R618" s="210">
        <v>0</v>
      </c>
      <c r="S618" s="210">
        <v>0</v>
      </c>
      <c r="T618" s="210">
        <v>0</v>
      </c>
      <c r="U618" s="210">
        <v>0</v>
      </c>
      <c r="V618" s="210">
        <v>0</v>
      </c>
      <c r="W618" s="210">
        <v>0</v>
      </c>
      <c r="X618" s="210">
        <v>0</v>
      </c>
      <c r="Y618" s="210">
        <v>0</v>
      </c>
      <c r="Z618" s="210">
        <v>0</v>
      </c>
      <c r="AA618" s="210">
        <v>0</v>
      </c>
      <c r="AB618" s="210">
        <v>0</v>
      </c>
      <c r="AC618" s="210">
        <v>0</v>
      </c>
      <c r="AD618" s="210">
        <v>0</v>
      </c>
      <c r="AE618" s="210">
        <v>0</v>
      </c>
      <c r="AF618" s="217">
        <v>0.1</v>
      </c>
      <c r="AG618" s="207">
        <v>1</v>
      </c>
      <c r="AH618" s="15"/>
    </row>
    <row r="619" spans="1:41" ht="13.5" customHeight="1">
      <c r="A619" s="4" t="s">
        <v>1459</v>
      </c>
      <c r="B619" s="24" t="s">
        <v>1759</v>
      </c>
      <c r="C619" s="195">
        <v>2019</v>
      </c>
      <c r="D619" s="205">
        <v>18</v>
      </c>
      <c r="E619" s="5">
        <v>384</v>
      </c>
      <c r="F619" s="21" t="s">
        <v>72</v>
      </c>
      <c r="G619" s="210">
        <v>1</v>
      </c>
      <c r="H619" s="210">
        <v>0</v>
      </c>
      <c r="I619" s="210">
        <v>0</v>
      </c>
      <c r="J619" s="210">
        <v>0</v>
      </c>
      <c r="K619" s="210">
        <v>0</v>
      </c>
      <c r="L619" s="210">
        <v>0</v>
      </c>
      <c r="M619" s="210">
        <v>0</v>
      </c>
      <c r="N619" s="210">
        <v>0</v>
      </c>
      <c r="O619" s="210">
        <v>0</v>
      </c>
      <c r="P619" s="210">
        <v>0</v>
      </c>
      <c r="Q619" s="210">
        <v>0</v>
      </c>
      <c r="R619" s="210">
        <v>0</v>
      </c>
      <c r="S619" s="210">
        <v>0</v>
      </c>
      <c r="T619" s="210">
        <v>0</v>
      </c>
      <c r="U619" s="210">
        <v>0</v>
      </c>
      <c r="V619" s="210">
        <v>0</v>
      </c>
      <c r="W619" s="210">
        <v>0</v>
      </c>
      <c r="X619" s="210">
        <v>0</v>
      </c>
      <c r="Y619" s="210">
        <v>0</v>
      </c>
      <c r="Z619" s="210">
        <v>0</v>
      </c>
      <c r="AA619" s="210">
        <v>0</v>
      </c>
      <c r="AB619" s="210">
        <v>0</v>
      </c>
      <c r="AC619" s="210">
        <v>0</v>
      </c>
      <c r="AD619" s="210">
        <v>0</v>
      </c>
      <c r="AE619" s="210">
        <v>0</v>
      </c>
      <c r="AF619" s="217">
        <v>0.1</v>
      </c>
      <c r="AG619" s="207">
        <v>1</v>
      </c>
      <c r="AH619" s="15"/>
    </row>
    <row r="620" spans="1:41" ht="13.5" customHeight="1">
      <c r="A620" s="4" t="s">
        <v>1459</v>
      </c>
      <c r="B620" s="24" t="s">
        <v>1759</v>
      </c>
      <c r="C620" s="195">
        <v>2019</v>
      </c>
      <c r="D620" s="205">
        <v>18</v>
      </c>
      <c r="E620" s="5">
        <v>706</v>
      </c>
      <c r="F620" s="35" t="s">
        <v>1236</v>
      </c>
      <c r="G620" s="210">
        <v>0</v>
      </c>
      <c r="H620" s="210">
        <v>0</v>
      </c>
      <c r="I620" s="210">
        <v>0</v>
      </c>
      <c r="J620" s="210">
        <v>1</v>
      </c>
      <c r="K620" s="210">
        <v>0</v>
      </c>
      <c r="L620" s="210">
        <v>0</v>
      </c>
      <c r="M620" s="210">
        <v>0</v>
      </c>
      <c r="N620" s="210">
        <v>1</v>
      </c>
      <c r="O620" s="210">
        <v>0</v>
      </c>
      <c r="P620" s="210">
        <v>1</v>
      </c>
      <c r="Q620" s="210">
        <v>0</v>
      </c>
      <c r="R620" s="210">
        <v>0</v>
      </c>
      <c r="S620" s="210">
        <v>1</v>
      </c>
      <c r="T620" s="210">
        <v>0</v>
      </c>
      <c r="U620" s="210">
        <v>1</v>
      </c>
      <c r="V620" s="210">
        <v>1</v>
      </c>
      <c r="W620" s="210">
        <v>0</v>
      </c>
      <c r="X620" s="210">
        <v>1</v>
      </c>
      <c r="Y620" s="210">
        <v>1</v>
      </c>
      <c r="Z620" s="210">
        <v>0</v>
      </c>
      <c r="AA620" s="210">
        <v>1</v>
      </c>
      <c r="AB620" s="210">
        <v>1</v>
      </c>
      <c r="AC620" s="210">
        <v>1</v>
      </c>
      <c r="AD620" s="210">
        <v>1</v>
      </c>
      <c r="AE620" s="210">
        <v>1</v>
      </c>
      <c r="AF620" s="217">
        <v>3</v>
      </c>
      <c r="AG620" s="207">
        <v>13</v>
      </c>
      <c r="AH620" s="15"/>
    </row>
    <row r="621" spans="1:41" ht="13.5" customHeight="1">
      <c r="A621" s="4" t="s">
        <v>1459</v>
      </c>
      <c r="B621" s="24" t="s">
        <v>1759</v>
      </c>
      <c r="C621" s="195">
        <v>2019</v>
      </c>
      <c r="D621" s="205">
        <v>18</v>
      </c>
      <c r="E621" s="5">
        <v>1273</v>
      </c>
      <c r="F621" s="35" t="s">
        <v>1001</v>
      </c>
      <c r="G621" s="210">
        <v>0</v>
      </c>
      <c r="H621" s="210">
        <v>0</v>
      </c>
      <c r="I621" s="210">
        <v>1</v>
      </c>
      <c r="J621" s="210">
        <v>0</v>
      </c>
      <c r="K621" s="210">
        <v>0</v>
      </c>
      <c r="L621" s="210">
        <v>0</v>
      </c>
      <c r="M621" s="210">
        <v>0</v>
      </c>
      <c r="N621" s="210">
        <v>0</v>
      </c>
      <c r="O621" s="210">
        <v>1</v>
      </c>
      <c r="P621" s="210">
        <v>0</v>
      </c>
      <c r="Q621" s="210">
        <v>0</v>
      </c>
      <c r="R621" s="210">
        <v>0</v>
      </c>
      <c r="S621" s="210">
        <v>0</v>
      </c>
      <c r="T621" s="210">
        <v>0</v>
      </c>
      <c r="U621" s="210">
        <v>0</v>
      </c>
      <c r="V621" s="210">
        <v>0</v>
      </c>
      <c r="W621" s="210">
        <v>0</v>
      </c>
      <c r="X621" s="210">
        <v>0</v>
      </c>
      <c r="Y621" s="210">
        <v>0</v>
      </c>
      <c r="Z621" s="210">
        <v>0</v>
      </c>
      <c r="AA621" s="210">
        <v>0</v>
      </c>
      <c r="AB621" s="210">
        <v>0</v>
      </c>
      <c r="AC621" s="210">
        <v>0</v>
      </c>
      <c r="AD621" s="210">
        <v>0</v>
      </c>
      <c r="AE621" s="210">
        <v>0</v>
      </c>
      <c r="AF621" s="217">
        <v>0.25</v>
      </c>
      <c r="AG621" s="207">
        <v>2</v>
      </c>
      <c r="AH621" s="15"/>
    </row>
    <row r="622" spans="1:41" ht="13.5" customHeight="1">
      <c r="A622" s="4" t="s">
        <v>1459</v>
      </c>
      <c r="B622" s="24" t="s">
        <v>1759</v>
      </c>
      <c r="C622" s="195">
        <v>2019</v>
      </c>
      <c r="D622" s="205">
        <v>18</v>
      </c>
      <c r="E622" s="5">
        <v>447</v>
      </c>
      <c r="F622" s="35" t="s">
        <v>42</v>
      </c>
      <c r="G622" s="210">
        <v>0</v>
      </c>
      <c r="H622" s="210">
        <v>0</v>
      </c>
      <c r="I622" s="210">
        <v>1</v>
      </c>
      <c r="J622" s="210">
        <v>0</v>
      </c>
      <c r="K622" s="210">
        <v>0</v>
      </c>
      <c r="L622" s="210">
        <v>0</v>
      </c>
      <c r="M622" s="210">
        <v>1</v>
      </c>
      <c r="N622" s="210">
        <v>0</v>
      </c>
      <c r="O622" s="210">
        <v>0</v>
      </c>
      <c r="P622" s="210">
        <v>0</v>
      </c>
      <c r="Q622" s="210">
        <v>0</v>
      </c>
      <c r="R622" s="210">
        <v>0</v>
      </c>
      <c r="S622" s="210">
        <v>0</v>
      </c>
      <c r="T622" s="210">
        <v>0</v>
      </c>
      <c r="U622" s="210">
        <v>0</v>
      </c>
      <c r="V622" s="210">
        <v>0</v>
      </c>
      <c r="W622" s="210">
        <v>0</v>
      </c>
      <c r="X622" s="210">
        <v>0</v>
      </c>
      <c r="Y622" s="210">
        <v>0</v>
      </c>
      <c r="Z622" s="210">
        <v>0</v>
      </c>
      <c r="AA622" s="210">
        <v>0</v>
      </c>
      <c r="AB622" s="210">
        <v>0</v>
      </c>
      <c r="AC622" s="210">
        <v>0</v>
      </c>
      <c r="AD622" s="210">
        <v>0</v>
      </c>
      <c r="AE622" s="210">
        <v>0</v>
      </c>
      <c r="AF622" s="217">
        <v>0.1</v>
      </c>
      <c r="AG622" s="207">
        <v>2</v>
      </c>
      <c r="AH622" s="15"/>
    </row>
    <row r="623" spans="1:41" ht="13.5" customHeight="1">
      <c r="A623" s="4" t="s">
        <v>1459</v>
      </c>
      <c r="B623" s="24" t="s">
        <v>1759</v>
      </c>
      <c r="C623" s="195">
        <v>2019</v>
      </c>
      <c r="D623" s="205">
        <v>18</v>
      </c>
      <c r="E623" s="5">
        <v>194</v>
      </c>
      <c r="F623" s="21" t="s">
        <v>167</v>
      </c>
      <c r="G623" s="210">
        <v>0</v>
      </c>
      <c r="H623" s="210">
        <v>0</v>
      </c>
      <c r="I623" s="210">
        <v>0</v>
      </c>
      <c r="J623" s="210">
        <v>0</v>
      </c>
      <c r="K623" s="210">
        <v>0</v>
      </c>
      <c r="L623" s="210">
        <v>0</v>
      </c>
      <c r="M623" s="210">
        <v>1</v>
      </c>
      <c r="N623" s="210">
        <v>0</v>
      </c>
      <c r="O623" s="210">
        <v>0</v>
      </c>
      <c r="P623" s="210">
        <v>0</v>
      </c>
      <c r="Q623" s="210">
        <v>1</v>
      </c>
      <c r="R623" s="210">
        <v>0</v>
      </c>
      <c r="S623" s="210">
        <v>0</v>
      </c>
      <c r="T623" s="210">
        <v>0</v>
      </c>
      <c r="U623" s="210">
        <v>0</v>
      </c>
      <c r="V623" s="210">
        <v>1</v>
      </c>
      <c r="W623" s="210">
        <v>0</v>
      </c>
      <c r="X623" s="210">
        <v>0</v>
      </c>
      <c r="Y623" s="210">
        <v>0</v>
      </c>
      <c r="Z623" s="210">
        <v>0</v>
      </c>
      <c r="AA623" s="210">
        <v>0</v>
      </c>
      <c r="AB623" s="210">
        <v>0</v>
      </c>
      <c r="AC623" s="210">
        <v>0</v>
      </c>
      <c r="AD623" s="210">
        <v>0</v>
      </c>
      <c r="AE623" s="210">
        <v>0</v>
      </c>
      <c r="AF623" s="217">
        <v>0.1</v>
      </c>
      <c r="AG623" s="207">
        <v>3</v>
      </c>
      <c r="AH623" s="15"/>
    </row>
    <row r="624" spans="1:41" ht="13.5" customHeight="1">
      <c r="A624" s="4" t="s">
        <v>1459</v>
      </c>
      <c r="B624" s="24" t="s">
        <v>1759</v>
      </c>
      <c r="C624" s="195">
        <v>2019</v>
      </c>
      <c r="D624" s="205">
        <v>18</v>
      </c>
      <c r="E624" s="5">
        <v>465</v>
      </c>
      <c r="F624" s="35" t="s">
        <v>33</v>
      </c>
      <c r="G624" s="210">
        <v>0</v>
      </c>
      <c r="H624" s="210">
        <v>0</v>
      </c>
      <c r="I624" s="210">
        <v>0</v>
      </c>
      <c r="J624" s="210">
        <v>0</v>
      </c>
      <c r="K624" s="210">
        <v>0</v>
      </c>
      <c r="L624" s="210">
        <v>0</v>
      </c>
      <c r="M624" s="210">
        <v>1</v>
      </c>
      <c r="N624" s="210">
        <v>1</v>
      </c>
      <c r="O624" s="210">
        <v>0</v>
      </c>
      <c r="P624" s="210">
        <v>0</v>
      </c>
      <c r="Q624" s="210">
        <v>0</v>
      </c>
      <c r="R624" s="210">
        <v>0</v>
      </c>
      <c r="S624" s="210">
        <v>0</v>
      </c>
      <c r="T624" s="210">
        <v>0</v>
      </c>
      <c r="U624" s="210">
        <v>0</v>
      </c>
      <c r="V624" s="210">
        <v>0</v>
      </c>
      <c r="W624" s="210">
        <v>0</v>
      </c>
      <c r="X624" s="210">
        <v>1</v>
      </c>
      <c r="Y624" s="210">
        <v>1</v>
      </c>
      <c r="Z624" s="210">
        <v>0</v>
      </c>
      <c r="AA624" s="210">
        <v>0</v>
      </c>
      <c r="AB624" s="210">
        <v>0</v>
      </c>
      <c r="AC624" s="210">
        <v>0</v>
      </c>
      <c r="AD624" s="210">
        <v>0</v>
      </c>
      <c r="AE624" s="210">
        <v>0</v>
      </c>
      <c r="AF624" s="217">
        <v>0.2</v>
      </c>
      <c r="AG624" s="207">
        <v>4</v>
      </c>
      <c r="AH624" s="15"/>
    </row>
    <row r="625" spans="1:41" ht="13.5" customHeight="1">
      <c r="A625" s="4" t="s">
        <v>1459</v>
      </c>
      <c r="B625" s="24" t="s">
        <v>1759</v>
      </c>
      <c r="C625" s="195">
        <v>2019</v>
      </c>
      <c r="D625" s="205">
        <v>18</v>
      </c>
      <c r="E625" s="5">
        <v>701</v>
      </c>
      <c r="F625" s="35" t="s">
        <v>1239</v>
      </c>
      <c r="G625" s="210">
        <v>0</v>
      </c>
      <c r="H625" s="210">
        <v>0</v>
      </c>
      <c r="I625" s="210">
        <v>0</v>
      </c>
      <c r="J625" s="210">
        <v>0</v>
      </c>
      <c r="K625" s="210">
        <v>0</v>
      </c>
      <c r="L625" s="210">
        <v>1</v>
      </c>
      <c r="M625" s="210">
        <v>0</v>
      </c>
      <c r="N625" s="210">
        <v>0</v>
      </c>
      <c r="O625" s="210">
        <v>0</v>
      </c>
      <c r="P625" s="210">
        <v>0</v>
      </c>
      <c r="Q625" s="210">
        <v>0</v>
      </c>
      <c r="R625" s="210">
        <v>0</v>
      </c>
      <c r="S625" s="210">
        <v>0</v>
      </c>
      <c r="T625" s="210">
        <v>0</v>
      </c>
      <c r="U625" s="210">
        <v>0</v>
      </c>
      <c r="V625" s="210">
        <v>0</v>
      </c>
      <c r="W625" s="210">
        <v>0</v>
      </c>
      <c r="X625" s="210">
        <v>0</v>
      </c>
      <c r="Y625" s="210">
        <v>0</v>
      </c>
      <c r="Z625" s="210">
        <v>0</v>
      </c>
      <c r="AA625" s="210">
        <v>0</v>
      </c>
      <c r="AB625" s="210">
        <v>0</v>
      </c>
      <c r="AC625" s="210">
        <v>0</v>
      </c>
      <c r="AD625" s="210">
        <v>0</v>
      </c>
      <c r="AE625" s="210">
        <v>0</v>
      </c>
      <c r="AF625" s="217">
        <v>0.1</v>
      </c>
      <c r="AG625" s="207">
        <v>1</v>
      </c>
      <c r="AH625" s="15"/>
    </row>
    <row r="626" spans="1:41" ht="13.5" customHeight="1">
      <c r="A626" s="4" t="s">
        <v>1459</v>
      </c>
      <c r="B626" s="24" t="s">
        <v>1759</v>
      </c>
      <c r="C626" s="195">
        <v>2019</v>
      </c>
      <c r="D626" s="205">
        <v>18</v>
      </c>
      <c r="E626" s="5" t="e">
        <v>#N/A</v>
      </c>
      <c r="F626" s="35" t="s">
        <v>2821</v>
      </c>
      <c r="G626" s="210">
        <v>0</v>
      </c>
      <c r="H626" s="210">
        <v>0</v>
      </c>
      <c r="I626" s="210">
        <v>0</v>
      </c>
      <c r="J626" s="210">
        <v>0</v>
      </c>
      <c r="K626" s="210">
        <v>0</v>
      </c>
      <c r="L626" s="210">
        <v>1</v>
      </c>
      <c r="M626" s="210">
        <v>0</v>
      </c>
      <c r="N626" s="210">
        <v>0</v>
      </c>
      <c r="O626" s="210">
        <v>0</v>
      </c>
      <c r="P626" s="210">
        <v>0</v>
      </c>
      <c r="Q626" s="210">
        <v>0</v>
      </c>
      <c r="R626" s="210">
        <v>0</v>
      </c>
      <c r="S626" s="210">
        <v>0</v>
      </c>
      <c r="T626" s="210">
        <v>0</v>
      </c>
      <c r="U626" s="210">
        <v>0</v>
      </c>
      <c r="V626" s="210">
        <v>0</v>
      </c>
      <c r="W626" s="210">
        <v>0</v>
      </c>
      <c r="X626" s="210">
        <v>0</v>
      </c>
      <c r="Y626" s="210">
        <v>0</v>
      </c>
      <c r="Z626" s="210">
        <v>0</v>
      </c>
      <c r="AA626" s="210">
        <v>0</v>
      </c>
      <c r="AB626" s="210">
        <v>0</v>
      </c>
      <c r="AC626" s="210">
        <v>0</v>
      </c>
      <c r="AD626" s="210">
        <v>0</v>
      </c>
      <c r="AE626" s="210">
        <v>0</v>
      </c>
      <c r="AF626" s="217">
        <v>0.1</v>
      </c>
      <c r="AG626" s="207">
        <v>1</v>
      </c>
      <c r="AH626" s="15"/>
    </row>
    <row r="627" spans="1:41" ht="13.5" customHeight="1">
      <c r="A627" s="4" t="s">
        <v>1459</v>
      </c>
      <c r="B627" s="24" t="s">
        <v>1759</v>
      </c>
      <c r="C627" s="195">
        <v>2019</v>
      </c>
      <c r="D627" s="205">
        <v>18</v>
      </c>
      <c r="E627" s="5" t="e">
        <v>#N/A</v>
      </c>
      <c r="F627" s="35" t="s">
        <v>2858</v>
      </c>
      <c r="G627" s="210">
        <v>0</v>
      </c>
      <c r="H627" s="210">
        <v>0</v>
      </c>
      <c r="I627" s="210">
        <v>0</v>
      </c>
      <c r="J627" s="210">
        <v>0</v>
      </c>
      <c r="K627" s="210">
        <v>0</v>
      </c>
      <c r="L627" s="210">
        <v>0</v>
      </c>
      <c r="M627" s="210">
        <v>0</v>
      </c>
      <c r="N627" s="210">
        <v>0</v>
      </c>
      <c r="O627" s="210">
        <v>0</v>
      </c>
      <c r="P627" s="210">
        <v>0</v>
      </c>
      <c r="Q627" s="210">
        <v>0</v>
      </c>
      <c r="R627" s="210">
        <v>0</v>
      </c>
      <c r="S627" s="210">
        <v>1</v>
      </c>
      <c r="T627" s="210">
        <v>0</v>
      </c>
      <c r="U627" s="210">
        <v>0</v>
      </c>
      <c r="V627" s="210">
        <v>0</v>
      </c>
      <c r="W627" s="210">
        <v>0</v>
      </c>
      <c r="X627" s="210">
        <v>0</v>
      </c>
      <c r="Y627" s="210">
        <v>0</v>
      </c>
      <c r="Z627" s="210">
        <v>0</v>
      </c>
      <c r="AA627" s="210">
        <v>0</v>
      </c>
      <c r="AB627" s="210">
        <v>0</v>
      </c>
      <c r="AC627" s="210">
        <v>0</v>
      </c>
      <c r="AD627" s="210">
        <v>0</v>
      </c>
      <c r="AE627" s="210">
        <v>0</v>
      </c>
      <c r="AF627" s="217">
        <v>0.1</v>
      </c>
      <c r="AG627" s="207">
        <v>1</v>
      </c>
      <c r="AH627" s="15"/>
    </row>
    <row r="628" spans="1:41" ht="13.5" customHeight="1">
      <c r="A628" s="4" t="s">
        <v>1459</v>
      </c>
      <c r="B628" s="24" t="s">
        <v>1759</v>
      </c>
      <c r="C628" s="195">
        <v>2019</v>
      </c>
      <c r="D628" s="205">
        <v>18</v>
      </c>
      <c r="E628" s="5">
        <v>125</v>
      </c>
      <c r="F628" s="35" t="s">
        <v>197</v>
      </c>
      <c r="G628" s="210">
        <v>0</v>
      </c>
      <c r="H628" s="210">
        <v>0</v>
      </c>
      <c r="I628" s="210">
        <v>0</v>
      </c>
      <c r="J628" s="210">
        <v>0</v>
      </c>
      <c r="K628" s="210">
        <v>0</v>
      </c>
      <c r="L628" s="210">
        <v>0</v>
      </c>
      <c r="M628" s="210">
        <v>0</v>
      </c>
      <c r="N628" s="210">
        <v>1</v>
      </c>
      <c r="O628" s="210">
        <v>0</v>
      </c>
      <c r="P628" s="210">
        <v>0</v>
      </c>
      <c r="Q628" s="210">
        <v>0</v>
      </c>
      <c r="R628" s="210">
        <v>0</v>
      </c>
      <c r="S628" s="210">
        <v>1</v>
      </c>
      <c r="T628" s="210">
        <v>1</v>
      </c>
      <c r="U628" s="210">
        <v>0</v>
      </c>
      <c r="V628" s="210">
        <v>1</v>
      </c>
      <c r="W628" s="210">
        <v>1</v>
      </c>
      <c r="X628" s="210">
        <v>0</v>
      </c>
      <c r="Y628" s="210">
        <v>0</v>
      </c>
      <c r="Z628" s="210">
        <v>0</v>
      </c>
      <c r="AA628" s="210">
        <v>0</v>
      </c>
      <c r="AB628" s="210">
        <v>0</v>
      </c>
      <c r="AC628" s="210">
        <v>0</v>
      </c>
      <c r="AD628" s="210">
        <v>0</v>
      </c>
      <c r="AE628" s="210">
        <v>0</v>
      </c>
      <c r="AF628" s="217"/>
      <c r="AG628" s="207">
        <v>5</v>
      </c>
      <c r="AH628" s="246" t="s">
        <v>2728</v>
      </c>
      <c r="AI628" s="5" t="s">
        <v>1467</v>
      </c>
    </row>
    <row r="629" spans="1:41" ht="13.5" customHeight="1">
      <c r="A629" s="4" t="s">
        <v>1459</v>
      </c>
      <c r="B629" s="24" t="s">
        <v>1759</v>
      </c>
      <c r="C629" s="195">
        <v>2019</v>
      </c>
      <c r="D629" s="205">
        <v>18</v>
      </c>
      <c r="E629" s="5">
        <v>247</v>
      </c>
      <c r="F629" s="35" t="s">
        <v>146</v>
      </c>
      <c r="G629" s="210">
        <v>0</v>
      </c>
      <c r="H629" s="210">
        <v>0</v>
      </c>
      <c r="I629" s="210">
        <v>0</v>
      </c>
      <c r="J629" s="210">
        <v>0</v>
      </c>
      <c r="K629" s="210">
        <v>0</v>
      </c>
      <c r="L629" s="210">
        <v>0</v>
      </c>
      <c r="M629" s="210">
        <v>0</v>
      </c>
      <c r="N629" s="210">
        <v>0</v>
      </c>
      <c r="O629" s="210">
        <v>0</v>
      </c>
      <c r="P629" s="210">
        <v>0</v>
      </c>
      <c r="Q629" s="210">
        <v>1</v>
      </c>
      <c r="R629" s="210">
        <v>0</v>
      </c>
      <c r="S629" s="210">
        <v>0</v>
      </c>
      <c r="T629" s="210">
        <v>0</v>
      </c>
      <c r="U629" s="210">
        <v>0</v>
      </c>
      <c r="V629" s="210">
        <v>0</v>
      </c>
      <c r="W629" s="210">
        <v>1</v>
      </c>
      <c r="X629" s="210">
        <v>0</v>
      </c>
      <c r="Y629" s="210">
        <v>0</v>
      </c>
      <c r="Z629" s="210">
        <v>0</v>
      </c>
      <c r="AA629" s="210">
        <v>0</v>
      </c>
      <c r="AB629" s="210">
        <v>0</v>
      </c>
      <c r="AC629" s="210">
        <v>0</v>
      </c>
      <c r="AD629" s="210">
        <v>0</v>
      </c>
      <c r="AE629" s="210">
        <v>0</v>
      </c>
      <c r="AF629" s="217">
        <v>0.2</v>
      </c>
      <c r="AG629" s="207">
        <v>2</v>
      </c>
      <c r="AH629" s="15"/>
    </row>
    <row r="630" spans="1:41" ht="13.5" customHeight="1">
      <c r="A630" s="4" t="s">
        <v>1459</v>
      </c>
      <c r="B630" s="24" t="s">
        <v>1759</v>
      </c>
      <c r="C630" s="195">
        <v>2019</v>
      </c>
      <c r="D630" s="205">
        <v>18</v>
      </c>
      <c r="E630" s="5">
        <v>113</v>
      </c>
      <c r="F630" s="35" t="s">
        <v>207</v>
      </c>
      <c r="G630" s="210">
        <v>0</v>
      </c>
      <c r="H630" s="210">
        <v>0</v>
      </c>
      <c r="I630" s="210">
        <v>0</v>
      </c>
      <c r="J630" s="210">
        <v>0</v>
      </c>
      <c r="K630" s="210">
        <v>0</v>
      </c>
      <c r="L630" s="210">
        <v>0</v>
      </c>
      <c r="M630" s="210">
        <v>0</v>
      </c>
      <c r="N630" s="210">
        <v>0</v>
      </c>
      <c r="O630" s="210">
        <v>0</v>
      </c>
      <c r="P630" s="210">
        <v>0</v>
      </c>
      <c r="Q630" s="210">
        <v>0</v>
      </c>
      <c r="R630" s="210">
        <v>0</v>
      </c>
      <c r="S630" s="210">
        <v>0</v>
      </c>
      <c r="T630" s="210">
        <v>0</v>
      </c>
      <c r="U630" s="210">
        <v>0</v>
      </c>
      <c r="V630" s="210">
        <v>1</v>
      </c>
      <c r="W630" s="210">
        <v>0</v>
      </c>
      <c r="X630" s="210">
        <v>0</v>
      </c>
      <c r="Y630" s="210">
        <v>0</v>
      </c>
      <c r="Z630" s="210">
        <v>0</v>
      </c>
      <c r="AA630" s="210">
        <v>0</v>
      </c>
      <c r="AB630" s="210">
        <v>0</v>
      </c>
      <c r="AC630" s="210">
        <v>0</v>
      </c>
      <c r="AD630" s="210">
        <v>0</v>
      </c>
      <c r="AE630" s="210">
        <v>0</v>
      </c>
      <c r="AF630" s="217">
        <v>0.1</v>
      </c>
      <c r="AG630" s="207">
        <v>1</v>
      </c>
      <c r="AH630" s="15"/>
    </row>
    <row r="631" spans="1:41" ht="13.5" customHeight="1">
      <c r="A631" s="4" t="s">
        <v>1459</v>
      </c>
      <c r="B631" s="24" t="s">
        <v>1759</v>
      </c>
      <c r="C631" s="195">
        <v>2019</v>
      </c>
      <c r="D631" s="205">
        <v>18</v>
      </c>
      <c r="E631" s="5">
        <v>373</v>
      </c>
      <c r="F631" s="35" t="s">
        <v>78</v>
      </c>
      <c r="G631" s="210">
        <v>0</v>
      </c>
      <c r="H631" s="210">
        <v>0</v>
      </c>
      <c r="I631" s="210">
        <v>0</v>
      </c>
      <c r="J631" s="210">
        <v>0</v>
      </c>
      <c r="K631" s="210">
        <v>0</v>
      </c>
      <c r="L631" s="210">
        <v>0</v>
      </c>
      <c r="M631" s="210">
        <v>0</v>
      </c>
      <c r="N631" s="210">
        <v>0</v>
      </c>
      <c r="O631" s="210">
        <v>0</v>
      </c>
      <c r="P631" s="210">
        <v>0</v>
      </c>
      <c r="Q631" s="210">
        <v>0</v>
      </c>
      <c r="R631" s="210">
        <v>0</v>
      </c>
      <c r="S631" s="210">
        <v>0</v>
      </c>
      <c r="T631" s="210">
        <v>0</v>
      </c>
      <c r="U631" s="210">
        <v>0</v>
      </c>
      <c r="V631" s="210">
        <v>1</v>
      </c>
      <c r="W631" s="210">
        <v>0</v>
      </c>
      <c r="X631" s="210">
        <v>0</v>
      </c>
      <c r="Y631" s="210">
        <v>0</v>
      </c>
      <c r="Z631" s="210">
        <v>0</v>
      </c>
      <c r="AA631" s="210">
        <v>0</v>
      </c>
      <c r="AB631" s="210">
        <v>0</v>
      </c>
      <c r="AC631" s="210">
        <v>0</v>
      </c>
      <c r="AD631" s="210">
        <v>0</v>
      </c>
      <c r="AE631" s="210">
        <v>0</v>
      </c>
      <c r="AF631" s="217">
        <v>0.1</v>
      </c>
      <c r="AG631" s="207">
        <v>1</v>
      </c>
      <c r="AH631" s="15"/>
    </row>
    <row r="632" spans="1:41" ht="13.5" customHeight="1">
      <c r="A632" s="4" t="s">
        <v>1459</v>
      </c>
      <c r="B632" s="24" t="s">
        <v>1759</v>
      </c>
      <c r="C632" s="195">
        <v>2019</v>
      </c>
      <c r="D632" s="205">
        <v>18</v>
      </c>
      <c r="E632" s="5" t="e">
        <v>#N/A</v>
      </c>
      <c r="F632" s="35" t="s">
        <v>2846</v>
      </c>
      <c r="G632" s="210">
        <v>0</v>
      </c>
      <c r="H632" s="210">
        <v>0</v>
      </c>
      <c r="I632" s="210">
        <v>0</v>
      </c>
      <c r="J632" s="210">
        <v>0</v>
      </c>
      <c r="K632" s="210">
        <v>0</v>
      </c>
      <c r="L632" s="210">
        <v>0</v>
      </c>
      <c r="M632" s="210">
        <v>0</v>
      </c>
      <c r="N632" s="210">
        <v>0</v>
      </c>
      <c r="O632" s="210">
        <v>0</v>
      </c>
      <c r="P632" s="210">
        <v>0</v>
      </c>
      <c r="Q632" s="210">
        <v>0</v>
      </c>
      <c r="R632" s="210">
        <v>0</v>
      </c>
      <c r="S632" s="210">
        <v>0</v>
      </c>
      <c r="T632" s="210">
        <v>0</v>
      </c>
      <c r="U632" s="210">
        <v>0</v>
      </c>
      <c r="V632" s="210">
        <v>0</v>
      </c>
      <c r="W632" s="210">
        <v>0</v>
      </c>
      <c r="X632" s="210">
        <v>0</v>
      </c>
      <c r="Y632" s="210">
        <v>0</v>
      </c>
      <c r="Z632" s="210">
        <v>0</v>
      </c>
      <c r="AA632" s="210">
        <v>1</v>
      </c>
      <c r="AB632" s="210">
        <v>0</v>
      </c>
      <c r="AC632" s="210">
        <v>0</v>
      </c>
      <c r="AD632" s="210">
        <v>0</v>
      </c>
      <c r="AE632" s="210">
        <v>0</v>
      </c>
      <c r="AF632" s="217">
        <v>0.1</v>
      </c>
      <c r="AG632" s="207">
        <v>1</v>
      </c>
      <c r="AH632" s="15"/>
    </row>
    <row r="633" spans="1:41" ht="13.5" customHeight="1">
      <c r="A633" s="4" t="s">
        <v>1459</v>
      </c>
      <c r="B633" s="24" t="s">
        <v>1759</v>
      </c>
      <c r="C633" s="195">
        <v>2019</v>
      </c>
      <c r="D633" s="205">
        <v>18</v>
      </c>
      <c r="E633" s="5">
        <v>1237</v>
      </c>
      <c r="F633" s="35" t="s">
        <v>1016</v>
      </c>
      <c r="G633" s="210">
        <v>0</v>
      </c>
      <c r="H633" s="210">
        <v>0</v>
      </c>
      <c r="I633" s="210">
        <v>0</v>
      </c>
      <c r="J633" s="210">
        <v>0</v>
      </c>
      <c r="K633" s="210">
        <v>0</v>
      </c>
      <c r="L633" s="210">
        <v>0</v>
      </c>
      <c r="M633" s="210">
        <v>0</v>
      </c>
      <c r="N633" s="210">
        <v>0</v>
      </c>
      <c r="O633" s="210">
        <v>0</v>
      </c>
      <c r="P633" s="210">
        <v>0</v>
      </c>
      <c r="Q633" s="210">
        <v>0</v>
      </c>
      <c r="R633" s="210">
        <v>0</v>
      </c>
      <c r="S633" s="210">
        <v>0</v>
      </c>
      <c r="T633" s="210">
        <v>0</v>
      </c>
      <c r="U633" s="210">
        <v>0</v>
      </c>
      <c r="V633" s="210">
        <v>1</v>
      </c>
      <c r="W633" s="210">
        <v>0</v>
      </c>
      <c r="X633" s="210">
        <v>0</v>
      </c>
      <c r="Y633" s="210">
        <v>0</v>
      </c>
      <c r="Z633" s="210">
        <v>0</v>
      </c>
      <c r="AA633" s="210">
        <v>0</v>
      </c>
      <c r="AB633" s="210">
        <v>0</v>
      </c>
      <c r="AC633" s="210">
        <v>0</v>
      </c>
      <c r="AD633" s="210">
        <v>0</v>
      </c>
      <c r="AE633" s="210">
        <v>0</v>
      </c>
      <c r="AF633" s="217">
        <v>0.1</v>
      </c>
      <c r="AG633" s="207">
        <v>1</v>
      </c>
      <c r="AH633" s="15"/>
    </row>
    <row r="634" spans="1:41" ht="13.5" customHeight="1">
      <c r="A634" s="4" t="s">
        <v>1459</v>
      </c>
      <c r="B634" s="24" t="s">
        <v>1759</v>
      </c>
      <c r="C634" s="195">
        <v>2019</v>
      </c>
      <c r="D634" s="205">
        <v>18</v>
      </c>
      <c r="E634" s="5" t="e">
        <v>#N/A</v>
      </c>
      <c r="F634" s="35" t="s">
        <v>2835</v>
      </c>
      <c r="G634" s="210">
        <v>0</v>
      </c>
      <c r="H634" s="210">
        <v>0</v>
      </c>
      <c r="I634" s="210">
        <v>0</v>
      </c>
      <c r="J634" s="210">
        <v>0</v>
      </c>
      <c r="K634" s="210">
        <v>0</v>
      </c>
      <c r="L634" s="210">
        <v>0</v>
      </c>
      <c r="M634" s="210">
        <v>0</v>
      </c>
      <c r="N634" s="210">
        <v>0</v>
      </c>
      <c r="O634" s="210">
        <v>0</v>
      </c>
      <c r="P634" s="210">
        <v>0</v>
      </c>
      <c r="Q634" s="210">
        <v>0</v>
      </c>
      <c r="R634" s="210">
        <v>0</v>
      </c>
      <c r="S634" s="210">
        <v>0</v>
      </c>
      <c r="T634" s="210">
        <v>0</v>
      </c>
      <c r="U634" s="210">
        <v>0</v>
      </c>
      <c r="V634" s="210">
        <v>0</v>
      </c>
      <c r="W634" s="210">
        <v>0</v>
      </c>
      <c r="X634" s="210">
        <v>0</v>
      </c>
      <c r="Y634" s="210">
        <v>0</v>
      </c>
      <c r="Z634" s="210">
        <v>0</v>
      </c>
      <c r="AA634" s="210">
        <v>0</v>
      </c>
      <c r="AB634" s="210">
        <v>1</v>
      </c>
      <c r="AC634" s="210">
        <v>1</v>
      </c>
      <c r="AD634" s="210">
        <v>0</v>
      </c>
      <c r="AE634" s="210">
        <v>0</v>
      </c>
      <c r="AF634" s="217">
        <v>0.1</v>
      </c>
      <c r="AG634" s="207">
        <v>2</v>
      </c>
      <c r="AH634" s="15"/>
    </row>
    <row r="635" spans="1:41" ht="13.5" customHeight="1">
      <c r="A635" s="4" t="s">
        <v>1459</v>
      </c>
      <c r="B635" s="24" t="s">
        <v>1759</v>
      </c>
      <c r="C635" s="195">
        <v>2019</v>
      </c>
      <c r="D635" s="205">
        <v>18</v>
      </c>
      <c r="E635" s="5" t="e">
        <v>#N/A</v>
      </c>
      <c r="F635" s="35" t="s">
        <v>2859</v>
      </c>
      <c r="G635" s="210">
        <v>0</v>
      </c>
      <c r="H635" s="210">
        <v>0</v>
      </c>
      <c r="I635" s="210">
        <v>0</v>
      </c>
      <c r="J635" s="210">
        <v>0</v>
      </c>
      <c r="K635" s="210">
        <v>0</v>
      </c>
      <c r="L635" s="210">
        <v>0</v>
      </c>
      <c r="M635" s="210">
        <v>0</v>
      </c>
      <c r="N635" s="210">
        <v>0</v>
      </c>
      <c r="O635" s="210">
        <v>0</v>
      </c>
      <c r="P635" s="210">
        <v>0</v>
      </c>
      <c r="Q635" s="210">
        <v>0</v>
      </c>
      <c r="R635" s="210">
        <v>0</v>
      </c>
      <c r="S635" s="210">
        <v>0</v>
      </c>
      <c r="T635" s="210">
        <v>0</v>
      </c>
      <c r="U635" s="210">
        <v>0</v>
      </c>
      <c r="V635" s="210">
        <v>0</v>
      </c>
      <c r="W635" s="210">
        <v>0</v>
      </c>
      <c r="X635" s="210">
        <v>0</v>
      </c>
      <c r="Y635" s="210">
        <v>0</v>
      </c>
      <c r="Z635" s="210">
        <v>0</v>
      </c>
      <c r="AA635" s="210">
        <v>1</v>
      </c>
      <c r="AB635" s="210">
        <v>1</v>
      </c>
      <c r="AC635" s="210">
        <v>1</v>
      </c>
      <c r="AD635" s="210">
        <v>1</v>
      </c>
      <c r="AE635" s="210">
        <v>1</v>
      </c>
      <c r="AF635" s="217">
        <v>0.2</v>
      </c>
      <c r="AG635" s="207">
        <v>5</v>
      </c>
      <c r="AH635" s="15"/>
    </row>
    <row r="636" spans="1:41" ht="13.5" customHeight="1">
      <c r="A636" s="4" t="s">
        <v>1459</v>
      </c>
      <c r="B636" s="24" t="s">
        <v>1759</v>
      </c>
      <c r="C636" s="195">
        <v>2019</v>
      </c>
      <c r="D636" s="205">
        <v>18</v>
      </c>
      <c r="E636" s="5" t="e">
        <v>#N/A</v>
      </c>
      <c r="F636" s="35" t="s">
        <v>1936</v>
      </c>
      <c r="G636" s="210">
        <v>0</v>
      </c>
      <c r="H636" s="210">
        <v>0</v>
      </c>
      <c r="I636" s="210">
        <v>0</v>
      </c>
      <c r="J636" s="210">
        <v>0</v>
      </c>
      <c r="K636" s="210">
        <v>0</v>
      </c>
      <c r="L636" s="210">
        <v>0</v>
      </c>
      <c r="M636" s="210">
        <v>0</v>
      </c>
      <c r="N636" s="210">
        <v>0</v>
      </c>
      <c r="O636" s="210">
        <v>0</v>
      </c>
      <c r="P636" s="210">
        <v>0</v>
      </c>
      <c r="Q636" s="210">
        <v>0</v>
      </c>
      <c r="R636" s="210">
        <v>0</v>
      </c>
      <c r="S636" s="210">
        <v>0</v>
      </c>
      <c r="T636" s="210">
        <v>0</v>
      </c>
      <c r="U636" s="210">
        <v>0</v>
      </c>
      <c r="V636" s="210">
        <v>0</v>
      </c>
      <c r="W636" s="210">
        <v>0</v>
      </c>
      <c r="X636" s="210">
        <v>0</v>
      </c>
      <c r="Y636" s="210">
        <v>0</v>
      </c>
      <c r="Z636" s="210">
        <v>0</v>
      </c>
      <c r="AA636" s="210">
        <v>0</v>
      </c>
      <c r="AB636" s="210">
        <v>0</v>
      </c>
      <c r="AC636" s="210">
        <v>1</v>
      </c>
      <c r="AD636" s="210">
        <v>0</v>
      </c>
      <c r="AE636" s="210">
        <v>0</v>
      </c>
      <c r="AF636" s="217">
        <v>0.1</v>
      </c>
      <c r="AG636" s="207">
        <v>1</v>
      </c>
      <c r="AH636" s="15"/>
    </row>
    <row r="637" spans="1:41" ht="13.5" customHeight="1">
      <c r="A637" s="4" t="s">
        <v>1459</v>
      </c>
      <c r="B637" s="24" t="s">
        <v>1759</v>
      </c>
      <c r="C637" s="195">
        <v>2019</v>
      </c>
      <c r="D637" s="205">
        <v>18</v>
      </c>
      <c r="E637" s="5" t="e">
        <v>#N/A</v>
      </c>
      <c r="F637" s="35" t="s">
        <v>2860</v>
      </c>
      <c r="G637" s="210">
        <v>0</v>
      </c>
      <c r="H637" s="210">
        <v>0</v>
      </c>
      <c r="I637" s="210">
        <v>0</v>
      </c>
      <c r="J637" s="210">
        <v>0</v>
      </c>
      <c r="K637" s="210">
        <v>0</v>
      </c>
      <c r="L637" s="210">
        <v>0</v>
      </c>
      <c r="M637" s="210">
        <v>0</v>
      </c>
      <c r="N637" s="210">
        <v>0</v>
      </c>
      <c r="O637" s="210">
        <v>0</v>
      </c>
      <c r="P637" s="210">
        <v>0</v>
      </c>
      <c r="Q637" s="210">
        <v>0</v>
      </c>
      <c r="R637" s="210">
        <v>0</v>
      </c>
      <c r="S637" s="210">
        <v>0</v>
      </c>
      <c r="T637" s="210">
        <v>0</v>
      </c>
      <c r="U637" s="210">
        <v>0</v>
      </c>
      <c r="V637" s="210">
        <v>0</v>
      </c>
      <c r="W637" s="210">
        <v>0</v>
      </c>
      <c r="X637" s="210">
        <v>0</v>
      </c>
      <c r="Y637" s="210">
        <v>0</v>
      </c>
      <c r="Z637" s="210">
        <v>0</v>
      </c>
      <c r="AA637" s="210">
        <v>0</v>
      </c>
      <c r="AB637" s="210">
        <v>1</v>
      </c>
      <c r="AC637" s="210">
        <v>0</v>
      </c>
      <c r="AD637" s="210">
        <v>0</v>
      </c>
      <c r="AE637" s="210">
        <v>1</v>
      </c>
      <c r="AF637" s="217">
        <v>0.2</v>
      </c>
      <c r="AG637" s="207">
        <v>2</v>
      </c>
      <c r="AH637" s="15" t="s">
        <v>2727</v>
      </c>
      <c r="AL637" s="5" t="s">
        <v>1672</v>
      </c>
      <c r="AO637" s="5" t="s">
        <v>1672</v>
      </c>
    </row>
    <row r="638" spans="1:41" ht="13.5" customHeight="1">
      <c r="A638" s="4" t="s">
        <v>1459</v>
      </c>
      <c r="B638" s="24" t="s">
        <v>1759</v>
      </c>
      <c r="C638" s="195">
        <v>2019</v>
      </c>
      <c r="D638" s="205">
        <v>18</v>
      </c>
      <c r="E638" s="5">
        <v>475</v>
      </c>
      <c r="F638" s="18" t="s">
        <v>26</v>
      </c>
      <c r="G638" s="220">
        <v>0</v>
      </c>
      <c r="H638" s="209">
        <v>1</v>
      </c>
      <c r="I638" s="220">
        <v>0</v>
      </c>
      <c r="J638" s="220">
        <v>0</v>
      </c>
      <c r="K638" s="220">
        <v>0</v>
      </c>
      <c r="L638" s="220">
        <v>0</v>
      </c>
      <c r="M638" s="220">
        <v>0</v>
      </c>
      <c r="N638" s="220">
        <v>0</v>
      </c>
      <c r="O638" s="220">
        <v>0</v>
      </c>
      <c r="P638" s="220">
        <v>0</v>
      </c>
      <c r="Q638" s="220">
        <v>0</v>
      </c>
      <c r="R638" s="220">
        <v>0</v>
      </c>
      <c r="S638" s="220">
        <v>0</v>
      </c>
      <c r="T638" s="220">
        <v>0</v>
      </c>
      <c r="U638" s="220">
        <v>0</v>
      </c>
      <c r="V638" s="220">
        <v>0</v>
      </c>
      <c r="W638" s="220">
        <v>0</v>
      </c>
      <c r="X638" s="220">
        <v>0</v>
      </c>
      <c r="Y638" s="220">
        <v>0</v>
      </c>
      <c r="Z638" s="220">
        <v>0</v>
      </c>
      <c r="AA638" s="220">
        <v>0</v>
      </c>
      <c r="AB638" s="220">
        <v>0</v>
      </c>
      <c r="AC638" s="220">
        <v>0</v>
      </c>
      <c r="AD638" s="220">
        <v>0</v>
      </c>
      <c r="AE638" s="220">
        <v>0</v>
      </c>
      <c r="AF638" s="245">
        <v>0.1</v>
      </c>
      <c r="AG638" s="207">
        <v>1</v>
      </c>
      <c r="AH638" s="15"/>
    </row>
    <row r="639" spans="1:41" ht="13.5" customHeight="1">
      <c r="A639" s="4" t="s">
        <v>1459</v>
      </c>
      <c r="B639" s="24" t="s">
        <v>1759</v>
      </c>
      <c r="C639" s="195">
        <v>2019</v>
      </c>
      <c r="D639" s="205">
        <v>18</v>
      </c>
      <c r="E639" s="5">
        <v>1342</v>
      </c>
      <c r="F639" s="18" t="s">
        <v>975</v>
      </c>
      <c r="G639" s="220">
        <v>0</v>
      </c>
      <c r="H639" s="220">
        <v>0</v>
      </c>
      <c r="I639" s="220">
        <v>0</v>
      </c>
      <c r="J639" s="220">
        <v>0</v>
      </c>
      <c r="K639" s="220">
        <v>0</v>
      </c>
      <c r="L639" s="220">
        <v>0</v>
      </c>
      <c r="M639" s="220">
        <v>0</v>
      </c>
      <c r="N639" s="220">
        <v>0</v>
      </c>
      <c r="O639" s="220">
        <v>0</v>
      </c>
      <c r="P639" s="220">
        <v>0</v>
      </c>
      <c r="Q639" s="220">
        <v>0</v>
      </c>
      <c r="R639" s="209">
        <v>1</v>
      </c>
      <c r="S639" s="220">
        <v>0</v>
      </c>
      <c r="T639" s="220">
        <v>0</v>
      </c>
      <c r="U639" s="220">
        <v>0</v>
      </c>
      <c r="V639" s="220">
        <v>0</v>
      </c>
      <c r="W639" s="220">
        <v>0</v>
      </c>
      <c r="X639" s="220">
        <v>0</v>
      </c>
      <c r="Y639" s="220">
        <v>0</v>
      </c>
      <c r="Z639" s="220">
        <v>0</v>
      </c>
      <c r="AA639" s="220">
        <v>0</v>
      </c>
      <c r="AB639" s="220">
        <v>0</v>
      </c>
      <c r="AC639" s="220">
        <v>0</v>
      </c>
      <c r="AD639" s="220">
        <v>0</v>
      </c>
      <c r="AE639" s="220">
        <v>0</v>
      </c>
      <c r="AF639" s="245">
        <v>0.1</v>
      </c>
      <c r="AG639" s="207">
        <v>1</v>
      </c>
      <c r="AH639" s="15"/>
    </row>
    <row r="640" spans="1:41" ht="13.5" customHeight="1">
      <c r="A640" s="4" t="s">
        <v>1459</v>
      </c>
      <c r="B640" s="24" t="s">
        <v>1759</v>
      </c>
      <c r="C640" s="195">
        <v>2019</v>
      </c>
      <c r="D640" s="205">
        <v>18</v>
      </c>
      <c r="E640" s="5">
        <v>104</v>
      </c>
      <c r="F640" s="224" t="s">
        <v>214</v>
      </c>
      <c r="G640" s="220">
        <v>0</v>
      </c>
      <c r="H640" s="220">
        <v>0</v>
      </c>
      <c r="I640" s="220">
        <v>0</v>
      </c>
      <c r="J640" s="220">
        <v>0</v>
      </c>
      <c r="K640" s="220">
        <v>0</v>
      </c>
      <c r="L640" s="220">
        <v>0</v>
      </c>
      <c r="M640" s="220">
        <v>0</v>
      </c>
      <c r="N640" s="220">
        <v>0</v>
      </c>
      <c r="O640" s="220">
        <v>0</v>
      </c>
      <c r="P640" s="220">
        <v>0</v>
      </c>
      <c r="Q640" s="220">
        <v>0</v>
      </c>
      <c r="R640" s="220">
        <v>0</v>
      </c>
      <c r="S640" s="220">
        <v>0</v>
      </c>
      <c r="T640" s="220">
        <v>0</v>
      </c>
      <c r="U640" s="220">
        <v>0</v>
      </c>
      <c r="V640" s="209">
        <v>1</v>
      </c>
      <c r="W640" s="220">
        <v>0</v>
      </c>
      <c r="X640" s="220">
        <v>0</v>
      </c>
      <c r="Y640" s="220">
        <v>0</v>
      </c>
      <c r="Z640" s="220">
        <v>0</v>
      </c>
      <c r="AA640" s="220">
        <v>0</v>
      </c>
      <c r="AB640" s="220">
        <v>0</v>
      </c>
      <c r="AC640" s="220">
        <v>0</v>
      </c>
      <c r="AD640" s="220">
        <v>0</v>
      </c>
      <c r="AE640" s="220">
        <v>0</v>
      </c>
      <c r="AF640" s="245">
        <v>0.1</v>
      </c>
      <c r="AG640" s="207">
        <v>1</v>
      </c>
      <c r="AH640" s="15"/>
    </row>
    <row r="641" spans="1:41" ht="13.5" customHeight="1">
      <c r="A641" s="4" t="s">
        <v>1459</v>
      </c>
      <c r="B641" s="24" t="s">
        <v>1759</v>
      </c>
      <c r="C641" s="195">
        <v>2019</v>
      </c>
      <c r="D641" s="205">
        <v>18</v>
      </c>
      <c r="E641" s="5">
        <v>1136</v>
      </c>
      <c r="F641" s="35" t="s">
        <v>1056</v>
      </c>
      <c r="G641" s="210">
        <v>0</v>
      </c>
      <c r="H641" s="210">
        <v>0</v>
      </c>
      <c r="I641" s="210">
        <v>0</v>
      </c>
      <c r="J641" s="210">
        <v>0</v>
      </c>
      <c r="K641" s="210">
        <v>0</v>
      </c>
      <c r="L641" s="210">
        <v>0</v>
      </c>
      <c r="M641" s="210">
        <v>0</v>
      </c>
      <c r="N641" s="210">
        <v>0</v>
      </c>
      <c r="O641" s="210">
        <v>0</v>
      </c>
      <c r="P641" s="210">
        <v>0</v>
      </c>
      <c r="Q641" s="210">
        <v>0</v>
      </c>
      <c r="R641" s="210">
        <v>0</v>
      </c>
      <c r="S641" s="210">
        <v>0</v>
      </c>
      <c r="T641" s="210">
        <v>0</v>
      </c>
      <c r="U641" s="210">
        <v>0</v>
      </c>
      <c r="V641" s="210">
        <v>0</v>
      </c>
      <c r="W641" s="210">
        <v>0</v>
      </c>
      <c r="X641" s="210">
        <v>0</v>
      </c>
      <c r="Y641" s="210">
        <v>0</v>
      </c>
      <c r="Z641" s="210">
        <v>0</v>
      </c>
      <c r="AA641" s="210">
        <v>0</v>
      </c>
      <c r="AB641" s="210">
        <v>0</v>
      </c>
      <c r="AC641" s="210">
        <v>1</v>
      </c>
      <c r="AD641" s="210">
        <v>0</v>
      </c>
      <c r="AE641" s="210">
        <v>1</v>
      </c>
      <c r="AF641" s="217">
        <v>0.5</v>
      </c>
      <c r="AG641" s="207">
        <v>2</v>
      </c>
      <c r="AH641" s="15"/>
    </row>
    <row r="642" spans="1:41" ht="13.5" customHeight="1">
      <c r="A642" s="4" t="s">
        <v>1459</v>
      </c>
      <c r="B642" s="24" t="s">
        <v>1759</v>
      </c>
      <c r="C642" s="195">
        <v>2019</v>
      </c>
      <c r="D642" s="205">
        <v>19</v>
      </c>
      <c r="E642" s="5" t="e">
        <v>#N/A</v>
      </c>
      <c r="F642" s="21" t="s">
        <v>1851</v>
      </c>
      <c r="G642" s="210">
        <v>0</v>
      </c>
      <c r="H642" s="210">
        <v>0</v>
      </c>
      <c r="I642" s="210">
        <v>0</v>
      </c>
      <c r="J642" s="210">
        <v>0</v>
      </c>
      <c r="K642" s="210">
        <v>0</v>
      </c>
      <c r="L642" s="210">
        <v>0</v>
      </c>
      <c r="M642" s="210">
        <v>0</v>
      </c>
      <c r="N642" s="210">
        <v>0</v>
      </c>
      <c r="O642" s="210">
        <v>0</v>
      </c>
      <c r="P642" s="210">
        <v>1</v>
      </c>
      <c r="Q642" s="210">
        <v>1</v>
      </c>
      <c r="R642" s="210">
        <v>0</v>
      </c>
      <c r="S642" s="210">
        <v>0</v>
      </c>
      <c r="T642" s="210">
        <v>1</v>
      </c>
      <c r="U642" s="210">
        <v>0</v>
      </c>
      <c r="V642" s="210">
        <v>0</v>
      </c>
      <c r="W642" s="210">
        <v>0</v>
      </c>
      <c r="X642" s="210">
        <v>1</v>
      </c>
      <c r="Y642" s="210">
        <v>1</v>
      </c>
      <c r="Z642" s="210">
        <v>1</v>
      </c>
      <c r="AA642" s="210">
        <v>0</v>
      </c>
      <c r="AB642" s="210">
        <v>0</v>
      </c>
      <c r="AC642" s="210">
        <v>0</v>
      </c>
      <c r="AD642" s="210">
        <v>0</v>
      </c>
      <c r="AE642" s="210">
        <v>0</v>
      </c>
      <c r="AF642" s="217">
        <v>0.1</v>
      </c>
      <c r="AG642" s="207">
        <v>6</v>
      </c>
      <c r="AH642" s="15"/>
    </row>
    <row r="643" spans="1:41" ht="13.5" customHeight="1">
      <c r="A643" s="4" t="s">
        <v>1459</v>
      </c>
      <c r="B643" s="24" t="s">
        <v>1759</v>
      </c>
      <c r="C643" s="195">
        <v>2019</v>
      </c>
      <c r="D643" s="205">
        <v>19</v>
      </c>
      <c r="E643" s="5">
        <v>800</v>
      </c>
      <c r="F643" s="199" t="s">
        <v>1193</v>
      </c>
      <c r="G643" s="210">
        <v>0</v>
      </c>
      <c r="H643" s="210">
        <v>1</v>
      </c>
      <c r="I643" s="210">
        <v>1</v>
      </c>
      <c r="J643" s="210">
        <v>1</v>
      </c>
      <c r="K643" s="210">
        <v>1</v>
      </c>
      <c r="L643" s="210">
        <v>1</v>
      </c>
      <c r="M643" s="210">
        <v>1</v>
      </c>
      <c r="N643" s="210">
        <v>1</v>
      </c>
      <c r="O643" s="210">
        <v>1</v>
      </c>
      <c r="P643" s="210">
        <v>1</v>
      </c>
      <c r="Q643" s="210">
        <v>1</v>
      </c>
      <c r="R643" s="210">
        <v>1</v>
      </c>
      <c r="S643" s="210">
        <v>1</v>
      </c>
      <c r="T643" s="210">
        <v>0</v>
      </c>
      <c r="U643" s="210">
        <v>1</v>
      </c>
      <c r="V643" s="210">
        <v>1</v>
      </c>
      <c r="W643" s="210">
        <v>1</v>
      </c>
      <c r="X643" s="210">
        <v>1</v>
      </c>
      <c r="Y643" s="210">
        <v>1</v>
      </c>
      <c r="Z643" s="210">
        <v>1</v>
      </c>
      <c r="AA643" s="210">
        <v>1</v>
      </c>
      <c r="AB643" s="210">
        <v>1</v>
      </c>
      <c r="AC643" s="210">
        <v>1</v>
      </c>
      <c r="AD643" s="210">
        <v>1</v>
      </c>
      <c r="AE643" s="210">
        <v>1</v>
      </c>
      <c r="AF643" s="217">
        <v>8</v>
      </c>
      <c r="AG643" s="207">
        <v>23</v>
      </c>
      <c r="AH643" s="15"/>
    </row>
    <row r="644" spans="1:41" ht="13.5" customHeight="1">
      <c r="A644" s="4" t="s">
        <v>1459</v>
      </c>
      <c r="B644" s="24" t="s">
        <v>1759</v>
      </c>
      <c r="C644" s="195">
        <v>2019</v>
      </c>
      <c r="D644" s="205">
        <v>19</v>
      </c>
      <c r="E644" s="5">
        <v>914</v>
      </c>
      <c r="F644" s="35" t="s">
        <v>1145</v>
      </c>
      <c r="G644" s="210">
        <v>1</v>
      </c>
      <c r="H644" s="210">
        <v>1</v>
      </c>
      <c r="I644" s="210">
        <v>1</v>
      </c>
      <c r="J644" s="210">
        <v>1</v>
      </c>
      <c r="K644" s="210">
        <v>1</v>
      </c>
      <c r="L644" s="210">
        <v>1</v>
      </c>
      <c r="M644" s="210">
        <v>1</v>
      </c>
      <c r="N644" s="210">
        <v>1</v>
      </c>
      <c r="O644" s="210">
        <v>1</v>
      </c>
      <c r="P644" s="210">
        <v>1</v>
      </c>
      <c r="Q644" s="210">
        <v>1</v>
      </c>
      <c r="R644" s="210">
        <v>1</v>
      </c>
      <c r="S644" s="210">
        <v>1</v>
      </c>
      <c r="T644" s="210">
        <v>1</v>
      </c>
      <c r="U644" s="210">
        <v>1</v>
      </c>
      <c r="V644" s="210">
        <v>1</v>
      </c>
      <c r="W644" s="210">
        <v>1</v>
      </c>
      <c r="X644" s="210">
        <v>1</v>
      </c>
      <c r="Y644" s="210">
        <v>1</v>
      </c>
      <c r="Z644" s="210">
        <v>1</v>
      </c>
      <c r="AA644" s="210">
        <v>1</v>
      </c>
      <c r="AB644" s="210">
        <v>1</v>
      </c>
      <c r="AC644" s="210">
        <v>1</v>
      </c>
      <c r="AD644" s="210">
        <v>1</v>
      </c>
      <c r="AE644" s="210">
        <v>1</v>
      </c>
      <c r="AF644" s="217">
        <v>50</v>
      </c>
      <c r="AG644" s="207">
        <v>25</v>
      </c>
      <c r="AH644" s="15"/>
    </row>
    <row r="645" spans="1:41" ht="13.5" customHeight="1">
      <c r="A645" s="4" t="s">
        <v>1459</v>
      </c>
      <c r="B645" s="24" t="s">
        <v>1759</v>
      </c>
      <c r="C645" s="195">
        <v>2019</v>
      </c>
      <c r="D645" s="205">
        <v>19</v>
      </c>
      <c r="E645" s="5">
        <v>6024</v>
      </c>
      <c r="F645" s="35" t="s">
        <v>256</v>
      </c>
      <c r="G645" s="210">
        <v>0</v>
      </c>
      <c r="H645" s="210">
        <v>0</v>
      </c>
      <c r="I645" s="210">
        <v>1</v>
      </c>
      <c r="J645" s="210">
        <v>1</v>
      </c>
      <c r="K645" s="210">
        <v>1</v>
      </c>
      <c r="L645" s="210">
        <v>0</v>
      </c>
      <c r="M645" s="210">
        <v>0</v>
      </c>
      <c r="N645" s="210">
        <v>1</v>
      </c>
      <c r="O645" s="210">
        <v>1</v>
      </c>
      <c r="P645" s="210">
        <v>1</v>
      </c>
      <c r="Q645" s="210">
        <v>1</v>
      </c>
      <c r="R645" s="210">
        <v>0</v>
      </c>
      <c r="S645" s="210">
        <v>1</v>
      </c>
      <c r="T645" s="210">
        <v>1</v>
      </c>
      <c r="U645" s="210">
        <v>1</v>
      </c>
      <c r="V645" s="210">
        <v>1</v>
      </c>
      <c r="W645" s="210">
        <v>1</v>
      </c>
      <c r="X645" s="210">
        <v>0</v>
      </c>
      <c r="Y645" s="210">
        <v>0</v>
      </c>
      <c r="Z645" s="210">
        <v>1</v>
      </c>
      <c r="AA645" s="210">
        <v>0</v>
      </c>
      <c r="AB645" s="210">
        <v>0</v>
      </c>
      <c r="AC645" s="210">
        <v>0</v>
      </c>
      <c r="AD645" s="210">
        <v>0</v>
      </c>
      <c r="AE645" s="210">
        <v>0</v>
      </c>
      <c r="AF645" s="217">
        <v>0.1</v>
      </c>
      <c r="AG645" s="207">
        <v>13</v>
      </c>
      <c r="AH645" s="15" t="s">
        <v>2727</v>
      </c>
      <c r="AL645" s="5" t="s">
        <v>1672</v>
      </c>
      <c r="AO645" s="5" t="s">
        <v>1672</v>
      </c>
    </row>
    <row r="646" spans="1:41" ht="13.5" customHeight="1">
      <c r="A646" s="4" t="s">
        <v>1459</v>
      </c>
      <c r="B646" s="24" t="s">
        <v>1759</v>
      </c>
      <c r="C646" s="195">
        <v>2019</v>
      </c>
      <c r="D646" s="205">
        <v>19</v>
      </c>
      <c r="E646" s="5">
        <v>1179</v>
      </c>
      <c r="F646" s="35" t="s">
        <v>1037</v>
      </c>
      <c r="G646" s="210">
        <v>0</v>
      </c>
      <c r="H646" s="210">
        <v>0</v>
      </c>
      <c r="I646" s="210">
        <v>0</v>
      </c>
      <c r="J646" s="210">
        <v>0</v>
      </c>
      <c r="K646" s="210">
        <v>0</v>
      </c>
      <c r="L646" s="210">
        <v>0</v>
      </c>
      <c r="M646" s="210">
        <v>0</v>
      </c>
      <c r="N646" s="210">
        <v>0</v>
      </c>
      <c r="O646" s="210">
        <v>0</v>
      </c>
      <c r="P646" s="210">
        <v>0</v>
      </c>
      <c r="Q646" s="210">
        <v>0</v>
      </c>
      <c r="R646" s="210">
        <v>0</v>
      </c>
      <c r="S646" s="210">
        <v>0</v>
      </c>
      <c r="T646" s="210">
        <v>0</v>
      </c>
      <c r="U646" s="210">
        <v>0</v>
      </c>
      <c r="V646" s="210">
        <v>0</v>
      </c>
      <c r="W646" s="210">
        <v>0</v>
      </c>
      <c r="X646" s="210">
        <v>0</v>
      </c>
      <c r="Y646" s="210">
        <v>0</v>
      </c>
      <c r="Z646" s="210">
        <v>0</v>
      </c>
      <c r="AA646" s="210">
        <v>1</v>
      </c>
      <c r="AB646" s="210">
        <v>1</v>
      </c>
      <c r="AC646" s="210">
        <v>0</v>
      </c>
      <c r="AD646" s="210">
        <v>0</v>
      </c>
      <c r="AE646" s="210">
        <v>0</v>
      </c>
      <c r="AF646" s="217">
        <v>1</v>
      </c>
      <c r="AG646" s="207">
        <v>2</v>
      </c>
      <c r="AH646" s="15"/>
    </row>
    <row r="647" spans="1:41" ht="13.5" customHeight="1">
      <c r="A647" s="4" t="s">
        <v>1459</v>
      </c>
      <c r="B647" s="24" t="s">
        <v>1759</v>
      </c>
      <c r="C647" s="195">
        <v>2019</v>
      </c>
      <c r="D647" s="205">
        <v>19</v>
      </c>
      <c r="E647" s="5">
        <v>323</v>
      </c>
      <c r="F647" s="35" t="s">
        <v>109</v>
      </c>
      <c r="G647" s="210">
        <v>1</v>
      </c>
      <c r="H647" s="210">
        <v>1</v>
      </c>
      <c r="I647" s="210">
        <v>1</v>
      </c>
      <c r="J647" s="210">
        <v>1</v>
      </c>
      <c r="K647" s="210">
        <v>1</v>
      </c>
      <c r="L647" s="210">
        <v>1</v>
      </c>
      <c r="M647" s="210">
        <v>1</v>
      </c>
      <c r="N647" s="210">
        <v>1</v>
      </c>
      <c r="O647" s="210">
        <v>1</v>
      </c>
      <c r="P647" s="210">
        <v>1</v>
      </c>
      <c r="Q647" s="210">
        <v>1</v>
      </c>
      <c r="R647" s="210">
        <v>1</v>
      </c>
      <c r="S647" s="210">
        <v>1</v>
      </c>
      <c r="T647" s="210">
        <v>1</v>
      </c>
      <c r="U647" s="210">
        <v>1</v>
      </c>
      <c r="V647" s="210">
        <v>1</v>
      </c>
      <c r="W647" s="210">
        <v>1</v>
      </c>
      <c r="X647" s="210">
        <v>1</v>
      </c>
      <c r="Y647" s="210">
        <v>1</v>
      </c>
      <c r="Z647" s="210">
        <v>1</v>
      </c>
      <c r="AA647" s="210">
        <v>1</v>
      </c>
      <c r="AB647" s="210">
        <v>1</v>
      </c>
      <c r="AC647" s="210">
        <v>1</v>
      </c>
      <c r="AD647" s="210">
        <v>1</v>
      </c>
      <c r="AE647" s="210">
        <v>1</v>
      </c>
      <c r="AF647" s="217">
        <v>15</v>
      </c>
      <c r="AG647" s="207">
        <v>25</v>
      </c>
      <c r="AH647" s="15"/>
    </row>
    <row r="648" spans="1:41" ht="13.5" customHeight="1">
      <c r="A648" s="4" t="s">
        <v>1459</v>
      </c>
      <c r="B648" s="24" t="s">
        <v>1759</v>
      </c>
      <c r="C648" s="195">
        <v>2019</v>
      </c>
      <c r="D648" s="205">
        <v>19</v>
      </c>
      <c r="E648" s="5" t="e">
        <v>#N/A</v>
      </c>
      <c r="F648" s="35" t="s">
        <v>1899</v>
      </c>
      <c r="G648" s="210">
        <v>1</v>
      </c>
      <c r="H648" s="210">
        <v>1</v>
      </c>
      <c r="I648" s="210">
        <v>1</v>
      </c>
      <c r="J648" s="210">
        <v>1</v>
      </c>
      <c r="K648" s="210">
        <v>1</v>
      </c>
      <c r="L648" s="210">
        <v>1</v>
      </c>
      <c r="M648" s="210">
        <v>1</v>
      </c>
      <c r="N648" s="210">
        <v>1</v>
      </c>
      <c r="O648" s="210">
        <v>1</v>
      </c>
      <c r="P648" s="210">
        <v>1</v>
      </c>
      <c r="Q648" s="210">
        <v>1</v>
      </c>
      <c r="R648" s="210">
        <v>1</v>
      </c>
      <c r="S648" s="210">
        <v>1</v>
      </c>
      <c r="T648" s="210">
        <v>1</v>
      </c>
      <c r="U648" s="210">
        <v>1</v>
      </c>
      <c r="V648" s="210">
        <v>1</v>
      </c>
      <c r="W648" s="210">
        <v>1</v>
      </c>
      <c r="X648" s="210">
        <v>1</v>
      </c>
      <c r="Y648" s="210">
        <v>1</v>
      </c>
      <c r="Z648" s="210">
        <v>0</v>
      </c>
      <c r="AA648" s="210">
        <v>1</v>
      </c>
      <c r="AB648" s="210">
        <v>1</v>
      </c>
      <c r="AC648" s="210">
        <v>1</v>
      </c>
      <c r="AD648" s="210">
        <v>1</v>
      </c>
      <c r="AE648" s="210">
        <v>1</v>
      </c>
      <c r="AF648" s="217">
        <v>10</v>
      </c>
      <c r="AG648" s="207">
        <v>24</v>
      </c>
      <c r="AH648" s="15"/>
    </row>
    <row r="649" spans="1:41" ht="13.5" customHeight="1">
      <c r="A649" s="4" t="s">
        <v>1459</v>
      </c>
      <c r="B649" s="24" t="s">
        <v>1759</v>
      </c>
      <c r="C649" s="195">
        <v>2019</v>
      </c>
      <c r="D649" s="205">
        <v>19</v>
      </c>
      <c r="E649" s="5">
        <v>807</v>
      </c>
      <c r="F649" s="35" t="s">
        <v>1190</v>
      </c>
      <c r="G649" s="210">
        <v>0</v>
      </c>
      <c r="H649" s="210">
        <v>1</v>
      </c>
      <c r="I649" s="210">
        <v>1</v>
      </c>
      <c r="J649" s="210">
        <v>1</v>
      </c>
      <c r="K649" s="210">
        <v>1</v>
      </c>
      <c r="L649" s="210">
        <v>1</v>
      </c>
      <c r="M649" s="210">
        <v>1</v>
      </c>
      <c r="N649" s="210">
        <v>0</v>
      </c>
      <c r="O649" s="210">
        <v>1</v>
      </c>
      <c r="P649" s="210">
        <v>1</v>
      </c>
      <c r="Q649" s="210">
        <v>0</v>
      </c>
      <c r="R649" s="210">
        <v>1</v>
      </c>
      <c r="S649" s="210">
        <v>0</v>
      </c>
      <c r="T649" s="210">
        <v>1</v>
      </c>
      <c r="U649" s="210">
        <v>0</v>
      </c>
      <c r="V649" s="210">
        <v>0</v>
      </c>
      <c r="W649" s="210">
        <v>0</v>
      </c>
      <c r="X649" s="210">
        <v>0</v>
      </c>
      <c r="Y649" s="210">
        <v>0</v>
      </c>
      <c r="Z649" s="210">
        <v>1</v>
      </c>
      <c r="AA649" s="210">
        <v>0</v>
      </c>
      <c r="AB649" s="210">
        <v>0</v>
      </c>
      <c r="AC649" s="210">
        <v>0</v>
      </c>
      <c r="AD649" s="210">
        <v>1</v>
      </c>
      <c r="AE649" s="210">
        <v>0</v>
      </c>
      <c r="AF649" s="217">
        <v>0.5</v>
      </c>
      <c r="AG649" s="207">
        <v>12</v>
      </c>
      <c r="AH649" s="15"/>
    </row>
    <row r="650" spans="1:41" ht="13.5" customHeight="1">
      <c r="A650" s="4" t="s">
        <v>1459</v>
      </c>
      <c r="B650" s="24" t="s">
        <v>1759</v>
      </c>
      <c r="C650" s="195">
        <v>2019</v>
      </c>
      <c r="D650" s="205">
        <v>19</v>
      </c>
      <c r="E650" s="5">
        <v>333</v>
      </c>
      <c r="F650" s="35" t="s">
        <v>102</v>
      </c>
      <c r="G650" s="210">
        <v>0</v>
      </c>
      <c r="H650" s="210">
        <v>0</v>
      </c>
      <c r="I650" s="210">
        <v>0</v>
      </c>
      <c r="J650" s="210">
        <v>0</v>
      </c>
      <c r="K650" s="210">
        <v>0</v>
      </c>
      <c r="L650" s="210">
        <v>0</v>
      </c>
      <c r="M650" s="210">
        <v>0</v>
      </c>
      <c r="N650" s="210">
        <v>0</v>
      </c>
      <c r="O650" s="210">
        <v>0</v>
      </c>
      <c r="P650" s="210">
        <v>1</v>
      </c>
      <c r="Q650" s="210">
        <v>0</v>
      </c>
      <c r="R650" s="210">
        <v>0</v>
      </c>
      <c r="S650" s="210">
        <v>0</v>
      </c>
      <c r="T650" s="210">
        <v>0</v>
      </c>
      <c r="U650" s="210">
        <v>0</v>
      </c>
      <c r="V650" s="210">
        <v>0</v>
      </c>
      <c r="W650" s="210">
        <v>0</v>
      </c>
      <c r="X650" s="210">
        <v>0</v>
      </c>
      <c r="Y650" s="210">
        <v>0</v>
      </c>
      <c r="Z650" s="210">
        <v>0</v>
      </c>
      <c r="AA650" s="210">
        <v>0</v>
      </c>
      <c r="AB650" s="210">
        <v>0</v>
      </c>
      <c r="AC650" s="210">
        <v>0</v>
      </c>
      <c r="AD650" s="210">
        <v>0</v>
      </c>
      <c r="AE650" s="210">
        <v>0</v>
      </c>
      <c r="AF650" s="217">
        <v>0.1</v>
      </c>
      <c r="AG650" s="207">
        <v>1</v>
      </c>
      <c r="AH650" s="15"/>
    </row>
    <row r="651" spans="1:41" ht="13.5" customHeight="1">
      <c r="A651" s="4" t="s">
        <v>1459</v>
      </c>
      <c r="B651" s="24" t="s">
        <v>1759</v>
      </c>
      <c r="C651" s="195">
        <v>2019</v>
      </c>
      <c r="D651" s="205">
        <v>19</v>
      </c>
      <c r="E651" s="5">
        <v>973</v>
      </c>
      <c r="F651" s="35" t="s">
        <v>1124</v>
      </c>
      <c r="G651" s="210">
        <v>0</v>
      </c>
      <c r="H651" s="210">
        <v>0</v>
      </c>
      <c r="I651" s="210">
        <v>0</v>
      </c>
      <c r="J651" s="210">
        <v>0</v>
      </c>
      <c r="K651" s="210">
        <v>0</v>
      </c>
      <c r="L651" s="210">
        <v>0</v>
      </c>
      <c r="M651" s="210">
        <v>0</v>
      </c>
      <c r="N651" s="210">
        <v>0</v>
      </c>
      <c r="O651" s="210">
        <v>0</v>
      </c>
      <c r="P651" s="210">
        <v>0</v>
      </c>
      <c r="Q651" s="210">
        <v>0</v>
      </c>
      <c r="R651" s="210">
        <v>0</v>
      </c>
      <c r="S651" s="210">
        <v>0</v>
      </c>
      <c r="T651" s="210">
        <v>0</v>
      </c>
      <c r="U651" s="210">
        <v>0</v>
      </c>
      <c r="V651" s="210">
        <v>0</v>
      </c>
      <c r="W651" s="210">
        <v>0</v>
      </c>
      <c r="X651" s="210">
        <v>1</v>
      </c>
      <c r="Y651" s="210">
        <v>0</v>
      </c>
      <c r="Z651" s="210">
        <v>0</v>
      </c>
      <c r="AA651" s="210">
        <v>0</v>
      </c>
      <c r="AB651" s="210">
        <v>0</v>
      </c>
      <c r="AC651" s="210">
        <v>0</v>
      </c>
      <c r="AD651" s="210">
        <v>0</v>
      </c>
      <c r="AE651" s="210">
        <v>0</v>
      </c>
      <c r="AF651" s="217">
        <v>0.1</v>
      </c>
      <c r="AG651" s="207">
        <v>1</v>
      </c>
      <c r="AH651" s="15"/>
    </row>
    <row r="652" spans="1:41" ht="13.5" customHeight="1">
      <c r="A652" s="4" t="s">
        <v>1459</v>
      </c>
      <c r="B652" s="24" t="s">
        <v>1759</v>
      </c>
      <c r="C652" s="195">
        <v>2019</v>
      </c>
      <c r="D652" s="205">
        <v>19</v>
      </c>
      <c r="E652" s="5" t="e">
        <v>#N/A</v>
      </c>
      <c r="F652" s="35" t="s">
        <v>2085</v>
      </c>
      <c r="G652" s="210">
        <v>1</v>
      </c>
      <c r="H652" s="210">
        <v>1</v>
      </c>
      <c r="I652" s="210">
        <v>1</v>
      </c>
      <c r="J652" s="210">
        <v>1</v>
      </c>
      <c r="K652" s="210">
        <v>1</v>
      </c>
      <c r="L652" s="210">
        <v>1</v>
      </c>
      <c r="M652" s="210">
        <v>1</v>
      </c>
      <c r="N652" s="210">
        <v>1</v>
      </c>
      <c r="O652" s="210">
        <v>1</v>
      </c>
      <c r="P652" s="210">
        <v>1</v>
      </c>
      <c r="Q652" s="210">
        <v>1</v>
      </c>
      <c r="R652" s="210">
        <v>1</v>
      </c>
      <c r="S652" s="210">
        <v>1</v>
      </c>
      <c r="T652" s="210">
        <v>1</v>
      </c>
      <c r="U652" s="210">
        <v>1</v>
      </c>
      <c r="V652" s="210">
        <v>1</v>
      </c>
      <c r="W652" s="210">
        <v>1</v>
      </c>
      <c r="X652" s="210">
        <v>0</v>
      </c>
      <c r="Y652" s="210">
        <v>1</v>
      </c>
      <c r="Z652" s="210">
        <v>1</v>
      </c>
      <c r="AA652" s="210">
        <v>1</v>
      </c>
      <c r="AB652" s="210">
        <v>1</v>
      </c>
      <c r="AC652" s="210">
        <v>1</v>
      </c>
      <c r="AD652" s="210">
        <v>1</v>
      </c>
      <c r="AE652" s="210">
        <v>1</v>
      </c>
      <c r="AF652" s="217">
        <v>30</v>
      </c>
      <c r="AG652" s="207">
        <v>24</v>
      </c>
      <c r="AH652" s="15"/>
    </row>
    <row r="653" spans="1:41" ht="13.5" customHeight="1">
      <c r="A653" s="4" t="s">
        <v>1459</v>
      </c>
      <c r="B653" s="24" t="s">
        <v>1759</v>
      </c>
      <c r="C653" s="195">
        <v>2019</v>
      </c>
      <c r="D653" s="205">
        <v>19</v>
      </c>
      <c r="E653" s="5">
        <v>995</v>
      </c>
      <c r="F653" s="35" t="s">
        <v>1110</v>
      </c>
      <c r="G653" s="210">
        <v>0</v>
      </c>
      <c r="H653" s="210">
        <v>0</v>
      </c>
      <c r="I653" s="210">
        <v>0</v>
      </c>
      <c r="J653" s="210">
        <v>1</v>
      </c>
      <c r="K653" s="210">
        <v>1</v>
      </c>
      <c r="L653" s="210">
        <v>0</v>
      </c>
      <c r="M653" s="210">
        <v>0</v>
      </c>
      <c r="N653" s="210">
        <v>0</v>
      </c>
      <c r="O653" s="210">
        <v>0</v>
      </c>
      <c r="P653" s="210">
        <v>1</v>
      </c>
      <c r="Q653" s="210">
        <v>1</v>
      </c>
      <c r="R653" s="210">
        <v>0</v>
      </c>
      <c r="S653" s="210">
        <v>0</v>
      </c>
      <c r="T653" s="210">
        <v>0</v>
      </c>
      <c r="U653" s="210">
        <v>1</v>
      </c>
      <c r="V653" s="210">
        <v>1</v>
      </c>
      <c r="W653" s="210">
        <v>0</v>
      </c>
      <c r="X653" s="210">
        <v>0</v>
      </c>
      <c r="Y653" s="210">
        <v>0</v>
      </c>
      <c r="Z653" s="210">
        <v>0</v>
      </c>
      <c r="AA653" s="210">
        <v>1</v>
      </c>
      <c r="AB653" s="210">
        <v>0</v>
      </c>
      <c r="AC653" s="210">
        <v>1</v>
      </c>
      <c r="AD653" s="210">
        <v>0</v>
      </c>
      <c r="AE653" s="210">
        <v>0</v>
      </c>
      <c r="AF653" s="217">
        <v>0.2</v>
      </c>
      <c r="AG653" s="207">
        <v>8</v>
      </c>
      <c r="AH653" s="16"/>
    </row>
    <row r="654" spans="1:41" ht="13.5" customHeight="1">
      <c r="A654" s="4" t="s">
        <v>1459</v>
      </c>
      <c r="B654" s="24" t="s">
        <v>1759</v>
      </c>
      <c r="C654" s="195">
        <v>2019</v>
      </c>
      <c r="D654" s="205">
        <v>19</v>
      </c>
      <c r="E654" s="5">
        <v>769</v>
      </c>
      <c r="F654" s="35" t="s">
        <v>1206</v>
      </c>
      <c r="G654" s="210">
        <v>1</v>
      </c>
      <c r="H654" s="210">
        <v>1</v>
      </c>
      <c r="I654" s="210">
        <v>1</v>
      </c>
      <c r="J654" s="210">
        <v>0</v>
      </c>
      <c r="K654" s="210">
        <v>0</v>
      </c>
      <c r="L654" s="210">
        <v>0</v>
      </c>
      <c r="M654" s="210">
        <v>0</v>
      </c>
      <c r="N654" s="210">
        <v>0</v>
      </c>
      <c r="O654" s="210">
        <v>1</v>
      </c>
      <c r="P654" s="210">
        <v>1</v>
      </c>
      <c r="Q654" s="210">
        <v>1</v>
      </c>
      <c r="R654" s="210">
        <v>1</v>
      </c>
      <c r="S654" s="210">
        <v>0</v>
      </c>
      <c r="T654" s="210">
        <v>0</v>
      </c>
      <c r="U654" s="210">
        <v>1</v>
      </c>
      <c r="V654" s="210">
        <v>0</v>
      </c>
      <c r="W654" s="210">
        <v>0</v>
      </c>
      <c r="X654" s="210">
        <v>1</v>
      </c>
      <c r="Y654" s="210">
        <v>0</v>
      </c>
      <c r="Z654" s="210">
        <v>1</v>
      </c>
      <c r="AA654" s="210">
        <v>0</v>
      </c>
      <c r="AB654" s="210">
        <v>1</v>
      </c>
      <c r="AC654" s="210">
        <v>0</v>
      </c>
      <c r="AD654" s="210">
        <v>0</v>
      </c>
      <c r="AE654" s="210">
        <v>1</v>
      </c>
      <c r="AF654" s="217">
        <v>2</v>
      </c>
      <c r="AG654" s="207">
        <v>12</v>
      </c>
      <c r="AH654" s="15"/>
    </row>
    <row r="655" spans="1:41" ht="13.5" customHeight="1">
      <c r="A655" s="4" t="s">
        <v>1459</v>
      </c>
      <c r="B655" s="24" t="s">
        <v>1759</v>
      </c>
      <c r="C655" s="195">
        <v>2019</v>
      </c>
      <c r="D655" s="205">
        <v>19</v>
      </c>
      <c r="E655" s="5">
        <v>770</v>
      </c>
      <c r="F655" s="35" t="s">
        <v>1205</v>
      </c>
      <c r="G655" s="210">
        <v>1</v>
      </c>
      <c r="H655" s="210">
        <v>0</v>
      </c>
      <c r="I655" s="210">
        <v>1</v>
      </c>
      <c r="J655" s="210">
        <v>1</v>
      </c>
      <c r="K655" s="210">
        <v>0</v>
      </c>
      <c r="L655" s="210">
        <v>1</v>
      </c>
      <c r="M655" s="210">
        <v>1</v>
      </c>
      <c r="N655" s="210">
        <v>1</v>
      </c>
      <c r="O655" s="210">
        <v>1</v>
      </c>
      <c r="P655" s="210">
        <v>1</v>
      </c>
      <c r="Q655" s="210">
        <v>0</v>
      </c>
      <c r="R655" s="210">
        <v>1</v>
      </c>
      <c r="S655" s="210">
        <v>0</v>
      </c>
      <c r="T655" s="210">
        <v>1</v>
      </c>
      <c r="U655" s="210">
        <v>0</v>
      </c>
      <c r="V655" s="210">
        <v>1</v>
      </c>
      <c r="W655" s="210">
        <v>0</v>
      </c>
      <c r="X655" s="210">
        <v>1</v>
      </c>
      <c r="Y655" s="210">
        <v>0</v>
      </c>
      <c r="Z655" s="210">
        <v>1</v>
      </c>
      <c r="AA655" s="210">
        <v>1</v>
      </c>
      <c r="AB655" s="210">
        <v>1</v>
      </c>
      <c r="AC655" s="210">
        <v>1</v>
      </c>
      <c r="AD655" s="210">
        <v>1</v>
      </c>
      <c r="AE655" s="210">
        <v>1</v>
      </c>
      <c r="AF655" s="217">
        <v>2</v>
      </c>
      <c r="AG655" s="207">
        <v>18</v>
      </c>
      <c r="AH655" s="15"/>
    </row>
    <row r="656" spans="1:41" ht="13.5" customHeight="1">
      <c r="A656" s="4" t="s">
        <v>1459</v>
      </c>
      <c r="B656" s="24" t="s">
        <v>1759</v>
      </c>
      <c r="C656" s="195">
        <v>2019</v>
      </c>
      <c r="D656" s="205">
        <v>19</v>
      </c>
      <c r="E656" s="5" t="e">
        <v>#N/A</v>
      </c>
      <c r="F656" s="35" t="s">
        <v>2846</v>
      </c>
      <c r="G656" s="210">
        <v>1</v>
      </c>
      <c r="H656" s="210">
        <v>1</v>
      </c>
      <c r="I656" s="210">
        <v>1</v>
      </c>
      <c r="J656" s="210">
        <v>1</v>
      </c>
      <c r="K656" s="210">
        <v>0</v>
      </c>
      <c r="L656" s="210">
        <v>1</v>
      </c>
      <c r="M656" s="210">
        <v>1</v>
      </c>
      <c r="N656" s="210">
        <v>1</v>
      </c>
      <c r="O656" s="210">
        <v>1</v>
      </c>
      <c r="P656" s="210">
        <v>1</v>
      </c>
      <c r="Q656" s="210">
        <v>1</v>
      </c>
      <c r="R656" s="210">
        <v>1</v>
      </c>
      <c r="S656" s="210">
        <v>1</v>
      </c>
      <c r="T656" s="210">
        <v>1</v>
      </c>
      <c r="U656" s="210">
        <v>1</v>
      </c>
      <c r="V656" s="210">
        <v>0</v>
      </c>
      <c r="W656" s="210">
        <v>0</v>
      </c>
      <c r="X656" s="210">
        <v>1</v>
      </c>
      <c r="Y656" s="210">
        <v>0</v>
      </c>
      <c r="Z656" s="210">
        <v>0</v>
      </c>
      <c r="AA656" s="210">
        <v>0</v>
      </c>
      <c r="AB656" s="210">
        <v>0</v>
      </c>
      <c r="AC656" s="210">
        <v>1</v>
      </c>
      <c r="AD656" s="210">
        <v>0</v>
      </c>
      <c r="AE656" s="210">
        <v>0</v>
      </c>
      <c r="AF656" s="217">
        <v>3</v>
      </c>
      <c r="AG656" s="207">
        <v>16</v>
      </c>
      <c r="AH656" s="15"/>
    </row>
    <row r="657" spans="1:41" ht="13.5" customHeight="1">
      <c r="A657" s="4" t="s">
        <v>1459</v>
      </c>
      <c r="B657" s="24" t="s">
        <v>1759</v>
      </c>
      <c r="C657" s="195">
        <v>2019</v>
      </c>
      <c r="D657" s="205">
        <v>19</v>
      </c>
      <c r="E657" s="5">
        <v>1562</v>
      </c>
      <c r="F657" s="35" t="s">
        <v>889</v>
      </c>
      <c r="G657" s="210">
        <v>1</v>
      </c>
      <c r="H657" s="210">
        <v>1</v>
      </c>
      <c r="I657" s="210">
        <v>1</v>
      </c>
      <c r="J657" s="210">
        <v>1</v>
      </c>
      <c r="K657" s="210">
        <v>1</v>
      </c>
      <c r="L657" s="210">
        <v>1</v>
      </c>
      <c r="M657" s="210">
        <v>1</v>
      </c>
      <c r="N657" s="210">
        <v>1</v>
      </c>
      <c r="O657" s="210">
        <v>1</v>
      </c>
      <c r="P657" s="210">
        <v>1</v>
      </c>
      <c r="Q657" s="210">
        <v>1</v>
      </c>
      <c r="R657" s="210">
        <v>1</v>
      </c>
      <c r="S657" s="210">
        <v>1</v>
      </c>
      <c r="T657" s="210">
        <v>1</v>
      </c>
      <c r="U657" s="210">
        <v>1</v>
      </c>
      <c r="V657" s="210">
        <v>1</v>
      </c>
      <c r="W657" s="210">
        <v>1</v>
      </c>
      <c r="X657" s="210">
        <v>1</v>
      </c>
      <c r="Y657" s="210">
        <v>1</v>
      </c>
      <c r="Z657" s="210">
        <v>1</v>
      </c>
      <c r="AA657" s="210">
        <v>1</v>
      </c>
      <c r="AB657" s="210">
        <v>1</v>
      </c>
      <c r="AC657" s="210">
        <v>1</v>
      </c>
      <c r="AD657" s="210">
        <v>1</v>
      </c>
      <c r="AE657" s="210">
        <v>1</v>
      </c>
      <c r="AF657" s="217">
        <v>30</v>
      </c>
      <c r="AG657" s="207">
        <v>25</v>
      </c>
      <c r="AH657" s="15"/>
    </row>
    <row r="658" spans="1:41" ht="13.5" customHeight="1">
      <c r="A658" s="4" t="s">
        <v>1459</v>
      </c>
      <c r="B658" s="24" t="s">
        <v>1759</v>
      </c>
      <c r="C658" s="195">
        <v>2019</v>
      </c>
      <c r="D658" s="205">
        <v>19</v>
      </c>
      <c r="E658" s="5">
        <v>1677</v>
      </c>
      <c r="F658" s="35" t="s">
        <v>851</v>
      </c>
      <c r="G658" s="210">
        <v>0</v>
      </c>
      <c r="H658" s="210">
        <v>0</v>
      </c>
      <c r="I658" s="210">
        <v>0</v>
      </c>
      <c r="J658" s="210">
        <v>0</v>
      </c>
      <c r="K658" s="210">
        <v>0</v>
      </c>
      <c r="L658" s="210">
        <v>0</v>
      </c>
      <c r="M658" s="210">
        <v>0</v>
      </c>
      <c r="N658" s="210">
        <v>0</v>
      </c>
      <c r="O658" s="210">
        <v>0</v>
      </c>
      <c r="P658" s="210">
        <v>1</v>
      </c>
      <c r="Q658" s="210">
        <v>0</v>
      </c>
      <c r="R658" s="210">
        <v>0</v>
      </c>
      <c r="S658" s="210">
        <v>0</v>
      </c>
      <c r="T658" s="210">
        <v>1</v>
      </c>
      <c r="U658" s="210">
        <v>1</v>
      </c>
      <c r="V658" s="210">
        <v>0</v>
      </c>
      <c r="W658" s="210">
        <v>0</v>
      </c>
      <c r="X658" s="210">
        <v>0</v>
      </c>
      <c r="Y658" s="210">
        <v>1</v>
      </c>
      <c r="Z658" s="210">
        <v>0</v>
      </c>
      <c r="AA658" s="210">
        <v>0</v>
      </c>
      <c r="AB658" s="210">
        <v>0</v>
      </c>
      <c r="AC658" s="210">
        <v>0</v>
      </c>
      <c r="AD658" s="210">
        <v>0</v>
      </c>
      <c r="AE658" s="210">
        <v>0</v>
      </c>
      <c r="AF658" s="217">
        <v>0.1</v>
      </c>
      <c r="AG658" s="207">
        <v>4</v>
      </c>
      <c r="AH658" s="15"/>
    </row>
    <row r="659" spans="1:41" s="208" customFormat="1" ht="13.5" customHeight="1">
      <c r="A659" s="4" t="s">
        <v>1459</v>
      </c>
      <c r="B659" s="24" t="s">
        <v>1759</v>
      </c>
      <c r="C659" s="195">
        <v>2019</v>
      </c>
      <c r="D659" s="205">
        <v>19</v>
      </c>
      <c r="E659" s="5">
        <v>194</v>
      </c>
      <c r="F659" s="34" t="s">
        <v>167</v>
      </c>
      <c r="G659" s="206">
        <v>1</v>
      </c>
      <c r="H659" s="206">
        <v>1</v>
      </c>
      <c r="I659" s="206">
        <v>1</v>
      </c>
      <c r="J659" s="206">
        <v>1</v>
      </c>
      <c r="K659" s="206">
        <v>0</v>
      </c>
      <c r="L659" s="206">
        <v>1</v>
      </c>
      <c r="M659" s="206">
        <v>1</v>
      </c>
      <c r="N659" s="206">
        <v>1</v>
      </c>
      <c r="O659" s="206">
        <v>1</v>
      </c>
      <c r="P659" s="206">
        <v>1</v>
      </c>
      <c r="Q659" s="206">
        <v>1</v>
      </c>
      <c r="R659" s="206">
        <v>1</v>
      </c>
      <c r="S659" s="206">
        <v>1</v>
      </c>
      <c r="T659" s="206">
        <v>1</v>
      </c>
      <c r="U659" s="206">
        <v>1</v>
      </c>
      <c r="V659" s="206">
        <v>1</v>
      </c>
      <c r="W659" s="206">
        <v>1</v>
      </c>
      <c r="X659" s="206">
        <v>1</v>
      </c>
      <c r="Y659" s="206">
        <v>1</v>
      </c>
      <c r="Z659" s="206">
        <v>1</v>
      </c>
      <c r="AA659" s="206">
        <v>1</v>
      </c>
      <c r="AB659" s="206">
        <v>1</v>
      </c>
      <c r="AC659" s="206">
        <v>1</v>
      </c>
      <c r="AD659" s="206">
        <v>1</v>
      </c>
      <c r="AE659" s="206">
        <v>1</v>
      </c>
      <c r="AF659" s="218">
        <v>0.5</v>
      </c>
      <c r="AG659" s="207">
        <v>24</v>
      </c>
      <c r="AH659" s="207"/>
      <c r="AI659" s="206"/>
      <c r="AJ659" s="206"/>
      <c r="AK659" s="206"/>
      <c r="AL659" s="206"/>
      <c r="AM659" s="206"/>
      <c r="AN659" s="206"/>
      <c r="AO659" s="206"/>
    </row>
    <row r="660" spans="1:41" ht="13.5" customHeight="1">
      <c r="A660" s="4" t="s">
        <v>1459</v>
      </c>
      <c r="B660" s="24" t="s">
        <v>1759</v>
      </c>
      <c r="C660" s="195">
        <v>2019</v>
      </c>
      <c r="D660" s="205">
        <v>19</v>
      </c>
      <c r="E660" s="5">
        <v>369</v>
      </c>
      <c r="F660" s="35" t="s">
        <v>82</v>
      </c>
      <c r="G660" s="210">
        <v>1</v>
      </c>
      <c r="H660" s="210">
        <v>1</v>
      </c>
      <c r="I660" s="210">
        <v>1</v>
      </c>
      <c r="J660" s="210">
        <v>1</v>
      </c>
      <c r="K660" s="210">
        <v>0</v>
      </c>
      <c r="L660" s="210">
        <v>1</v>
      </c>
      <c r="M660" s="210">
        <v>1</v>
      </c>
      <c r="N660" s="210">
        <v>1</v>
      </c>
      <c r="O660" s="210">
        <v>1</v>
      </c>
      <c r="P660" s="210">
        <v>1</v>
      </c>
      <c r="Q660" s="210">
        <v>1</v>
      </c>
      <c r="R660" s="210">
        <v>1</v>
      </c>
      <c r="S660" s="210">
        <v>1</v>
      </c>
      <c r="T660" s="210">
        <v>1</v>
      </c>
      <c r="U660" s="210">
        <v>1</v>
      </c>
      <c r="V660" s="210">
        <v>1</v>
      </c>
      <c r="W660" s="210">
        <v>1</v>
      </c>
      <c r="X660" s="210">
        <v>1</v>
      </c>
      <c r="Y660" s="210">
        <v>1</v>
      </c>
      <c r="Z660" s="210">
        <v>1</v>
      </c>
      <c r="AA660" s="210">
        <v>1</v>
      </c>
      <c r="AB660" s="210">
        <v>1</v>
      </c>
      <c r="AC660" s="210">
        <v>1</v>
      </c>
      <c r="AD660" s="210">
        <v>1</v>
      </c>
      <c r="AE660" s="210">
        <v>1</v>
      </c>
      <c r="AF660" s="217">
        <v>0.5</v>
      </c>
      <c r="AG660" s="207">
        <v>24</v>
      </c>
      <c r="AH660" s="16"/>
    </row>
    <row r="661" spans="1:41" ht="13.5" customHeight="1">
      <c r="A661" s="4" t="s">
        <v>1459</v>
      </c>
      <c r="B661" s="24" t="s">
        <v>1759</v>
      </c>
      <c r="C661" s="195">
        <v>2019</v>
      </c>
      <c r="D661" s="205">
        <v>19</v>
      </c>
      <c r="E661" s="5">
        <v>576</v>
      </c>
      <c r="F661" s="35" t="s">
        <v>1298</v>
      </c>
      <c r="G661" s="210">
        <v>0</v>
      </c>
      <c r="H661" s="210">
        <v>1</v>
      </c>
      <c r="I661" s="210">
        <v>1</v>
      </c>
      <c r="J661" s="210">
        <v>1</v>
      </c>
      <c r="K661" s="210">
        <v>1</v>
      </c>
      <c r="L661" s="210">
        <v>1</v>
      </c>
      <c r="M661" s="210">
        <v>1</v>
      </c>
      <c r="N661" s="210">
        <v>1</v>
      </c>
      <c r="O661" s="210">
        <v>1</v>
      </c>
      <c r="P661" s="210">
        <v>1</v>
      </c>
      <c r="Q661" s="210">
        <v>1</v>
      </c>
      <c r="R661" s="210">
        <v>1</v>
      </c>
      <c r="S661" s="210">
        <v>1</v>
      </c>
      <c r="T661" s="210">
        <v>1</v>
      </c>
      <c r="U661" s="210">
        <v>1</v>
      </c>
      <c r="V661" s="210">
        <v>1</v>
      </c>
      <c r="W661" s="210">
        <v>1</v>
      </c>
      <c r="X661" s="210">
        <v>1</v>
      </c>
      <c r="Y661" s="210">
        <v>1</v>
      </c>
      <c r="Z661" s="210">
        <v>1</v>
      </c>
      <c r="AA661" s="210">
        <v>1</v>
      </c>
      <c r="AB661" s="210">
        <v>1</v>
      </c>
      <c r="AC661" s="210">
        <v>1</v>
      </c>
      <c r="AD661" s="210">
        <v>1</v>
      </c>
      <c r="AE661" s="210">
        <v>1</v>
      </c>
      <c r="AF661" s="217">
        <v>50</v>
      </c>
      <c r="AG661" s="207">
        <v>24</v>
      </c>
      <c r="AH661" s="15"/>
    </row>
    <row r="662" spans="1:41" ht="13.5" customHeight="1">
      <c r="A662" s="4" t="s">
        <v>1459</v>
      </c>
      <c r="B662" s="24" t="s">
        <v>1759</v>
      </c>
      <c r="C662" s="195">
        <v>2019</v>
      </c>
      <c r="D662" s="205">
        <v>19</v>
      </c>
      <c r="E662" s="5">
        <v>1350</v>
      </c>
      <c r="F662" s="35" t="s">
        <v>971</v>
      </c>
      <c r="G662" s="210">
        <v>0</v>
      </c>
      <c r="H662" s="210">
        <v>0</v>
      </c>
      <c r="I662" s="210">
        <v>1</v>
      </c>
      <c r="J662" s="210">
        <v>1</v>
      </c>
      <c r="K662" s="210">
        <v>1</v>
      </c>
      <c r="L662" s="210">
        <v>0</v>
      </c>
      <c r="M662" s="210">
        <v>0</v>
      </c>
      <c r="N662" s="210">
        <v>0</v>
      </c>
      <c r="O662" s="210">
        <v>1</v>
      </c>
      <c r="P662" s="210">
        <v>0</v>
      </c>
      <c r="Q662" s="210">
        <v>0</v>
      </c>
      <c r="R662" s="210">
        <v>0</v>
      </c>
      <c r="S662" s="210">
        <v>0</v>
      </c>
      <c r="T662" s="210">
        <v>0</v>
      </c>
      <c r="U662" s="210">
        <v>0</v>
      </c>
      <c r="V662" s="210">
        <v>0</v>
      </c>
      <c r="W662" s="210">
        <v>0</v>
      </c>
      <c r="X662" s="210">
        <v>0</v>
      </c>
      <c r="Y662" s="210">
        <v>0</v>
      </c>
      <c r="Z662" s="210">
        <v>0</v>
      </c>
      <c r="AA662" s="210">
        <v>0</v>
      </c>
      <c r="AB662" s="210">
        <v>0</v>
      </c>
      <c r="AC662" s="210">
        <v>0</v>
      </c>
      <c r="AD662" s="210">
        <v>0</v>
      </c>
      <c r="AE662" s="210">
        <v>0</v>
      </c>
      <c r="AF662" s="217">
        <v>1</v>
      </c>
      <c r="AG662" s="207">
        <v>4</v>
      </c>
      <c r="AH662" s="15"/>
    </row>
    <row r="663" spans="1:41" ht="13.5" customHeight="1">
      <c r="A663" s="4" t="s">
        <v>1459</v>
      </c>
      <c r="B663" s="24" t="s">
        <v>1759</v>
      </c>
      <c r="C663" s="195">
        <v>2019</v>
      </c>
      <c r="D663" s="205">
        <v>19</v>
      </c>
      <c r="E663" s="5">
        <v>1343</v>
      </c>
      <c r="F663" s="21" t="s">
        <v>974</v>
      </c>
      <c r="G663" s="210">
        <v>1</v>
      </c>
      <c r="H663" s="210">
        <v>0</v>
      </c>
      <c r="I663" s="210">
        <v>0</v>
      </c>
      <c r="J663" s="210">
        <v>0</v>
      </c>
      <c r="K663" s="210">
        <v>0</v>
      </c>
      <c r="L663" s="210">
        <v>0</v>
      </c>
      <c r="M663" s="210">
        <v>0</v>
      </c>
      <c r="N663" s="210">
        <v>0</v>
      </c>
      <c r="O663" s="210">
        <v>0</v>
      </c>
      <c r="P663" s="210">
        <v>1</v>
      </c>
      <c r="Q663" s="210">
        <v>0</v>
      </c>
      <c r="R663" s="210">
        <v>0</v>
      </c>
      <c r="S663" s="210">
        <v>0</v>
      </c>
      <c r="T663" s="210">
        <v>0</v>
      </c>
      <c r="U663" s="210">
        <v>1</v>
      </c>
      <c r="V663" s="210">
        <v>0</v>
      </c>
      <c r="W663" s="210">
        <v>0</v>
      </c>
      <c r="X663" s="210">
        <v>0</v>
      </c>
      <c r="Y663" s="210">
        <v>0</v>
      </c>
      <c r="Z663" s="210">
        <v>0</v>
      </c>
      <c r="AA663" s="210">
        <v>0</v>
      </c>
      <c r="AB663" s="210">
        <v>0</v>
      </c>
      <c r="AC663" s="210">
        <v>0</v>
      </c>
      <c r="AD663" s="210">
        <v>0</v>
      </c>
      <c r="AE663" s="210">
        <v>0</v>
      </c>
      <c r="AF663" s="217">
        <v>0.1</v>
      </c>
      <c r="AG663" s="207">
        <v>3</v>
      </c>
      <c r="AH663" s="15"/>
    </row>
    <row r="664" spans="1:41" ht="13.5" customHeight="1">
      <c r="A664" s="4" t="s">
        <v>1459</v>
      </c>
      <c r="B664" s="24" t="s">
        <v>1759</v>
      </c>
      <c r="C664" s="195">
        <v>2019</v>
      </c>
      <c r="D664" s="205">
        <v>19</v>
      </c>
      <c r="E664" s="5" t="e">
        <v>#N/A</v>
      </c>
      <c r="F664" s="21" t="s">
        <v>2160</v>
      </c>
      <c r="G664" s="210">
        <v>1</v>
      </c>
      <c r="H664" s="210">
        <v>1</v>
      </c>
      <c r="I664" s="210">
        <v>0</v>
      </c>
      <c r="J664" s="210">
        <v>1</v>
      </c>
      <c r="K664" s="210">
        <v>1</v>
      </c>
      <c r="L664" s="210">
        <v>0</v>
      </c>
      <c r="M664" s="210">
        <v>0</v>
      </c>
      <c r="N664" s="210">
        <v>0</v>
      </c>
      <c r="O664" s="210">
        <v>0</v>
      </c>
      <c r="P664" s="210">
        <v>1</v>
      </c>
      <c r="Q664" s="210">
        <v>0</v>
      </c>
      <c r="R664" s="210">
        <v>1</v>
      </c>
      <c r="S664" s="210">
        <v>0</v>
      </c>
      <c r="T664" s="210">
        <v>0</v>
      </c>
      <c r="U664" s="210">
        <v>0</v>
      </c>
      <c r="V664" s="210">
        <v>0</v>
      </c>
      <c r="W664" s="210">
        <v>0</v>
      </c>
      <c r="X664" s="210">
        <v>0</v>
      </c>
      <c r="Y664" s="210">
        <v>0</v>
      </c>
      <c r="Z664" s="210">
        <v>0</v>
      </c>
      <c r="AA664" s="210">
        <v>1</v>
      </c>
      <c r="AB664" s="210">
        <v>0</v>
      </c>
      <c r="AC664" s="210">
        <v>1</v>
      </c>
      <c r="AD664" s="210">
        <v>0</v>
      </c>
      <c r="AE664" s="210">
        <v>1</v>
      </c>
      <c r="AF664" s="217">
        <v>1</v>
      </c>
      <c r="AG664" s="207">
        <v>9</v>
      </c>
      <c r="AH664" s="15" t="s">
        <v>2727</v>
      </c>
      <c r="AL664" s="5" t="s">
        <v>1672</v>
      </c>
      <c r="AO664" s="5" t="s">
        <v>1672</v>
      </c>
    </row>
    <row r="665" spans="1:41" ht="13.5" customHeight="1">
      <c r="A665" s="4" t="s">
        <v>1459</v>
      </c>
      <c r="B665" s="24" t="s">
        <v>1759</v>
      </c>
      <c r="C665" s="195">
        <v>2019</v>
      </c>
      <c r="D665" s="205">
        <v>19</v>
      </c>
      <c r="E665" s="5" t="e">
        <v>#N/A</v>
      </c>
      <c r="F665" s="21" t="s">
        <v>2843</v>
      </c>
      <c r="G665" s="210">
        <v>0</v>
      </c>
      <c r="H665" s="210">
        <v>1</v>
      </c>
      <c r="I665" s="210">
        <v>1</v>
      </c>
      <c r="J665" s="210">
        <v>1</v>
      </c>
      <c r="K665" s="210">
        <v>0</v>
      </c>
      <c r="L665" s="210">
        <v>1</v>
      </c>
      <c r="M665" s="210">
        <v>1</v>
      </c>
      <c r="N665" s="210">
        <v>0</v>
      </c>
      <c r="O665" s="210">
        <v>0</v>
      </c>
      <c r="P665" s="210">
        <v>0</v>
      </c>
      <c r="Q665" s="210">
        <v>0</v>
      </c>
      <c r="R665" s="210">
        <v>0</v>
      </c>
      <c r="S665" s="210">
        <v>0</v>
      </c>
      <c r="T665" s="210">
        <v>0</v>
      </c>
      <c r="U665" s="210">
        <v>0</v>
      </c>
      <c r="V665" s="210">
        <v>0</v>
      </c>
      <c r="W665" s="210">
        <v>0</v>
      </c>
      <c r="X665" s="210">
        <v>0</v>
      </c>
      <c r="Y665" s="210">
        <v>0</v>
      </c>
      <c r="Z665" s="210">
        <v>0</v>
      </c>
      <c r="AA665" s="210">
        <v>0</v>
      </c>
      <c r="AB665" s="210">
        <v>0</v>
      </c>
      <c r="AC665" s="210">
        <v>0</v>
      </c>
      <c r="AD665" s="210">
        <v>0</v>
      </c>
      <c r="AE665" s="210">
        <v>0</v>
      </c>
      <c r="AF665" s="217">
        <v>0.2</v>
      </c>
      <c r="AG665" s="207">
        <v>5</v>
      </c>
      <c r="AH665" s="15"/>
    </row>
    <row r="666" spans="1:41" ht="13.5" customHeight="1">
      <c r="A666" s="4" t="s">
        <v>1459</v>
      </c>
      <c r="B666" s="24" t="s">
        <v>1759</v>
      </c>
      <c r="C666" s="195">
        <v>2019</v>
      </c>
      <c r="D666" s="205">
        <v>19</v>
      </c>
      <c r="E666" s="5" t="e">
        <v>#N/A</v>
      </c>
      <c r="F666" s="21" t="s">
        <v>2011</v>
      </c>
      <c r="G666" s="210">
        <v>1</v>
      </c>
      <c r="H666" s="210">
        <v>1</v>
      </c>
      <c r="I666" s="210">
        <v>1</v>
      </c>
      <c r="J666" s="210">
        <v>1</v>
      </c>
      <c r="K666" s="210">
        <v>0</v>
      </c>
      <c r="L666" s="210">
        <v>1</v>
      </c>
      <c r="M666" s="210">
        <v>1</v>
      </c>
      <c r="N666" s="210">
        <v>1</v>
      </c>
      <c r="O666" s="210">
        <v>1</v>
      </c>
      <c r="P666" s="210">
        <v>1</v>
      </c>
      <c r="Q666" s="210">
        <v>1</v>
      </c>
      <c r="R666" s="210">
        <v>1</v>
      </c>
      <c r="S666" s="210">
        <v>1</v>
      </c>
      <c r="T666" s="210">
        <v>1</v>
      </c>
      <c r="U666" s="210">
        <v>1</v>
      </c>
      <c r="V666" s="210">
        <v>0</v>
      </c>
      <c r="W666" s="210">
        <v>0</v>
      </c>
      <c r="X666" s="210">
        <v>1</v>
      </c>
      <c r="Y666" s="210">
        <v>1</v>
      </c>
      <c r="Z666" s="210">
        <v>1</v>
      </c>
      <c r="AA666" s="210">
        <v>0</v>
      </c>
      <c r="AB666" s="210">
        <v>0</v>
      </c>
      <c r="AC666" s="210">
        <v>0</v>
      </c>
      <c r="AD666" s="210">
        <v>0</v>
      </c>
      <c r="AE666" s="210">
        <v>1</v>
      </c>
      <c r="AF666" s="217">
        <v>0.5</v>
      </c>
      <c r="AG666" s="207">
        <v>18</v>
      </c>
      <c r="AH666" s="15"/>
    </row>
    <row r="667" spans="1:41" ht="13.5" customHeight="1">
      <c r="A667" s="4" t="s">
        <v>1459</v>
      </c>
      <c r="B667" s="24" t="s">
        <v>1759</v>
      </c>
      <c r="C667" s="195">
        <v>2019</v>
      </c>
      <c r="D667" s="205">
        <v>19</v>
      </c>
      <c r="E667" s="5">
        <v>465</v>
      </c>
      <c r="F667" s="35" t="s">
        <v>33</v>
      </c>
      <c r="G667" s="210">
        <v>1</v>
      </c>
      <c r="H667" s="210">
        <v>0</v>
      </c>
      <c r="I667" s="210">
        <v>0</v>
      </c>
      <c r="J667" s="210">
        <v>0</v>
      </c>
      <c r="K667" s="210">
        <v>0</v>
      </c>
      <c r="L667" s="210">
        <v>0</v>
      </c>
      <c r="M667" s="210">
        <v>0</v>
      </c>
      <c r="N667" s="210">
        <v>0</v>
      </c>
      <c r="O667" s="210">
        <v>0</v>
      </c>
      <c r="P667" s="210">
        <v>0</v>
      </c>
      <c r="Q667" s="210">
        <v>0</v>
      </c>
      <c r="R667" s="210">
        <v>0</v>
      </c>
      <c r="S667" s="210">
        <v>0</v>
      </c>
      <c r="T667" s="210">
        <v>0</v>
      </c>
      <c r="U667" s="210">
        <v>0</v>
      </c>
      <c r="V667" s="210">
        <v>0</v>
      </c>
      <c r="W667" s="210">
        <v>0</v>
      </c>
      <c r="X667" s="210">
        <v>0</v>
      </c>
      <c r="Y667" s="210">
        <v>0</v>
      </c>
      <c r="Z667" s="210">
        <v>0</v>
      </c>
      <c r="AA667" s="210">
        <v>0</v>
      </c>
      <c r="AB667" s="210">
        <v>0</v>
      </c>
      <c r="AC667" s="210">
        <v>0</v>
      </c>
      <c r="AD667" s="210">
        <v>1</v>
      </c>
      <c r="AE667" s="210">
        <v>0</v>
      </c>
      <c r="AF667" s="217">
        <v>1</v>
      </c>
      <c r="AG667" s="207">
        <v>2</v>
      </c>
      <c r="AH667" s="15"/>
    </row>
    <row r="668" spans="1:41" ht="13.5" customHeight="1">
      <c r="A668" s="4" t="s">
        <v>1459</v>
      </c>
      <c r="B668" s="24" t="s">
        <v>1759</v>
      </c>
      <c r="C668" s="195">
        <v>2019</v>
      </c>
      <c r="D668" s="205">
        <v>19</v>
      </c>
      <c r="E668" s="5">
        <v>706</v>
      </c>
      <c r="F668" s="35" t="s">
        <v>1236</v>
      </c>
      <c r="G668" s="210">
        <v>1</v>
      </c>
      <c r="H668" s="210">
        <v>1</v>
      </c>
      <c r="I668" s="210">
        <v>1</v>
      </c>
      <c r="J668" s="210">
        <v>1</v>
      </c>
      <c r="K668" s="210">
        <v>1</v>
      </c>
      <c r="L668" s="210">
        <v>1</v>
      </c>
      <c r="M668" s="210">
        <v>0</v>
      </c>
      <c r="N668" s="210">
        <v>0</v>
      </c>
      <c r="O668" s="210">
        <v>0</v>
      </c>
      <c r="P668" s="210">
        <v>1</v>
      </c>
      <c r="Q668" s="210">
        <v>0</v>
      </c>
      <c r="R668" s="210">
        <v>1</v>
      </c>
      <c r="S668" s="210">
        <v>0</v>
      </c>
      <c r="T668" s="210">
        <v>0</v>
      </c>
      <c r="U668" s="210">
        <v>0</v>
      </c>
      <c r="V668" s="210">
        <v>0</v>
      </c>
      <c r="W668" s="210">
        <v>0</v>
      </c>
      <c r="X668" s="210">
        <v>0</v>
      </c>
      <c r="Y668" s="210">
        <v>0</v>
      </c>
      <c r="Z668" s="210">
        <v>0</v>
      </c>
      <c r="AA668" s="210">
        <v>0</v>
      </c>
      <c r="AB668" s="210">
        <v>0</v>
      </c>
      <c r="AC668" s="210">
        <v>0</v>
      </c>
      <c r="AD668" s="210">
        <v>0</v>
      </c>
      <c r="AE668" s="210">
        <v>0</v>
      </c>
      <c r="AF668" s="217">
        <v>1</v>
      </c>
      <c r="AG668" s="207">
        <v>8</v>
      </c>
      <c r="AH668" s="15"/>
    </row>
    <row r="669" spans="1:41" ht="13.5" customHeight="1">
      <c r="A669" s="4" t="s">
        <v>1459</v>
      </c>
      <c r="B669" s="24" t="s">
        <v>1759</v>
      </c>
      <c r="C669" s="195">
        <v>2019</v>
      </c>
      <c r="D669" s="205">
        <v>19</v>
      </c>
      <c r="E669" s="5">
        <v>680</v>
      </c>
      <c r="F669" s="35" t="s">
        <v>1251</v>
      </c>
      <c r="G669" s="210">
        <v>1</v>
      </c>
      <c r="H669" s="210">
        <v>0</v>
      </c>
      <c r="I669" s="210">
        <v>1</v>
      </c>
      <c r="J669" s="210">
        <v>1</v>
      </c>
      <c r="K669" s="210">
        <v>1</v>
      </c>
      <c r="L669" s="210">
        <v>0</v>
      </c>
      <c r="M669" s="210">
        <v>0</v>
      </c>
      <c r="N669" s="210">
        <v>0</v>
      </c>
      <c r="O669" s="210">
        <v>0</v>
      </c>
      <c r="P669" s="210">
        <v>0</v>
      </c>
      <c r="Q669" s="210">
        <v>0</v>
      </c>
      <c r="R669" s="210">
        <v>0</v>
      </c>
      <c r="S669" s="210">
        <v>0</v>
      </c>
      <c r="T669" s="210">
        <v>0</v>
      </c>
      <c r="U669" s="210">
        <v>0</v>
      </c>
      <c r="V669" s="210">
        <v>0</v>
      </c>
      <c r="W669" s="210">
        <v>0</v>
      </c>
      <c r="X669" s="210">
        <v>0</v>
      </c>
      <c r="Y669" s="210">
        <v>0</v>
      </c>
      <c r="Z669" s="210">
        <v>1</v>
      </c>
      <c r="AA669" s="210">
        <v>1</v>
      </c>
      <c r="AB669" s="210">
        <v>1</v>
      </c>
      <c r="AC669" s="210">
        <v>0</v>
      </c>
      <c r="AD669" s="210">
        <v>1</v>
      </c>
      <c r="AE669" s="210">
        <v>1</v>
      </c>
      <c r="AF669" s="217">
        <v>0.5</v>
      </c>
      <c r="AG669" s="207">
        <v>9</v>
      </c>
      <c r="AH669" s="15"/>
    </row>
    <row r="670" spans="1:41" ht="13.5" customHeight="1">
      <c r="A670" s="4" t="s">
        <v>1459</v>
      </c>
      <c r="B670" s="24" t="s">
        <v>1759</v>
      </c>
      <c r="C670" s="195">
        <v>2019</v>
      </c>
      <c r="D670" s="205">
        <v>19</v>
      </c>
      <c r="E670" s="5" t="e">
        <v>#N/A</v>
      </c>
      <c r="F670" s="35" t="s">
        <v>2878</v>
      </c>
      <c r="G670" s="210">
        <v>0</v>
      </c>
      <c r="H670" s="210">
        <v>0</v>
      </c>
      <c r="I670" s="210">
        <v>1</v>
      </c>
      <c r="J670" s="210">
        <v>0</v>
      </c>
      <c r="K670" s="210">
        <v>1</v>
      </c>
      <c r="L670" s="210">
        <v>0</v>
      </c>
      <c r="M670" s="210">
        <v>0</v>
      </c>
      <c r="N670" s="210">
        <v>1</v>
      </c>
      <c r="O670" s="210">
        <v>1</v>
      </c>
      <c r="P670" s="210">
        <v>1</v>
      </c>
      <c r="Q670" s="210">
        <v>0</v>
      </c>
      <c r="R670" s="210">
        <v>1</v>
      </c>
      <c r="S670" s="210">
        <v>1</v>
      </c>
      <c r="T670" s="210">
        <v>1</v>
      </c>
      <c r="U670" s="210">
        <v>1</v>
      </c>
      <c r="V670" s="210">
        <v>0</v>
      </c>
      <c r="W670" s="210">
        <v>1</v>
      </c>
      <c r="X670" s="210">
        <v>0</v>
      </c>
      <c r="Y670" s="210">
        <v>1</v>
      </c>
      <c r="Z670" s="210">
        <v>1</v>
      </c>
      <c r="AA670" s="210">
        <v>0</v>
      </c>
      <c r="AB670" s="210">
        <v>0</v>
      </c>
      <c r="AC670" s="210">
        <v>0</v>
      </c>
      <c r="AD670" s="210">
        <v>0</v>
      </c>
      <c r="AE670" s="210">
        <v>1</v>
      </c>
      <c r="AF670" s="217">
        <v>7</v>
      </c>
      <c r="AG670" s="207">
        <v>13</v>
      </c>
      <c r="AH670" s="15"/>
    </row>
    <row r="671" spans="1:41" ht="13.5" customHeight="1">
      <c r="A671" s="4" t="s">
        <v>1459</v>
      </c>
      <c r="B671" s="24" t="s">
        <v>1759</v>
      </c>
      <c r="C671" s="195">
        <v>2019</v>
      </c>
      <c r="D671" s="205">
        <v>19</v>
      </c>
      <c r="E671" s="5">
        <v>613</v>
      </c>
      <c r="F671" s="35" t="s">
        <v>1278</v>
      </c>
      <c r="G671" s="210">
        <v>0</v>
      </c>
      <c r="H671" s="210">
        <v>0</v>
      </c>
      <c r="I671" s="210">
        <v>1</v>
      </c>
      <c r="J671" s="210">
        <v>0</v>
      </c>
      <c r="K671" s="210">
        <v>0</v>
      </c>
      <c r="L671" s="210">
        <v>0</v>
      </c>
      <c r="M671" s="210">
        <v>0</v>
      </c>
      <c r="N671" s="210">
        <v>0</v>
      </c>
      <c r="O671" s="210">
        <v>0</v>
      </c>
      <c r="P671" s="210">
        <v>0</v>
      </c>
      <c r="Q671" s="210">
        <v>0</v>
      </c>
      <c r="R671" s="210">
        <v>0</v>
      </c>
      <c r="S671" s="210">
        <v>0</v>
      </c>
      <c r="T671" s="210">
        <v>0</v>
      </c>
      <c r="U671" s="210">
        <v>0</v>
      </c>
      <c r="V671" s="210">
        <v>0</v>
      </c>
      <c r="W671" s="210">
        <v>0</v>
      </c>
      <c r="X671" s="210">
        <v>0</v>
      </c>
      <c r="Y671" s="210">
        <v>0</v>
      </c>
      <c r="Z671" s="210">
        <v>0</v>
      </c>
      <c r="AA671" s="210">
        <v>0</v>
      </c>
      <c r="AB671" s="210">
        <v>0</v>
      </c>
      <c r="AC671" s="210">
        <v>0</v>
      </c>
      <c r="AD671" s="210">
        <v>0</v>
      </c>
      <c r="AE671" s="210">
        <v>0</v>
      </c>
      <c r="AF671" s="217">
        <v>0.1</v>
      </c>
      <c r="AG671" s="207">
        <v>1</v>
      </c>
      <c r="AH671" s="15"/>
    </row>
    <row r="672" spans="1:41" ht="13.5" customHeight="1">
      <c r="A672" s="4" t="s">
        <v>1459</v>
      </c>
      <c r="B672" s="24" t="s">
        <v>1759</v>
      </c>
      <c r="C672" s="195">
        <v>2019</v>
      </c>
      <c r="D672" s="205">
        <v>19</v>
      </c>
      <c r="E672" s="5">
        <v>587</v>
      </c>
      <c r="F672" s="35" t="s">
        <v>1292</v>
      </c>
      <c r="G672" s="210">
        <v>0</v>
      </c>
      <c r="H672" s="210">
        <v>0</v>
      </c>
      <c r="I672" s="210">
        <v>0</v>
      </c>
      <c r="J672" s="210">
        <v>0</v>
      </c>
      <c r="K672" s="210">
        <v>1</v>
      </c>
      <c r="L672" s="210">
        <v>0</v>
      </c>
      <c r="M672" s="210">
        <v>0</v>
      </c>
      <c r="N672" s="210">
        <v>0</v>
      </c>
      <c r="O672" s="210">
        <v>0</v>
      </c>
      <c r="P672" s="210">
        <v>0</v>
      </c>
      <c r="Q672" s="210">
        <v>0</v>
      </c>
      <c r="R672" s="210">
        <v>0</v>
      </c>
      <c r="S672" s="210">
        <v>0</v>
      </c>
      <c r="T672" s="210">
        <v>0</v>
      </c>
      <c r="U672" s="210">
        <v>0</v>
      </c>
      <c r="V672" s="210">
        <v>0</v>
      </c>
      <c r="W672" s="210">
        <v>0</v>
      </c>
      <c r="X672" s="210">
        <v>0</v>
      </c>
      <c r="Y672" s="210">
        <v>0</v>
      </c>
      <c r="Z672" s="210">
        <v>0</v>
      </c>
      <c r="AA672" s="210">
        <v>0</v>
      </c>
      <c r="AB672" s="210">
        <v>0</v>
      </c>
      <c r="AC672" s="210">
        <v>0</v>
      </c>
      <c r="AD672" s="210">
        <v>0</v>
      </c>
      <c r="AE672" s="210">
        <v>0</v>
      </c>
      <c r="AF672" s="217">
        <v>0.1</v>
      </c>
      <c r="AG672" s="207">
        <v>1</v>
      </c>
      <c r="AH672" s="15"/>
    </row>
    <row r="673" spans="1:41" ht="13.5" customHeight="1">
      <c r="A673" s="4" t="s">
        <v>1459</v>
      </c>
      <c r="B673" s="24" t="s">
        <v>1759</v>
      </c>
      <c r="C673" s="195">
        <v>2019</v>
      </c>
      <c r="D673" s="205">
        <v>19</v>
      </c>
      <c r="E673" s="5">
        <v>1086</v>
      </c>
      <c r="F673" s="35" t="s">
        <v>1075</v>
      </c>
      <c r="G673" s="210">
        <v>0</v>
      </c>
      <c r="H673" s="210">
        <v>0</v>
      </c>
      <c r="I673" s="210">
        <v>0</v>
      </c>
      <c r="J673" s="210">
        <v>0</v>
      </c>
      <c r="K673" s="210">
        <v>1</v>
      </c>
      <c r="L673" s="210">
        <v>0</v>
      </c>
      <c r="M673" s="210">
        <v>0</v>
      </c>
      <c r="N673" s="210">
        <v>0</v>
      </c>
      <c r="O673" s="210">
        <v>0</v>
      </c>
      <c r="P673" s="210">
        <v>0</v>
      </c>
      <c r="Q673" s="210">
        <v>0</v>
      </c>
      <c r="R673" s="210">
        <v>0</v>
      </c>
      <c r="S673" s="210">
        <v>0</v>
      </c>
      <c r="T673" s="210">
        <v>0</v>
      </c>
      <c r="U673" s="210">
        <v>0</v>
      </c>
      <c r="V673" s="210">
        <v>0</v>
      </c>
      <c r="W673" s="210">
        <v>0</v>
      </c>
      <c r="X673" s="210">
        <v>0</v>
      </c>
      <c r="Y673" s="210">
        <v>0</v>
      </c>
      <c r="Z673" s="210">
        <v>0</v>
      </c>
      <c r="AA673" s="210">
        <v>0</v>
      </c>
      <c r="AB673" s="210">
        <v>0</v>
      </c>
      <c r="AC673" s="210">
        <v>0</v>
      </c>
      <c r="AD673" s="210">
        <v>0</v>
      </c>
      <c r="AE673" s="210">
        <v>0</v>
      </c>
      <c r="AF673" s="217">
        <v>0.1</v>
      </c>
      <c r="AG673" s="207">
        <v>1</v>
      </c>
      <c r="AH673" s="15"/>
    </row>
    <row r="674" spans="1:41" ht="13.5" customHeight="1">
      <c r="A674" s="4" t="s">
        <v>1459</v>
      </c>
      <c r="B674" s="24" t="s">
        <v>1759</v>
      </c>
      <c r="C674" s="195">
        <v>2019</v>
      </c>
      <c r="D674" s="205">
        <v>19</v>
      </c>
      <c r="E674" s="5">
        <v>447</v>
      </c>
      <c r="F674" s="21" t="s">
        <v>42</v>
      </c>
      <c r="G674" s="210">
        <v>0</v>
      </c>
      <c r="H674" s="210">
        <v>0</v>
      </c>
      <c r="I674" s="210">
        <v>0</v>
      </c>
      <c r="J674" s="210">
        <v>0</v>
      </c>
      <c r="K674" s="210">
        <v>0</v>
      </c>
      <c r="L674" s="210">
        <v>0</v>
      </c>
      <c r="M674" s="210">
        <v>0</v>
      </c>
      <c r="N674" s="210">
        <v>0</v>
      </c>
      <c r="O674" s="210">
        <v>0</v>
      </c>
      <c r="P674" s="210">
        <v>0</v>
      </c>
      <c r="Q674" s="210">
        <v>1</v>
      </c>
      <c r="R674" s="210">
        <v>0</v>
      </c>
      <c r="S674" s="210">
        <v>0</v>
      </c>
      <c r="T674" s="210">
        <v>0</v>
      </c>
      <c r="U674" s="210">
        <v>0</v>
      </c>
      <c r="V674" s="210">
        <v>1</v>
      </c>
      <c r="W674" s="210">
        <v>0</v>
      </c>
      <c r="X674" s="210">
        <v>0</v>
      </c>
      <c r="Y674" s="210">
        <v>0</v>
      </c>
      <c r="Z674" s="210">
        <v>0</v>
      </c>
      <c r="AA674" s="210">
        <v>1</v>
      </c>
      <c r="AB674" s="210">
        <v>1</v>
      </c>
      <c r="AC674" s="210">
        <v>0</v>
      </c>
      <c r="AD674" s="210">
        <v>0</v>
      </c>
      <c r="AE674" s="210">
        <v>0</v>
      </c>
      <c r="AF674" s="217">
        <v>0.5</v>
      </c>
      <c r="AG674" s="207">
        <v>4</v>
      </c>
      <c r="AH674" s="15"/>
    </row>
    <row r="675" spans="1:41" ht="13.5" customHeight="1">
      <c r="A675" s="4" t="s">
        <v>1459</v>
      </c>
      <c r="B675" s="24" t="s">
        <v>1759</v>
      </c>
      <c r="C675" s="195">
        <v>2019</v>
      </c>
      <c r="D675" s="205">
        <v>19</v>
      </c>
      <c r="E675" s="5">
        <v>1059</v>
      </c>
      <c r="F675" s="35" t="s">
        <v>1087</v>
      </c>
      <c r="G675" s="210">
        <v>0</v>
      </c>
      <c r="H675" s="210">
        <v>0</v>
      </c>
      <c r="I675" s="210">
        <v>0</v>
      </c>
      <c r="J675" s="210">
        <v>0</v>
      </c>
      <c r="K675" s="210">
        <v>0</v>
      </c>
      <c r="L675" s="210">
        <v>0</v>
      </c>
      <c r="M675" s="210">
        <v>0</v>
      </c>
      <c r="N675" s="210">
        <v>0</v>
      </c>
      <c r="O675" s="210">
        <v>0</v>
      </c>
      <c r="P675" s="210">
        <v>0</v>
      </c>
      <c r="Q675" s="210">
        <v>1</v>
      </c>
      <c r="R675" s="210">
        <v>0</v>
      </c>
      <c r="S675" s="210">
        <v>0</v>
      </c>
      <c r="T675" s="210">
        <v>0</v>
      </c>
      <c r="U675" s="210">
        <v>0</v>
      </c>
      <c r="V675" s="210">
        <v>1</v>
      </c>
      <c r="W675" s="210">
        <v>0</v>
      </c>
      <c r="X675" s="210">
        <v>0</v>
      </c>
      <c r="Y675" s="210">
        <v>0</v>
      </c>
      <c r="Z675" s="210">
        <v>0</v>
      </c>
      <c r="AA675" s="210">
        <v>1</v>
      </c>
      <c r="AB675" s="210">
        <v>0</v>
      </c>
      <c r="AC675" s="210">
        <v>0</v>
      </c>
      <c r="AD675" s="210">
        <v>0</v>
      </c>
      <c r="AE675" s="210">
        <v>0</v>
      </c>
      <c r="AF675" s="217">
        <v>0.5</v>
      </c>
      <c r="AG675" s="207">
        <v>3</v>
      </c>
      <c r="AH675" s="15"/>
    </row>
    <row r="676" spans="1:41" ht="13.5" customHeight="1">
      <c r="A676" s="4" t="s">
        <v>1459</v>
      </c>
      <c r="B676" s="24" t="s">
        <v>1759</v>
      </c>
      <c r="C676" s="195">
        <v>2019</v>
      </c>
      <c r="D676" s="205">
        <v>19</v>
      </c>
      <c r="E676" s="5" t="e">
        <v>#N/A</v>
      </c>
      <c r="F676" s="35" t="s">
        <v>2069</v>
      </c>
      <c r="G676" s="210">
        <v>0</v>
      </c>
      <c r="H676" s="210">
        <v>0</v>
      </c>
      <c r="I676" s="210">
        <v>0</v>
      </c>
      <c r="J676" s="210">
        <v>0</v>
      </c>
      <c r="K676" s="210">
        <v>0</v>
      </c>
      <c r="L676" s="210">
        <v>0</v>
      </c>
      <c r="M676" s="210">
        <v>0</v>
      </c>
      <c r="N676" s="210">
        <v>0</v>
      </c>
      <c r="O676" s="210">
        <v>0</v>
      </c>
      <c r="P676" s="210">
        <v>0</v>
      </c>
      <c r="Q676" s="210">
        <v>1</v>
      </c>
      <c r="R676" s="210">
        <v>0</v>
      </c>
      <c r="S676" s="210">
        <v>0</v>
      </c>
      <c r="T676" s="210">
        <v>0</v>
      </c>
      <c r="U676" s="210">
        <v>0</v>
      </c>
      <c r="V676" s="210">
        <v>0</v>
      </c>
      <c r="W676" s="210">
        <v>0</v>
      </c>
      <c r="X676" s="210">
        <v>0</v>
      </c>
      <c r="Y676" s="210">
        <v>0</v>
      </c>
      <c r="Z676" s="210">
        <v>0</v>
      </c>
      <c r="AA676" s="210">
        <v>0</v>
      </c>
      <c r="AB676" s="210">
        <v>0</v>
      </c>
      <c r="AC676" s="210">
        <v>0</v>
      </c>
      <c r="AD676" s="210">
        <v>0</v>
      </c>
      <c r="AE676" s="210">
        <v>0</v>
      </c>
      <c r="AF676" s="217">
        <v>0.2</v>
      </c>
      <c r="AG676" s="207">
        <v>1</v>
      </c>
      <c r="AH676" s="15"/>
    </row>
    <row r="677" spans="1:41" ht="13.5" customHeight="1">
      <c r="A677" s="4" t="s">
        <v>1459</v>
      </c>
      <c r="B677" s="24" t="s">
        <v>1759</v>
      </c>
      <c r="C677" s="195">
        <v>2019</v>
      </c>
      <c r="D677" s="205">
        <v>19</v>
      </c>
      <c r="E677" s="5">
        <v>385</v>
      </c>
      <c r="F677" s="35" t="s">
        <v>71</v>
      </c>
      <c r="G677" s="210">
        <v>0</v>
      </c>
      <c r="H677" s="210">
        <v>0</v>
      </c>
      <c r="I677" s="210">
        <v>0</v>
      </c>
      <c r="J677" s="210">
        <v>0</v>
      </c>
      <c r="K677" s="210">
        <v>0</v>
      </c>
      <c r="L677" s="210">
        <v>0</v>
      </c>
      <c r="M677" s="210">
        <v>0</v>
      </c>
      <c r="N677" s="210">
        <v>0</v>
      </c>
      <c r="O677" s="210">
        <v>0</v>
      </c>
      <c r="P677" s="210">
        <v>0</v>
      </c>
      <c r="Q677" s="210">
        <v>0</v>
      </c>
      <c r="R677" s="210">
        <v>1</v>
      </c>
      <c r="S677" s="210">
        <v>1</v>
      </c>
      <c r="T677" s="210">
        <v>0</v>
      </c>
      <c r="U677" s="210">
        <v>0</v>
      </c>
      <c r="V677" s="210">
        <v>0</v>
      </c>
      <c r="W677" s="210">
        <v>0</v>
      </c>
      <c r="X677" s="210">
        <v>0</v>
      </c>
      <c r="Y677" s="210">
        <v>0</v>
      </c>
      <c r="Z677" s="210">
        <v>0</v>
      </c>
      <c r="AA677" s="210">
        <v>0</v>
      </c>
      <c r="AB677" s="210">
        <v>0</v>
      </c>
      <c r="AC677" s="210">
        <v>0</v>
      </c>
      <c r="AD677" s="210">
        <v>0</v>
      </c>
      <c r="AE677" s="210">
        <v>0</v>
      </c>
      <c r="AF677" s="217">
        <v>0.1</v>
      </c>
      <c r="AG677" s="207">
        <v>2</v>
      </c>
      <c r="AH677" s="15"/>
    </row>
    <row r="678" spans="1:41" ht="13.5" customHeight="1">
      <c r="A678" s="4" t="s">
        <v>1459</v>
      </c>
      <c r="B678" s="24" t="s">
        <v>1759</v>
      </c>
      <c r="C678" s="195">
        <v>2019</v>
      </c>
      <c r="D678" s="205">
        <v>19</v>
      </c>
      <c r="E678" s="5" t="e">
        <v>#N/A</v>
      </c>
      <c r="F678" s="35" t="s">
        <v>2170</v>
      </c>
      <c r="G678" s="210">
        <v>0</v>
      </c>
      <c r="H678" s="210">
        <v>0</v>
      </c>
      <c r="I678" s="210">
        <v>0</v>
      </c>
      <c r="J678" s="210">
        <v>0</v>
      </c>
      <c r="K678" s="210">
        <v>0</v>
      </c>
      <c r="L678" s="210">
        <v>0</v>
      </c>
      <c r="M678" s="210">
        <v>0</v>
      </c>
      <c r="N678" s="210">
        <v>0</v>
      </c>
      <c r="O678" s="210">
        <v>0</v>
      </c>
      <c r="P678" s="210">
        <v>0</v>
      </c>
      <c r="Q678" s="210">
        <v>0</v>
      </c>
      <c r="R678" s="210">
        <v>1</v>
      </c>
      <c r="S678" s="210">
        <v>0</v>
      </c>
      <c r="T678" s="210">
        <v>0</v>
      </c>
      <c r="U678" s="210">
        <v>0</v>
      </c>
      <c r="V678" s="210">
        <v>0</v>
      </c>
      <c r="W678" s="210">
        <v>0</v>
      </c>
      <c r="X678" s="210">
        <v>0</v>
      </c>
      <c r="Y678" s="210">
        <v>0</v>
      </c>
      <c r="Z678" s="210">
        <v>1</v>
      </c>
      <c r="AA678" s="210">
        <v>0</v>
      </c>
      <c r="AB678" s="210">
        <v>0</v>
      </c>
      <c r="AC678" s="210">
        <v>0</v>
      </c>
      <c r="AD678" s="210">
        <v>0</v>
      </c>
      <c r="AE678" s="210">
        <v>0</v>
      </c>
      <c r="AF678" s="217">
        <v>0.1</v>
      </c>
      <c r="AG678" s="207">
        <v>2</v>
      </c>
      <c r="AH678" s="15"/>
    </row>
    <row r="679" spans="1:41" ht="13.5" customHeight="1">
      <c r="A679" s="4" t="s">
        <v>1459</v>
      </c>
      <c r="B679" s="24" t="s">
        <v>1759</v>
      </c>
      <c r="C679" s="195">
        <v>2019</v>
      </c>
      <c r="D679" s="205">
        <v>19</v>
      </c>
      <c r="E679" s="5">
        <v>1237</v>
      </c>
      <c r="F679" s="35" t="s">
        <v>1016</v>
      </c>
      <c r="G679" s="210">
        <v>0</v>
      </c>
      <c r="H679" s="210">
        <v>0</v>
      </c>
      <c r="I679" s="210">
        <v>0</v>
      </c>
      <c r="J679" s="210">
        <v>0</v>
      </c>
      <c r="K679" s="210">
        <v>0</v>
      </c>
      <c r="L679" s="210">
        <v>0</v>
      </c>
      <c r="M679" s="210">
        <v>0</v>
      </c>
      <c r="N679" s="210">
        <v>0</v>
      </c>
      <c r="O679" s="210">
        <v>0</v>
      </c>
      <c r="P679" s="210">
        <v>0</v>
      </c>
      <c r="Q679" s="210">
        <v>0</v>
      </c>
      <c r="R679" s="210">
        <v>0</v>
      </c>
      <c r="S679" s="210">
        <v>0</v>
      </c>
      <c r="T679" s="210">
        <v>0</v>
      </c>
      <c r="U679" s="210">
        <v>0</v>
      </c>
      <c r="V679" s="210">
        <v>1</v>
      </c>
      <c r="W679" s="210">
        <v>0</v>
      </c>
      <c r="X679" s="210">
        <v>0</v>
      </c>
      <c r="Y679" s="210">
        <v>0</v>
      </c>
      <c r="Z679" s="210">
        <v>0</v>
      </c>
      <c r="AA679" s="210">
        <v>0</v>
      </c>
      <c r="AB679" s="210">
        <v>0</v>
      </c>
      <c r="AC679" s="210">
        <v>0</v>
      </c>
      <c r="AD679" s="210">
        <v>0</v>
      </c>
      <c r="AE679" s="210">
        <v>0</v>
      </c>
      <c r="AF679" s="217">
        <v>0.1</v>
      </c>
      <c r="AG679" s="207">
        <v>1</v>
      </c>
      <c r="AH679" s="15"/>
    </row>
    <row r="680" spans="1:41" ht="13.5" customHeight="1">
      <c r="A680" s="4" t="s">
        <v>1459</v>
      </c>
      <c r="B680" s="24" t="s">
        <v>1759</v>
      </c>
      <c r="C680" s="195">
        <v>2019</v>
      </c>
      <c r="D680" s="205">
        <v>19</v>
      </c>
      <c r="E680" s="5">
        <v>1342</v>
      </c>
      <c r="F680" s="18" t="s">
        <v>975</v>
      </c>
      <c r="G680" s="220">
        <v>0</v>
      </c>
      <c r="H680" s="220">
        <v>0</v>
      </c>
      <c r="I680" s="209">
        <v>1</v>
      </c>
      <c r="J680" s="209">
        <v>1</v>
      </c>
      <c r="K680" s="209">
        <v>1</v>
      </c>
      <c r="L680" s="220">
        <v>0</v>
      </c>
      <c r="M680" s="220">
        <v>0</v>
      </c>
      <c r="N680" s="209">
        <v>1</v>
      </c>
      <c r="O680" s="209">
        <v>1</v>
      </c>
      <c r="P680" s="209">
        <v>1</v>
      </c>
      <c r="Q680" s="220">
        <v>0</v>
      </c>
      <c r="R680" s="220">
        <v>0</v>
      </c>
      <c r="S680" s="209">
        <v>1</v>
      </c>
      <c r="T680" s="209">
        <v>1</v>
      </c>
      <c r="U680" s="220">
        <v>0</v>
      </c>
      <c r="V680" s="220">
        <v>0</v>
      </c>
      <c r="W680" s="220">
        <v>0</v>
      </c>
      <c r="X680" s="220">
        <v>0</v>
      </c>
      <c r="Y680" s="220">
        <v>0</v>
      </c>
      <c r="Z680" s="220">
        <v>0</v>
      </c>
      <c r="AA680" s="220">
        <v>0</v>
      </c>
      <c r="AB680" s="220">
        <v>0</v>
      </c>
      <c r="AC680" s="220">
        <v>0</v>
      </c>
      <c r="AD680" s="220">
        <v>0</v>
      </c>
      <c r="AE680" s="220">
        <v>0</v>
      </c>
      <c r="AF680" s="245">
        <v>0.1</v>
      </c>
      <c r="AG680" s="207">
        <v>8</v>
      </c>
      <c r="AH680" s="15"/>
    </row>
    <row r="681" spans="1:41" ht="13.5" customHeight="1">
      <c r="A681" s="4" t="s">
        <v>1459</v>
      </c>
      <c r="B681" s="24" t="s">
        <v>1759</v>
      </c>
      <c r="C681" s="195">
        <v>2019</v>
      </c>
      <c r="D681" s="205">
        <v>19</v>
      </c>
      <c r="E681" s="5" t="e">
        <v>#N/A</v>
      </c>
      <c r="F681" s="18" t="s">
        <v>2722</v>
      </c>
      <c r="G681" s="209">
        <v>1</v>
      </c>
      <c r="H681" s="209">
        <v>1</v>
      </c>
      <c r="I681" s="209">
        <v>1</v>
      </c>
      <c r="J681" s="209">
        <v>1</v>
      </c>
      <c r="K681" s="220">
        <v>0</v>
      </c>
      <c r="L681" s="209">
        <v>1</v>
      </c>
      <c r="M681" s="209">
        <v>1</v>
      </c>
      <c r="N681" s="209">
        <v>1</v>
      </c>
      <c r="O681" s="220">
        <v>0</v>
      </c>
      <c r="P681" s="220">
        <v>0</v>
      </c>
      <c r="Q681" s="220">
        <v>0</v>
      </c>
      <c r="R681" s="220">
        <v>0</v>
      </c>
      <c r="S681" s="220">
        <v>0</v>
      </c>
      <c r="T681" s="209">
        <v>1</v>
      </c>
      <c r="U681" s="220">
        <v>0</v>
      </c>
      <c r="V681" s="220">
        <v>0</v>
      </c>
      <c r="W681" s="220">
        <v>0</v>
      </c>
      <c r="X681" s="220">
        <v>0</v>
      </c>
      <c r="Y681" s="220">
        <v>0</v>
      </c>
      <c r="Z681" s="209">
        <v>1</v>
      </c>
      <c r="AA681" s="220">
        <v>0</v>
      </c>
      <c r="AB681" s="220">
        <v>0</v>
      </c>
      <c r="AC681" s="220">
        <v>0</v>
      </c>
      <c r="AD681" s="220">
        <v>0</v>
      </c>
      <c r="AE681" s="220">
        <v>0</v>
      </c>
      <c r="AF681" s="245">
        <v>0.1</v>
      </c>
      <c r="AG681" s="207">
        <v>9</v>
      </c>
      <c r="AH681" s="15" t="s">
        <v>2727</v>
      </c>
      <c r="AL681" s="5" t="s">
        <v>1672</v>
      </c>
      <c r="AO681" s="5" t="s">
        <v>1672</v>
      </c>
    </row>
    <row r="682" spans="1:41" ht="13.5" customHeight="1">
      <c r="A682" s="4" t="s">
        <v>1459</v>
      </c>
      <c r="B682" s="24" t="s">
        <v>1759</v>
      </c>
      <c r="C682" s="195">
        <v>2019</v>
      </c>
      <c r="D682" s="205">
        <v>19</v>
      </c>
      <c r="E682" s="5">
        <v>1510</v>
      </c>
      <c r="F682" s="18" t="s">
        <v>901</v>
      </c>
      <c r="G682" s="220">
        <v>0</v>
      </c>
      <c r="H682" s="220">
        <v>0</v>
      </c>
      <c r="I682" s="209">
        <v>1</v>
      </c>
      <c r="J682" s="220">
        <v>0</v>
      </c>
      <c r="K682" s="220">
        <v>0</v>
      </c>
      <c r="L682" s="220">
        <v>0</v>
      </c>
      <c r="M682" s="209">
        <v>1</v>
      </c>
      <c r="N682" s="220">
        <v>0</v>
      </c>
      <c r="O682" s="209">
        <v>1</v>
      </c>
      <c r="P682" s="209">
        <v>1</v>
      </c>
      <c r="Q682" s="220">
        <v>0</v>
      </c>
      <c r="R682" s="220">
        <v>0</v>
      </c>
      <c r="S682" s="220">
        <v>0</v>
      </c>
      <c r="T682" s="209">
        <v>1</v>
      </c>
      <c r="U682" s="209">
        <v>1</v>
      </c>
      <c r="V682" s="220">
        <v>0</v>
      </c>
      <c r="W682" s="209">
        <v>1</v>
      </c>
      <c r="X682" s="220">
        <v>0</v>
      </c>
      <c r="Y682" s="220">
        <v>0</v>
      </c>
      <c r="Z682" s="220">
        <v>0</v>
      </c>
      <c r="AA682" s="220">
        <v>0</v>
      </c>
      <c r="AB682" s="220">
        <v>0</v>
      </c>
      <c r="AC682" s="209">
        <v>1</v>
      </c>
      <c r="AD682" s="220">
        <v>0</v>
      </c>
      <c r="AE682" s="220">
        <v>0</v>
      </c>
      <c r="AF682" s="245">
        <v>0.1</v>
      </c>
      <c r="AG682" s="207">
        <v>8</v>
      </c>
      <c r="AH682" s="15"/>
    </row>
    <row r="683" spans="1:41" ht="13.5" customHeight="1">
      <c r="A683" s="4" t="s">
        <v>1459</v>
      </c>
      <c r="B683" s="24" t="s">
        <v>1759</v>
      </c>
      <c r="C683" s="195">
        <v>2019</v>
      </c>
      <c r="D683" s="205">
        <v>20</v>
      </c>
      <c r="E683" s="5">
        <v>1179</v>
      </c>
      <c r="F683" s="35" t="s">
        <v>1037</v>
      </c>
      <c r="G683" s="210">
        <v>1</v>
      </c>
      <c r="H683" s="210">
        <v>1</v>
      </c>
      <c r="I683" s="210">
        <v>1</v>
      </c>
      <c r="J683" s="210">
        <v>1</v>
      </c>
      <c r="K683" s="210">
        <v>1</v>
      </c>
      <c r="L683" s="210">
        <v>1</v>
      </c>
      <c r="M683" s="210">
        <v>1</v>
      </c>
      <c r="N683" s="210">
        <v>1</v>
      </c>
      <c r="O683" s="210">
        <v>1</v>
      </c>
      <c r="P683" s="210">
        <v>1</v>
      </c>
      <c r="Q683" s="210">
        <v>1</v>
      </c>
      <c r="R683" s="210">
        <v>1</v>
      </c>
      <c r="S683" s="210">
        <v>1</v>
      </c>
      <c r="T683" s="210">
        <v>1</v>
      </c>
      <c r="U683" s="210">
        <v>1</v>
      </c>
      <c r="V683" s="210">
        <v>1</v>
      </c>
      <c r="W683" s="210">
        <v>1</v>
      </c>
      <c r="X683" s="210">
        <v>1</v>
      </c>
      <c r="Y683" s="210">
        <v>1</v>
      </c>
      <c r="Z683" s="210">
        <v>1</v>
      </c>
      <c r="AA683" s="210">
        <v>1</v>
      </c>
      <c r="AB683" s="210">
        <v>1</v>
      </c>
      <c r="AC683" s="210">
        <v>1</v>
      </c>
      <c r="AD683" s="210">
        <v>1</v>
      </c>
      <c r="AE683" s="210">
        <v>1</v>
      </c>
      <c r="AF683" s="217">
        <v>20</v>
      </c>
      <c r="AG683" s="207">
        <v>25</v>
      </c>
      <c r="AH683" s="15"/>
    </row>
    <row r="684" spans="1:41" ht="13.5" customHeight="1">
      <c r="A684" s="4" t="s">
        <v>1459</v>
      </c>
      <c r="B684" s="24" t="s">
        <v>1759</v>
      </c>
      <c r="C684" s="195">
        <v>2019</v>
      </c>
      <c r="D684" s="205">
        <v>20</v>
      </c>
      <c r="E684" s="5">
        <v>4393</v>
      </c>
      <c r="F684" s="35" t="s">
        <v>324</v>
      </c>
      <c r="G684" s="210">
        <v>1</v>
      </c>
      <c r="H684" s="210">
        <v>1</v>
      </c>
      <c r="I684" s="210">
        <v>1</v>
      </c>
      <c r="J684" s="210">
        <v>0</v>
      </c>
      <c r="K684" s="210">
        <v>1</v>
      </c>
      <c r="L684" s="210">
        <v>1</v>
      </c>
      <c r="M684" s="210">
        <v>1</v>
      </c>
      <c r="N684" s="210">
        <v>1</v>
      </c>
      <c r="O684" s="210">
        <v>1</v>
      </c>
      <c r="P684" s="210">
        <v>1</v>
      </c>
      <c r="Q684" s="210">
        <v>1</v>
      </c>
      <c r="R684" s="210">
        <v>1</v>
      </c>
      <c r="S684" s="210">
        <v>1</v>
      </c>
      <c r="T684" s="210">
        <v>1</v>
      </c>
      <c r="U684" s="210">
        <v>1</v>
      </c>
      <c r="V684" s="210">
        <v>1</v>
      </c>
      <c r="W684" s="210">
        <v>1</v>
      </c>
      <c r="X684" s="210">
        <v>1</v>
      </c>
      <c r="Y684" s="210">
        <v>1</v>
      </c>
      <c r="Z684" s="210">
        <v>1</v>
      </c>
      <c r="AA684" s="210">
        <v>1</v>
      </c>
      <c r="AB684" s="210">
        <v>0</v>
      </c>
      <c r="AC684" s="210">
        <v>1</v>
      </c>
      <c r="AD684" s="210">
        <v>1</v>
      </c>
      <c r="AE684" s="210">
        <v>1</v>
      </c>
      <c r="AF684" s="217">
        <v>10</v>
      </c>
      <c r="AG684" s="207">
        <v>23</v>
      </c>
      <c r="AH684" s="15" t="s">
        <v>2727</v>
      </c>
      <c r="AL684" s="5" t="s">
        <v>1672</v>
      </c>
      <c r="AO684" s="5" t="s">
        <v>1672</v>
      </c>
    </row>
    <row r="685" spans="1:41" ht="13.5" customHeight="1">
      <c r="A685" s="4" t="s">
        <v>1459</v>
      </c>
      <c r="B685" s="24" t="s">
        <v>1759</v>
      </c>
      <c r="C685" s="195">
        <v>2019</v>
      </c>
      <c r="D685" s="205">
        <v>20</v>
      </c>
      <c r="E685" s="5">
        <v>914</v>
      </c>
      <c r="F685" s="35" t="s">
        <v>1145</v>
      </c>
      <c r="G685" s="210">
        <v>1</v>
      </c>
      <c r="H685" s="210">
        <v>1</v>
      </c>
      <c r="I685" s="210">
        <v>1</v>
      </c>
      <c r="J685" s="210">
        <v>1</v>
      </c>
      <c r="K685" s="210">
        <v>1</v>
      </c>
      <c r="L685" s="210">
        <v>1</v>
      </c>
      <c r="M685" s="210">
        <v>1</v>
      </c>
      <c r="N685" s="210">
        <v>1</v>
      </c>
      <c r="O685" s="210">
        <v>1</v>
      </c>
      <c r="P685" s="210">
        <v>1</v>
      </c>
      <c r="Q685" s="210">
        <v>1</v>
      </c>
      <c r="R685" s="210">
        <v>1</v>
      </c>
      <c r="S685" s="210">
        <v>1</v>
      </c>
      <c r="T685" s="210">
        <v>1</v>
      </c>
      <c r="U685" s="210">
        <v>1</v>
      </c>
      <c r="V685" s="210">
        <v>1</v>
      </c>
      <c r="W685" s="210">
        <v>1</v>
      </c>
      <c r="X685" s="210">
        <v>1</v>
      </c>
      <c r="Y685" s="210">
        <v>1</v>
      </c>
      <c r="Z685" s="210">
        <v>1</v>
      </c>
      <c r="AA685" s="210">
        <v>1</v>
      </c>
      <c r="AB685" s="210">
        <v>1</v>
      </c>
      <c r="AC685" s="210">
        <v>1</v>
      </c>
      <c r="AD685" s="210">
        <v>1</v>
      </c>
      <c r="AE685" s="210">
        <v>1</v>
      </c>
      <c r="AF685" s="217">
        <v>25</v>
      </c>
      <c r="AG685" s="207">
        <v>25</v>
      </c>
      <c r="AH685" s="15"/>
    </row>
    <row r="686" spans="1:41" ht="13.5" customHeight="1">
      <c r="A686" s="4" t="s">
        <v>1459</v>
      </c>
      <c r="B686" s="24" t="s">
        <v>1759</v>
      </c>
      <c r="C686" s="195">
        <v>2019</v>
      </c>
      <c r="D686" s="205">
        <v>20</v>
      </c>
      <c r="E686" s="5">
        <v>800</v>
      </c>
      <c r="F686" s="199" t="s">
        <v>1193</v>
      </c>
      <c r="G686" s="210">
        <v>0</v>
      </c>
      <c r="H686" s="210">
        <v>0</v>
      </c>
      <c r="I686" s="210">
        <v>1</v>
      </c>
      <c r="J686" s="210">
        <v>1</v>
      </c>
      <c r="K686" s="210">
        <v>1</v>
      </c>
      <c r="L686" s="210">
        <v>0</v>
      </c>
      <c r="M686" s="210">
        <v>0</v>
      </c>
      <c r="N686" s="210">
        <v>1</v>
      </c>
      <c r="O686" s="210">
        <v>1</v>
      </c>
      <c r="P686" s="210">
        <v>1</v>
      </c>
      <c r="Q686" s="210">
        <v>0</v>
      </c>
      <c r="R686" s="210">
        <v>1</v>
      </c>
      <c r="S686" s="210">
        <v>1</v>
      </c>
      <c r="T686" s="210">
        <v>0</v>
      </c>
      <c r="U686" s="210">
        <v>1</v>
      </c>
      <c r="V686" s="210">
        <v>1</v>
      </c>
      <c r="W686" s="210">
        <v>1</v>
      </c>
      <c r="X686" s="210">
        <v>0</v>
      </c>
      <c r="Y686" s="210">
        <v>0</v>
      </c>
      <c r="Z686" s="210">
        <v>0</v>
      </c>
      <c r="AA686" s="210">
        <v>1</v>
      </c>
      <c r="AB686" s="210">
        <v>1</v>
      </c>
      <c r="AC686" s="210">
        <v>1</v>
      </c>
      <c r="AD686" s="210">
        <v>0</v>
      </c>
      <c r="AE686" s="210">
        <v>0</v>
      </c>
      <c r="AF686" s="217">
        <v>5</v>
      </c>
      <c r="AG686" s="207">
        <v>14</v>
      </c>
      <c r="AH686" s="15"/>
    </row>
    <row r="687" spans="1:41" ht="13.5" customHeight="1">
      <c r="A687" s="4" t="s">
        <v>1459</v>
      </c>
      <c r="B687" s="24" t="s">
        <v>1759</v>
      </c>
      <c r="C687" s="195">
        <v>2019</v>
      </c>
      <c r="D687" s="205">
        <v>20</v>
      </c>
      <c r="E687" s="5">
        <v>576</v>
      </c>
      <c r="F687" s="35" t="s">
        <v>1298</v>
      </c>
      <c r="G687" s="210">
        <v>1</v>
      </c>
      <c r="H687" s="210">
        <v>1</v>
      </c>
      <c r="I687" s="210">
        <v>1</v>
      </c>
      <c r="J687" s="210">
        <v>1</v>
      </c>
      <c r="K687" s="210">
        <v>1</v>
      </c>
      <c r="L687" s="210">
        <v>1</v>
      </c>
      <c r="M687" s="210">
        <v>1</v>
      </c>
      <c r="N687" s="210">
        <v>1</v>
      </c>
      <c r="O687" s="210">
        <v>1</v>
      </c>
      <c r="P687" s="210">
        <v>1</v>
      </c>
      <c r="Q687" s="210">
        <v>1</v>
      </c>
      <c r="R687" s="210">
        <v>1</v>
      </c>
      <c r="S687" s="210">
        <v>1</v>
      </c>
      <c r="T687" s="210">
        <v>1</v>
      </c>
      <c r="U687" s="210">
        <v>1</v>
      </c>
      <c r="V687" s="210">
        <v>1</v>
      </c>
      <c r="W687" s="210">
        <v>1</v>
      </c>
      <c r="X687" s="210">
        <v>1</v>
      </c>
      <c r="Y687" s="210">
        <v>1</v>
      </c>
      <c r="Z687" s="210">
        <v>1</v>
      </c>
      <c r="AA687" s="210">
        <v>1</v>
      </c>
      <c r="AB687" s="210">
        <v>1</v>
      </c>
      <c r="AC687" s="210">
        <v>1</v>
      </c>
      <c r="AD687" s="210">
        <v>1</v>
      </c>
      <c r="AE687" s="210">
        <v>1</v>
      </c>
      <c r="AF687" s="217">
        <v>70</v>
      </c>
      <c r="AG687" s="207">
        <v>25</v>
      </c>
      <c r="AH687" s="15"/>
    </row>
    <row r="688" spans="1:41" ht="13.5" customHeight="1">
      <c r="A688" s="4" t="s">
        <v>1459</v>
      </c>
      <c r="B688" s="24" t="s">
        <v>1759</v>
      </c>
      <c r="C688" s="195">
        <v>2019</v>
      </c>
      <c r="D688" s="205">
        <v>20</v>
      </c>
      <c r="E688" s="5">
        <v>973</v>
      </c>
      <c r="F688" s="35" t="s">
        <v>1124</v>
      </c>
      <c r="G688" s="210">
        <v>0</v>
      </c>
      <c r="H688" s="210">
        <v>1</v>
      </c>
      <c r="I688" s="210">
        <v>1</v>
      </c>
      <c r="J688" s="210">
        <v>1</v>
      </c>
      <c r="K688" s="210">
        <v>1</v>
      </c>
      <c r="L688" s="210">
        <v>0</v>
      </c>
      <c r="M688" s="210">
        <v>0</v>
      </c>
      <c r="N688" s="210">
        <v>0</v>
      </c>
      <c r="O688" s="210">
        <v>1</v>
      </c>
      <c r="P688" s="210">
        <v>1</v>
      </c>
      <c r="Q688" s="210">
        <v>1</v>
      </c>
      <c r="R688" s="210">
        <v>1</v>
      </c>
      <c r="S688" s="210">
        <v>1</v>
      </c>
      <c r="T688" s="210">
        <v>0</v>
      </c>
      <c r="U688" s="210">
        <v>0</v>
      </c>
      <c r="V688" s="210">
        <v>1</v>
      </c>
      <c r="W688" s="210">
        <v>1</v>
      </c>
      <c r="X688" s="210">
        <v>0</v>
      </c>
      <c r="Y688" s="210">
        <v>1</v>
      </c>
      <c r="Z688" s="210">
        <v>0</v>
      </c>
      <c r="AA688" s="210">
        <v>1</v>
      </c>
      <c r="AB688" s="210">
        <v>1</v>
      </c>
      <c r="AC688" s="210">
        <v>1</v>
      </c>
      <c r="AD688" s="210">
        <v>1</v>
      </c>
      <c r="AE688" s="210">
        <v>1</v>
      </c>
      <c r="AF688" s="217">
        <v>5</v>
      </c>
      <c r="AG688" s="207">
        <v>17</v>
      </c>
      <c r="AH688" s="15"/>
    </row>
    <row r="689" spans="1:41" ht="13.5" customHeight="1">
      <c r="A689" s="4" t="s">
        <v>1459</v>
      </c>
      <c r="B689" s="24" t="s">
        <v>1759</v>
      </c>
      <c r="C689" s="195">
        <v>2019</v>
      </c>
      <c r="D689" s="205">
        <v>20</v>
      </c>
      <c r="E689" s="5">
        <v>323</v>
      </c>
      <c r="F689" s="35" t="s">
        <v>109</v>
      </c>
      <c r="G689" s="210">
        <v>1</v>
      </c>
      <c r="H689" s="210">
        <v>1</v>
      </c>
      <c r="I689" s="210">
        <v>1</v>
      </c>
      <c r="J689" s="210">
        <v>1</v>
      </c>
      <c r="K689" s="210">
        <v>1</v>
      </c>
      <c r="L689" s="210">
        <v>1</v>
      </c>
      <c r="M689" s="210">
        <v>1</v>
      </c>
      <c r="N689" s="210">
        <v>1</v>
      </c>
      <c r="O689" s="210">
        <v>1</v>
      </c>
      <c r="P689" s="210">
        <v>1</v>
      </c>
      <c r="Q689" s="210">
        <v>1</v>
      </c>
      <c r="R689" s="210">
        <v>1</v>
      </c>
      <c r="S689" s="210">
        <v>1</v>
      </c>
      <c r="T689" s="210">
        <v>1</v>
      </c>
      <c r="U689" s="210">
        <v>1</v>
      </c>
      <c r="V689" s="210">
        <v>1</v>
      </c>
      <c r="W689" s="210">
        <v>1</v>
      </c>
      <c r="X689" s="210">
        <v>1</v>
      </c>
      <c r="Y689" s="210">
        <v>1</v>
      </c>
      <c r="Z689" s="210">
        <v>1</v>
      </c>
      <c r="AA689" s="210">
        <v>1</v>
      </c>
      <c r="AB689" s="210">
        <v>1</v>
      </c>
      <c r="AC689" s="210">
        <v>1</v>
      </c>
      <c r="AD689" s="210">
        <v>1</v>
      </c>
      <c r="AE689" s="210">
        <v>0</v>
      </c>
      <c r="AF689" s="217">
        <v>5</v>
      </c>
      <c r="AG689" s="207">
        <v>24</v>
      </c>
      <c r="AH689" s="15"/>
    </row>
    <row r="690" spans="1:41" ht="13.5" customHeight="1">
      <c r="A690" s="4" t="s">
        <v>1459</v>
      </c>
      <c r="B690" s="24" t="s">
        <v>1759</v>
      </c>
      <c r="C690" s="195">
        <v>2019</v>
      </c>
      <c r="D690" s="205">
        <v>20</v>
      </c>
      <c r="E690" s="5">
        <v>1423</v>
      </c>
      <c r="F690" s="35" t="s">
        <v>928</v>
      </c>
      <c r="G690" s="210">
        <v>1</v>
      </c>
      <c r="H690" s="210">
        <v>1</v>
      </c>
      <c r="I690" s="210">
        <v>1</v>
      </c>
      <c r="J690" s="210">
        <v>1</v>
      </c>
      <c r="K690" s="210">
        <v>1</v>
      </c>
      <c r="L690" s="210">
        <v>1</v>
      </c>
      <c r="M690" s="210">
        <v>1</v>
      </c>
      <c r="N690" s="210">
        <v>1</v>
      </c>
      <c r="O690" s="210">
        <v>1</v>
      </c>
      <c r="P690" s="210">
        <v>1</v>
      </c>
      <c r="Q690" s="210">
        <v>1</v>
      </c>
      <c r="R690" s="210">
        <v>0</v>
      </c>
      <c r="S690" s="210">
        <v>1</v>
      </c>
      <c r="T690" s="210">
        <v>1</v>
      </c>
      <c r="U690" s="210">
        <v>1</v>
      </c>
      <c r="V690" s="210">
        <v>1</v>
      </c>
      <c r="W690" s="210">
        <v>1</v>
      </c>
      <c r="X690" s="210">
        <v>1</v>
      </c>
      <c r="Y690" s="210">
        <v>0</v>
      </c>
      <c r="Z690" s="210">
        <v>1</v>
      </c>
      <c r="AA690" s="210">
        <v>1</v>
      </c>
      <c r="AB690" s="210">
        <v>1</v>
      </c>
      <c r="AC690" s="210">
        <v>1</v>
      </c>
      <c r="AD690" s="210">
        <v>1</v>
      </c>
      <c r="AE690" s="210">
        <v>1</v>
      </c>
      <c r="AF690" s="217">
        <v>10</v>
      </c>
      <c r="AG690" s="207">
        <v>23</v>
      </c>
      <c r="AH690" s="15"/>
    </row>
    <row r="691" spans="1:41" ht="13.5" customHeight="1">
      <c r="A691" s="4" t="s">
        <v>1459</v>
      </c>
      <c r="B691" s="24" t="s">
        <v>1759</v>
      </c>
      <c r="C691" s="195">
        <v>2019</v>
      </c>
      <c r="D691" s="205">
        <v>20</v>
      </c>
      <c r="E691" s="5">
        <v>465</v>
      </c>
      <c r="F691" s="35" t="s">
        <v>33</v>
      </c>
      <c r="G691" s="210">
        <v>1</v>
      </c>
      <c r="H691" s="210">
        <v>1</v>
      </c>
      <c r="I691" s="210">
        <v>1</v>
      </c>
      <c r="J691" s="210">
        <v>1</v>
      </c>
      <c r="K691" s="210">
        <v>1</v>
      </c>
      <c r="L691" s="210">
        <v>0</v>
      </c>
      <c r="M691" s="210">
        <v>1</v>
      </c>
      <c r="N691" s="210">
        <v>1</v>
      </c>
      <c r="O691" s="210">
        <v>1</v>
      </c>
      <c r="P691" s="210">
        <v>1</v>
      </c>
      <c r="Q691" s="210">
        <v>0</v>
      </c>
      <c r="R691" s="210">
        <v>1</v>
      </c>
      <c r="S691" s="210">
        <v>0</v>
      </c>
      <c r="T691" s="210">
        <v>0</v>
      </c>
      <c r="U691" s="210">
        <v>0</v>
      </c>
      <c r="V691" s="210">
        <v>1</v>
      </c>
      <c r="W691" s="210">
        <v>0</v>
      </c>
      <c r="X691" s="210">
        <v>1</v>
      </c>
      <c r="Y691" s="210">
        <v>0</v>
      </c>
      <c r="Z691" s="210">
        <v>0</v>
      </c>
      <c r="AA691" s="210">
        <v>1</v>
      </c>
      <c r="AB691" s="210">
        <v>0</v>
      </c>
      <c r="AC691" s="210">
        <v>0</v>
      </c>
      <c r="AD691" s="210">
        <v>0</v>
      </c>
      <c r="AE691" s="210">
        <v>1</v>
      </c>
      <c r="AF691" s="217">
        <v>5</v>
      </c>
      <c r="AG691" s="207">
        <v>14</v>
      </c>
      <c r="AH691" s="15"/>
    </row>
    <row r="692" spans="1:41" ht="13.5" customHeight="1">
      <c r="A692" s="4" t="s">
        <v>1459</v>
      </c>
      <c r="B692" s="24" t="s">
        <v>1759</v>
      </c>
      <c r="C692" s="195">
        <v>2019</v>
      </c>
      <c r="D692" s="205">
        <v>20</v>
      </c>
      <c r="E692" s="5">
        <v>680</v>
      </c>
      <c r="F692" s="35" t="s">
        <v>1251</v>
      </c>
      <c r="G692" s="210">
        <v>1</v>
      </c>
      <c r="H692" s="210">
        <v>0</v>
      </c>
      <c r="I692" s="210">
        <v>0</v>
      </c>
      <c r="J692" s="210">
        <v>0</v>
      </c>
      <c r="K692" s="210">
        <v>1</v>
      </c>
      <c r="L692" s="210">
        <v>1</v>
      </c>
      <c r="M692" s="210">
        <v>1</v>
      </c>
      <c r="N692" s="210">
        <v>0</v>
      </c>
      <c r="O692" s="210">
        <v>0</v>
      </c>
      <c r="P692" s="210">
        <v>1</v>
      </c>
      <c r="Q692" s="210">
        <v>1</v>
      </c>
      <c r="R692" s="210">
        <v>1</v>
      </c>
      <c r="S692" s="210">
        <v>1</v>
      </c>
      <c r="T692" s="210">
        <v>1</v>
      </c>
      <c r="U692" s="210">
        <v>1</v>
      </c>
      <c r="V692" s="210">
        <v>1</v>
      </c>
      <c r="W692" s="210">
        <v>1</v>
      </c>
      <c r="X692" s="210">
        <v>1</v>
      </c>
      <c r="Y692" s="210">
        <v>1</v>
      </c>
      <c r="Z692" s="210">
        <v>1</v>
      </c>
      <c r="AA692" s="210">
        <v>1</v>
      </c>
      <c r="AB692" s="210">
        <v>1</v>
      </c>
      <c r="AC692" s="210">
        <v>1</v>
      </c>
      <c r="AD692" s="210">
        <v>1</v>
      </c>
      <c r="AE692" s="210">
        <v>1</v>
      </c>
      <c r="AF692" s="217">
        <v>40</v>
      </c>
      <c r="AG692" s="207">
        <v>20</v>
      </c>
      <c r="AH692" s="15"/>
    </row>
    <row r="693" spans="1:41" ht="13.5" customHeight="1">
      <c r="A693" s="4" t="s">
        <v>1459</v>
      </c>
      <c r="B693" s="24" t="s">
        <v>1759</v>
      </c>
      <c r="C693" s="195">
        <v>2019</v>
      </c>
      <c r="D693" s="205">
        <v>20</v>
      </c>
      <c r="E693" s="5" t="e">
        <v>#N/A</v>
      </c>
      <c r="F693" s="35" t="s">
        <v>1851</v>
      </c>
      <c r="G693" s="210">
        <v>1</v>
      </c>
      <c r="H693" s="210">
        <v>0</v>
      </c>
      <c r="I693" s="210">
        <v>0</v>
      </c>
      <c r="J693" s="210">
        <v>1</v>
      </c>
      <c r="K693" s="210">
        <v>1</v>
      </c>
      <c r="L693" s="210">
        <v>1</v>
      </c>
      <c r="M693" s="210">
        <v>0</v>
      </c>
      <c r="N693" s="210">
        <v>0</v>
      </c>
      <c r="O693" s="210">
        <v>1</v>
      </c>
      <c r="P693" s="210">
        <v>1</v>
      </c>
      <c r="Q693" s="210">
        <v>0</v>
      </c>
      <c r="R693" s="210">
        <v>0</v>
      </c>
      <c r="S693" s="210">
        <v>0</v>
      </c>
      <c r="T693" s="210">
        <v>0</v>
      </c>
      <c r="U693" s="210">
        <v>1</v>
      </c>
      <c r="V693" s="210">
        <v>0</v>
      </c>
      <c r="W693" s="210">
        <v>0</v>
      </c>
      <c r="X693" s="210">
        <v>0</v>
      </c>
      <c r="Y693" s="210">
        <v>0</v>
      </c>
      <c r="Z693" s="210">
        <v>1</v>
      </c>
      <c r="AA693" s="210">
        <v>1</v>
      </c>
      <c r="AB693" s="210">
        <v>0</v>
      </c>
      <c r="AC693" s="210">
        <v>0</v>
      </c>
      <c r="AD693" s="210">
        <v>1</v>
      </c>
      <c r="AE693" s="210">
        <v>1</v>
      </c>
      <c r="AF693" s="217">
        <v>40</v>
      </c>
      <c r="AG693" s="207">
        <v>11</v>
      </c>
      <c r="AH693" s="15"/>
    </row>
    <row r="694" spans="1:41" ht="13.5" customHeight="1">
      <c r="A694" s="4" t="s">
        <v>1459</v>
      </c>
      <c r="B694" s="24" t="s">
        <v>1759</v>
      </c>
      <c r="C694" s="195">
        <v>2019</v>
      </c>
      <c r="D694" s="205">
        <v>20</v>
      </c>
      <c r="E694" s="5">
        <v>587</v>
      </c>
      <c r="F694" s="35" t="s">
        <v>1292</v>
      </c>
      <c r="G694" s="210">
        <v>1</v>
      </c>
      <c r="H694" s="210">
        <v>1</v>
      </c>
      <c r="I694" s="210">
        <v>0</v>
      </c>
      <c r="J694" s="210">
        <v>0</v>
      </c>
      <c r="K694" s="210">
        <v>1</v>
      </c>
      <c r="L694" s="210">
        <v>1</v>
      </c>
      <c r="M694" s="210">
        <v>1</v>
      </c>
      <c r="N694" s="210">
        <v>1</v>
      </c>
      <c r="O694" s="210">
        <v>1</v>
      </c>
      <c r="P694" s="210">
        <v>1</v>
      </c>
      <c r="Q694" s="210">
        <v>1</v>
      </c>
      <c r="R694" s="210">
        <v>1</v>
      </c>
      <c r="S694" s="210">
        <v>1</v>
      </c>
      <c r="T694" s="210">
        <v>0</v>
      </c>
      <c r="U694" s="210">
        <v>0</v>
      </c>
      <c r="V694" s="210">
        <v>1</v>
      </c>
      <c r="W694" s="210">
        <v>1</v>
      </c>
      <c r="X694" s="210">
        <v>1</v>
      </c>
      <c r="Y694" s="210">
        <v>0</v>
      </c>
      <c r="Z694" s="210">
        <v>1</v>
      </c>
      <c r="AA694" s="210">
        <v>0</v>
      </c>
      <c r="AB694" s="210">
        <v>1</v>
      </c>
      <c r="AC694" s="210">
        <v>1</v>
      </c>
      <c r="AD694" s="210">
        <v>1</v>
      </c>
      <c r="AE694" s="210">
        <v>1</v>
      </c>
      <c r="AF694" s="217">
        <v>2</v>
      </c>
      <c r="AG694" s="207">
        <v>19</v>
      </c>
      <c r="AH694" s="15"/>
    </row>
    <row r="695" spans="1:41" ht="13.5" customHeight="1">
      <c r="A695" s="4" t="s">
        <v>1459</v>
      </c>
      <c r="B695" s="24" t="s">
        <v>1759</v>
      </c>
      <c r="C695" s="195">
        <v>2019</v>
      </c>
      <c r="D695" s="205">
        <v>20</v>
      </c>
      <c r="E695" s="5" t="e">
        <v>#N/A</v>
      </c>
      <c r="F695" s="35" t="s">
        <v>2068</v>
      </c>
      <c r="G695" s="210">
        <v>1</v>
      </c>
      <c r="H695" s="210">
        <v>1</v>
      </c>
      <c r="I695" s="210">
        <v>0</v>
      </c>
      <c r="J695" s="210">
        <v>0</v>
      </c>
      <c r="K695" s="210">
        <v>0</v>
      </c>
      <c r="L695" s="210">
        <v>0</v>
      </c>
      <c r="M695" s="210">
        <v>0</v>
      </c>
      <c r="N695" s="210">
        <v>0</v>
      </c>
      <c r="O695" s="210">
        <v>0</v>
      </c>
      <c r="P695" s="210">
        <v>1</v>
      </c>
      <c r="Q695" s="210">
        <v>0</v>
      </c>
      <c r="R695" s="210">
        <v>0</v>
      </c>
      <c r="S695" s="210">
        <v>0</v>
      </c>
      <c r="T695" s="210">
        <v>0</v>
      </c>
      <c r="U695" s="210">
        <v>0</v>
      </c>
      <c r="V695" s="210">
        <v>0</v>
      </c>
      <c r="W695" s="210">
        <v>0</v>
      </c>
      <c r="X695" s="210">
        <v>0</v>
      </c>
      <c r="Y695" s="210">
        <v>0</v>
      </c>
      <c r="Z695" s="210">
        <v>0</v>
      </c>
      <c r="AA695" s="210">
        <v>1</v>
      </c>
      <c r="AB695" s="210">
        <v>0</v>
      </c>
      <c r="AC695" s="210">
        <v>0</v>
      </c>
      <c r="AD695" s="210">
        <v>0</v>
      </c>
      <c r="AE695" s="210">
        <v>0</v>
      </c>
      <c r="AF695" s="217">
        <v>50</v>
      </c>
      <c r="AG695" s="207">
        <v>4</v>
      </c>
      <c r="AH695" s="15" t="s">
        <v>2727</v>
      </c>
      <c r="AL695" s="5" t="s">
        <v>1672</v>
      </c>
      <c r="AO695" s="5" t="s">
        <v>1672</v>
      </c>
    </row>
    <row r="696" spans="1:41" ht="13.5" customHeight="1">
      <c r="A696" s="4" t="s">
        <v>1459</v>
      </c>
      <c r="B696" s="24" t="s">
        <v>1759</v>
      </c>
      <c r="C696" s="195">
        <v>2019</v>
      </c>
      <c r="D696" s="205">
        <v>20</v>
      </c>
      <c r="E696" s="5">
        <v>1059</v>
      </c>
      <c r="F696" s="21" t="s">
        <v>1087</v>
      </c>
      <c r="G696" s="210">
        <v>1</v>
      </c>
      <c r="H696" s="210">
        <v>1</v>
      </c>
      <c r="I696" s="210">
        <v>0</v>
      </c>
      <c r="J696" s="210">
        <v>0</v>
      </c>
      <c r="K696" s="210">
        <v>1</v>
      </c>
      <c r="L696" s="210">
        <v>0</v>
      </c>
      <c r="M696" s="210">
        <v>1</v>
      </c>
      <c r="N696" s="210">
        <v>0</v>
      </c>
      <c r="O696" s="210">
        <v>0</v>
      </c>
      <c r="P696" s="210">
        <v>1</v>
      </c>
      <c r="Q696" s="210">
        <v>1</v>
      </c>
      <c r="R696" s="210">
        <v>1</v>
      </c>
      <c r="S696" s="210">
        <v>1</v>
      </c>
      <c r="T696" s="210">
        <v>1</v>
      </c>
      <c r="U696" s="210">
        <v>1</v>
      </c>
      <c r="V696" s="210">
        <v>1</v>
      </c>
      <c r="W696" s="210">
        <v>1</v>
      </c>
      <c r="X696" s="210">
        <v>1</v>
      </c>
      <c r="Y696" s="210">
        <v>1</v>
      </c>
      <c r="Z696" s="210">
        <v>1</v>
      </c>
      <c r="AA696" s="210">
        <v>1</v>
      </c>
      <c r="AB696" s="210">
        <v>1</v>
      </c>
      <c r="AC696" s="210">
        <v>1</v>
      </c>
      <c r="AD696" s="210">
        <v>0</v>
      </c>
      <c r="AE696" s="210">
        <v>0</v>
      </c>
      <c r="AF696" s="217">
        <v>2</v>
      </c>
      <c r="AG696" s="207">
        <v>18</v>
      </c>
      <c r="AH696" s="15"/>
    </row>
    <row r="697" spans="1:41" ht="13.5" customHeight="1">
      <c r="A697" s="4" t="s">
        <v>1459</v>
      </c>
      <c r="B697" s="24" t="s">
        <v>1759</v>
      </c>
      <c r="C697" s="195">
        <v>2019</v>
      </c>
      <c r="D697" s="205">
        <v>20</v>
      </c>
      <c r="E697" s="5">
        <v>995</v>
      </c>
      <c r="F697" s="21" t="s">
        <v>1110</v>
      </c>
      <c r="G697" s="210">
        <v>1</v>
      </c>
      <c r="H697" s="210">
        <v>0</v>
      </c>
      <c r="I697" s="210">
        <v>1</v>
      </c>
      <c r="J697" s="210">
        <v>0</v>
      </c>
      <c r="K697" s="210">
        <v>0</v>
      </c>
      <c r="L697" s="210">
        <v>0</v>
      </c>
      <c r="M697" s="210">
        <v>0</v>
      </c>
      <c r="N697" s="210">
        <v>0</v>
      </c>
      <c r="O697" s="210">
        <v>0</v>
      </c>
      <c r="P697" s="210">
        <v>0</v>
      </c>
      <c r="Q697" s="210">
        <v>1</v>
      </c>
      <c r="R697" s="210">
        <v>0</v>
      </c>
      <c r="S697" s="210">
        <v>0</v>
      </c>
      <c r="T697" s="210">
        <v>1</v>
      </c>
      <c r="U697" s="210">
        <v>1</v>
      </c>
      <c r="V697" s="210">
        <v>1</v>
      </c>
      <c r="W697" s="210">
        <v>1</v>
      </c>
      <c r="X697" s="210">
        <v>0</v>
      </c>
      <c r="Y697" s="210">
        <v>0</v>
      </c>
      <c r="Z697" s="210">
        <v>1</v>
      </c>
      <c r="AA697" s="210">
        <v>1</v>
      </c>
      <c r="AB697" s="210">
        <v>1</v>
      </c>
      <c r="AC697" s="210">
        <v>0</v>
      </c>
      <c r="AD697" s="210">
        <v>0</v>
      </c>
      <c r="AE697" s="210">
        <v>1</v>
      </c>
      <c r="AF697" s="217">
        <v>1</v>
      </c>
      <c r="AG697" s="207">
        <v>11</v>
      </c>
      <c r="AH697" s="15"/>
    </row>
    <row r="698" spans="1:41" ht="13.5" customHeight="1">
      <c r="A698" s="4" t="s">
        <v>1459</v>
      </c>
      <c r="B698" s="24" t="s">
        <v>1759</v>
      </c>
      <c r="C698" s="195">
        <v>2019</v>
      </c>
      <c r="D698" s="205">
        <v>20</v>
      </c>
      <c r="E698" s="5">
        <v>1249</v>
      </c>
      <c r="F698" s="21" t="s">
        <v>1010</v>
      </c>
      <c r="G698" s="210">
        <v>1</v>
      </c>
      <c r="H698" s="210">
        <v>1</v>
      </c>
      <c r="I698" s="210">
        <v>1</v>
      </c>
      <c r="J698" s="210">
        <v>1</v>
      </c>
      <c r="K698" s="210">
        <v>1</v>
      </c>
      <c r="L698" s="210">
        <v>1</v>
      </c>
      <c r="M698" s="210">
        <v>1</v>
      </c>
      <c r="N698" s="210">
        <v>1</v>
      </c>
      <c r="O698" s="210">
        <v>1</v>
      </c>
      <c r="P698" s="210">
        <v>1</v>
      </c>
      <c r="Q698" s="210">
        <v>1</v>
      </c>
      <c r="R698" s="210">
        <v>1</v>
      </c>
      <c r="S698" s="210">
        <v>1</v>
      </c>
      <c r="T698" s="210">
        <v>1</v>
      </c>
      <c r="U698" s="210">
        <v>1</v>
      </c>
      <c r="V698" s="210">
        <v>1</v>
      </c>
      <c r="W698" s="210">
        <v>1</v>
      </c>
      <c r="X698" s="210">
        <v>1</v>
      </c>
      <c r="Y698" s="210">
        <v>1</v>
      </c>
      <c r="Z698" s="210">
        <v>1</v>
      </c>
      <c r="AA698" s="210">
        <v>1</v>
      </c>
      <c r="AB698" s="210">
        <v>1</v>
      </c>
      <c r="AC698" s="210">
        <v>1</v>
      </c>
      <c r="AD698" s="210">
        <v>1</v>
      </c>
      <c r="AE698" s="210">
        <v>1</v>
      </c>
      <c r="AF698" s="217">
        <v>1</v>
      </c>
      <c r="AG698" s="207">
        <v>25</v>
      </c>
      <c r="AH698" s="15"/>
    </row>
    <row r="699" spans="1:41" ht="13.5" customHeight="1">
      <c r="A699" s="4" t="s">
        <v>1459</v>
      </c>
      <c r="B699" s="24" t="s">
        <v>1759</v>
      </c>
      <c r="C699" s="195">
        <v>2019</v>
      </c>
      <c r="D699" s="205">
        <v>20</v>
      </c>
      <c r="E699" s="5">
        <v>333</v>
      </c>
      <c r="F699" s="21" t="s">
        <v>102</v>
      </c>
      <c r="G699" s="210">
        <v>1</v>
      </c>
      <c r="H699" s="210">
        <v>1</v>
      </c>
      <c r="I699" s="210">
        <v>1</v>
      </c>
      <c r="J699" s="210">
        <v>0</v>
      </c>
      <c r="K699" s="210">
        <v>1</v>
      </c>
      <c r="L699" s="210">
        <v>0</v>
      </c>
      <c r="M699" s="210">
        <v>0</v>
      </c>
      <c r="N699" s="210">
        <v>0</v>
      </c>
      <c r="O699" s="210">
        <v>0</v>
      </c>
      <c r="P699" s="210">
        <v>1</v>
      </c>
      <c r="Q699" s="210">
        <v>0</v>
      </c>
      <c r="R699" s="210">
        <v>0</v>
      </c>
      <c r="S699" s="210">
        <v>0</v>
      </c>
      <c r="T699" s="210">
        <v>0</v>
      </c>
      <c r="U699" s="210">
        <v>0</v>
      </c>
      <c r="V699" s="210">
        <v>0</v>
      </c>
      <c r="W699" s="210">
        <v>0</v>
      </c>
      <c r="X699" s="210">
        <v>0</v>
      </c>
      <c r="Y699" s="210">
        <v>0</v>
      </c>
      <c r="Z699" s="210">
        <v>0</v>
      </c>
      <c r="AA699" s="210">
        <v>0</v>
      </c>
      <c r="AB699" s="210">
        <v>0</v>
      </c>
      <c r="AC699" s="210">
        <v>0</v>
      </c>
      <c r="AD699" s="210">
        <v>0</v>
      </c>
      <c r="AE699" s="210">
        <v>0</v>
      </c>
      <c r="AF699" s="217">
        <v>10</v>
      </c>
      <c r="AG699" s="207">
        <v>5</v>
      </c>
      <c r="AH699" s="15"/>
    </row>
    <row r="700" spans="1:41" ht="13.5" customHeight="1">
      <c r="A700" s="4" t="s">
        <v>1459</v>
      </c>
      <c r="B700" s="24" t="s">
        <v>1759</v>
      </c>
      <c r="C700" s="195">
        <v>2019</v>
      </c>
      <c r="D700" s="205">
        <v>20</v>
      </c>
      <c r="E700" s="5">
        <v>1237</v>
      </c>
      <c r="F700" s="21" t="s">
        <v>1016</v>
      </c>
      <c r="G700" s="210">
        <v>0</v>
      </c>
      <c r="H700" s="210">
        <v>1</v>
      </c>
      <c r="I700" s="210">
        <v>0</v>
      </c>
      <c r="J700" s="210">
        <v>0</v>
      </c>
      <c r="K700" s="210">
        <v>0</v>
      </c>
      <c r="L700" s="210">
        <v>0</v>
      </c>
      <c r="M700" s="210">
        <v>1</v>
      </c>
      <c r="N700" s="210">
        <v>1</v>
      </c>
      <c r="O700" s="210">
        <v>1</v>
      </c>
      <c r="P700" s="210">
        <v>1</v>
      </c>
      <c r="Q700" s="210">
        <v>0</v>
      </c>
      <c r="R700" s="210">
        <v>1</v>
      </c>
      <c r="S700" s="210">
        <v>1</v>
      </c>
      <c r="T700" s="210">
        <v>1</v>
      </c>
      <c r="U700" s="210">
        <v>1</v>
      </c>
      <c r="V700" s="210">
        <v>0</v>
      </c>
      <c r="W700" s="210">
        <v>1</v>
      </c>
      <c r="X700" s="210">
        <v>0</v>
      </c>
      <c r="Y700" s="210">
        <v>1</v>
      </c>
      <c r="Z700" s="210">
        <v>0</v>
      </c>
      <c r="AA700" s="210">
        <v>0</v>
      </c>
      <c r="AB700" s="210">
        <v>1</v>
      </c>
      <c r="AC700" s="210">
        <v>0</v>
      </c>
      <c r="AD700" s="210">
        <v>0</v>
      </c>
      <c r="AE700" s="210">
        <v>0</v>
      </c>
      <c r="AF700" s="217">
        <v>1</v>
      </c>
      <c r="AG700" s="207">
        <v>12</v>
      </c>
      <c r="AH700" s="15"/>
    </row>
    <row r="701" spans="1:41" ht="13.5" customHeight="1">
      <c r="A701" s="4" t="s">
        <v>1459</v>
      </c>
      <c r="B701" s="24" t="s">
        <v>1759</v>
      </c>
      <c r="C701" s="195">
        <v>2019</v>
      </c>
      <c r="D701" s="205">
        <v>20</v>
      </c>
      <c r="E701" s="5">
        <v>1914</v>
      </c>
      <c r="F701" s="21" t="s">
        <v>791</v>
      </c>
      <c r="G701" s="209">
        <v>0</v>
      </c>
      <c r="H701" s="209">
        <v>1</v>
      </c>
      <c r="I701" s="209">
        <v>0</v>
      </c>
      <c r="J701" s="209">
        <v>0</v>
      </c>
      <c r="K701" s="209">
        <v>0</v>
      </c>
      <c r="L701" s="209">
        <v>0</v>
      </c>
      <c r="M701" s="209">
        <v>0</v>
      </c>
      <c r="N701" s="209">
        <v>0</v>
      </c>
      <c r="O701" s="209">
        <v>0</v>
      </c>
      <c r="P701" s="209">
        <v>0</v>
      </c>
      <c r="Q701" s="209">
        <v>0</v>
      </c>
      <c r="R701" s="209">
        <v>0</v>
      </c>
      <c r="S701" s="209">
        <v>0</v>
      </c>
      <c r="T701" s="209">
        <v>0</v>
      </c>
      <c r="U701" s="209">
        <v>1</v>
      </c>
      <c r="V701" s="209">
        <v>1</v>
      </c>
      <c r="W701" s="209">
        <v>0</v>
      </c>
      <c r="X701" s="209">
        <v>0</v>
      </c>
      <c r="Y701" s="209">
        <v>0</v>
      </c>
      <c r="Z701" s="209">
        <v>0</v>
      </c>
      <c r="AA701" s="209">
        <v>0</v>
      </c>
      <c r="AB701" s="209">
        <v>0</v>
      </c>
      <c r="AC701" s="209">
        <v>0</v>
      </c>
      <c r="AD701" s="209">
        <v>0</v>
      </c>
      <c r="AE701" s="209">
        <v>1</v>
      </c>
      <c r="AF701" s="217">
        <v>10</v>
      </c>
      <c r="AG701" s="207">
        <v>4</v>
      </c>
      <c r="AH701" s="4"/>
    </row>
    <row r="702" spans="1:41" ht="13.5" customHeight="1">
      <c r="A702" s="4" t="s">
        <v>1459</v>
      </c>
      <c r="B702" s="24" t="s">
        <v>1759</v>
      </c>
      <c r="C702" s="195">
        <v>2019</v>
      </c>
      <c r="D702" s="205">
        <v>20</v>
      </c>
      <c r="E702" s="5">
        <v>1940</v>
      </c>
      <c r="F702" s="35" t="s">
        <v>780</v>
      </c>
      <c r="G702" s="209">
        <v>0</v>
      </c>
      <c r="H702" s="209">
        <v>0</v>
      </c>
      <c r="I702" s="209">
        <v>1</v>
      </c>
      <c r="J702" s="209">
        <v>0</v>
      </c>
      <c r="K702" s="209">
        <v>0</v>
      </c>
      <c r="L702" s="209">
        <v>0</v>
      </c>
      <c r="M702" s="209">
        <v>0</v>
      </c>
      <c r="N702" s="209">
        <v>0</v>
      </c>
      <c r="O702" s="209">
        <v>0</v>
      </c>
      <c r="P702" s="209">
        <v>0</v>
      </c>
      <c r="Q702" s="209">
        <v>0</v>
      </c>
      <c r="R702" s="209">
        <v>0</v>
      </c>
      <c r="S702" s="209">
        <v>0</v>
      </c>
      <c r="T702" s="209">
        <v>0</v>
      </c>
      <c r="U702" s="209">
        <v>0</v>
      </c>
      <c r="V702" s="209">
        <v>0</v>
      </c>
      <c r="W702" s="209">
        <v>0</v>
      </c>
      <c r="X702" s="209">
        <v>0</v>
      </c>
      <c r="Y702" s="209">
        <v>0</v>
      </c>
      <c r="Z702" s="209">
        <v>0</v>
      </c>
      <c r="AA702" s="209">
        <v>0</v>
      </c>
      <c r="AB702" s="209">
        <v>0</v>
      </c>
      <c r="AC702" s="209">
        <v>0</v>
      </c>
      <c r="AD702" s="209">
        <v>0</v>
      </c>
      <c r="AE702" s="209">
        <v>0</v>
      </c>
      <c r="AF702" s="217">
        <v>10</v>
      </c>
      <c r="AG702" s="207">
        <v>1</v>
      </c>
      <c r="AH702" s="4"/>
    </row>
    <row r="703" spans="1:41" ht="13.5" customHeight="1">
      <c r="A703" s="4" t="s">
        <v>1459</v>
      </c>
      <c r="B703" s="24" t="s">
        <v>1759</v>
      </c>
      <c r="C703" s="195">
        <v>2019</v>
      </c>
      <c r="D703" s="205">
        <v>20</v>
      </c>
      <c r="E703" s="5">
        <v>3046</v>
      </c>
      <c r="F703" s="35" t="s">
        <v>445</v>
      </c>
      <c r="G703" s="209">
        <v>0</v>
      </c>
      <c r="H703" s="209">
        <v>0</v>
      </c>
      <c r="I703" s="209">
        <v>0</v>
      </c>
      <c r="J703" s="209">
        <v>1</v>
      </c>
      <c r="K703" s="209">
        <v>1</v>
      </c>
      <c r="L703" s="209">
        <v>1</v>
      </c>
      <c r="M703" s="209">
        <v>1</v>
      </c>
      <c r="N703" s="209">
        <v>0</v>
      </c>
      <c r="O703" s="209">
        <v>0</v>
      </c>
      <c r="P703" s="209">
        <v>0</v>
      </c>
      <c r="Q703" s="209">
        <v>0</v>
      </c>
      <c r="R703" s="209">
        <v>0</v>
      </c>
      <c r="S703" s="209">
        <v>0</v>
      </c>
      <c r="T703" s="209">
        <v>0</v>
      </c>
      <c r="U703" s="209">
        <v>0</v>
      </c>
      <c r="V703" s="209">
        <v>0</v>
      </c>
      <c r="W703" s="209">
        <v>0</v>
      </c>
      <c r="X703" s="209">
        <v>0</v>
      </c>
      <c r="Y703" s="209">
        <v>1</v>
      </c>
      <c r="Z703" s="209">
        <v>1</v>
      </c>
      <c r="AA703" s="209">
        <v>0</v>
      </c>
      <c r="AB703" s="209">
        <v>1</v>
      </c>
      <c r="AC703" s="209">
        <v>1</v>
      </c>
      <c r="AD703" s="209">
        <v>1</v>
      </c>
      <c r="AE703" s="209">
        <v>0</v>
      </c>
      <c r="AF703" s="217">
        <v>50</v>
      </c>
      <c r="AG703" s="207">
        <v>9</v>
      </c>
      <c r="AH703" s="15" t="s">
        <v>2727</v>
      </c>
      <c r="AL703" s="5" t="s">
        <v>1672</v>
      </c>
      <c r="AO703" s="5" t="s">
        <v>1672</v>
      </c>
    </row>
    <row r="704" spans="1:41" ht="13.5" customHeight="1">
      <c r="A704" s="4" t="s">
        <v>1459</v>
      </c>
      <c r="B704" s="24" t="s">
        <v>1759</v>
      </c>
      <c r="C704" s="195">
        <v>2019</v>
      </c>
      <c r="D704" s="205">
        <v>20</v>
      </c>
      <c r="E704" s="5">
        <v>447</v>
      </c>
      <c r="F704" s="35" t="s">
        <v>42</v>
      </c>
      <c r="G704" s="209">
        <v>0</v>
      </c>
      <c r="H704" s="209">
        <v>0</v>
      </c>
      <c r="I704" s="209">
        <v>0</v>
      </c>
      <c r="J704" s="209">
        <v>1</v>
      </c>
      <c r="K704" s="209">
        <v>0</v>
      </c>
      <c r="L704" s="209">
        <v>0</v>
      </c>
      <c r="M704" s="209">
        <v>0</v>
      </c>
      <c r="N704" s="209">
        <v>0</v>
      </c>
      <c r="O704" s="209">
        <v>0</v>
      </c>
      <c r="P704" s="209">
        <v>0</v>
      </c>
      <c r="Q704" s="209">
        <v>0</v>
      </c>
      <c r="R704" s="209">
        <v>0</v>
      </c>
      <c r="S704" s="209">
        <v>0</v>
      </c>
      <c r="T704" s="209">
        <v>0</v>
      </c>
      <c r="U704" s="209">
        <v>0</v>
      </c>
      <c r="V704" s="209">
        <v>0</v>
      </c>
      <c r="W704" s="209">
        <v>0</v>
      </c>
      <c r="X704" s="209">
        <v>0</v>
      </c>
      <c r="Y704" s="209">
        <v>0</v>
      </c>
      <c r="Z704" s="209">
        <v>0</v>
      </c>
      <c r="AA704" s="209">
        <v>0</v>
      </c>
      <c r="AB704" s="209">
        <v>0</v>
      </c>
      <c r="AC704" s="209">
        <v>0</v>
      </c>
      <c r="AD704" s="209">
        <v>0</v>
      </c>
      <c r="AE704" s="209">
        <v>0</v>
      </c>
      <c r="AF704" s="217">
        <v>10</v>
      </c>
      <c r="AG704" s="207">
        <v>1</v>
      </c>
      <c r="AH704" s="4"/>
    </row>
    <row r="705" spans="1:41" ht="13.5" customHeight="1">
      <c r="A705" s="4" t="s">
        <v>1459</v>
      </c>
      <c r="B705" s="24" t="s">
        <v>1759</v>
      </c>
      <c r="C705" s="195">
        <v>2019</v>
      </c>
      <c r="D705" s="205">
        <v>20</v>
      </c>
      <c r="E705" s="5">
        <v>3698</v>
      </c>
      <c r="F705" s="35" t="s">
        <v>382</v>
      </c>
      <c r="G705" s="209">
        <v>0</v>
      </c>
      <c r="H705" s="209">
        <v>0</v>
      </c>
      <c r="I705" s="209">
        <v>0</v>
      </c>
      <c r="J705" s="209">
        <v>1</v>
      </c>
      <c r="K705" s="209">
        <v>1</v>
      </c>
      <c r="L705" s="209">
        <v>1</v>
      </c>
      <c r="M705" s="209">
        <v>0</v>
      </c>
      <c r="N705" s="209">
        <v>1</v>
      </c>
      <c r="O705" s="209">
        <v>1</v>
      </c>
      <c r="P705" s="209">
        <v>1</v>
      </c>
      <c r="Q705" s="209">
        <v>0</v>
      </c>
      <c r="R705" s="209">
        <v>0</v>
      </c>
      <c r="S705" s="209">
        <v>0</v>
      </c>
      <c r="T705" s="209">
        <v>1</v>
      </c>
      <c r="U705" s="209">
        <v>1</v>
      </c>
      <c r="V705" s="209">
        <v>1</v>
      </c>
      <c r="W705" s="209">
        <v>1</v>
      </c>
      <c r="X705" s="209">
        <v>0</v>
      </c>
      <c r="Y705" s="209">
        <v>0</v>
      </c>
      <c r="Z705" s="209">
        <v>1</v>
      </c>
      <c r="AA705" s="209">
        <v>0</v>
      </c>
      <c r="AB705" s="209">
        <v>0</v>
      </c>
      <c r="AC705" s="209">
        <v>0</v>
      </c>
      <c r="AD705" s="209">
        <v>0</v>
      </c>
      <c r="AE705" s="209">
        <v>0</v>
      </c>
      <c r="AF705" s="217">
        <v>50</v>
      </c>
      <c r="AG705" s="207">
        <v>11</v>
      </c>
      <c r="AH705" s="15" t="s">
        <v>2727</v>
      </c>
      <c r="AL705" s="5" t="s">
        <v>1672</v>
      </c>
      <c r="AO705" s="5" t="s">
        <v>1672</v>
      </c>
    </row>
    <row r="706" spans="1:41" ht="13.5" customHeight="1">
      <c r="A706" s="4" t="s">
        <v>1459</v>
      </c>
      <c r="B706" s="24" t="s">
        <v>1759</v>
      </c>
      <c r="C706" s="195">
        <v>2019</v>
      </c>
      <c r="D706" s="205">
        <v>20</v>
      </c>
      <c r="E706" s="5">
        <v>122</v>
      </c>
      <c r="F706" s="35" t="s">
        <v>200</v>
      </c>
      <c r="G706" s="209">
        <v>0</v>
      </c>
      <c r="H706" s="209">
        <v>0</v>
      </c>
      <c r="I706" s="209">
        <v>0</v>
      </c>
      <c r="J706" s="209">
        <v>0</v>
      </c>
      <c r="K706" s="209">
        <v>1</v>
      </c>
      <c r="L706" s="209">
        <v>0</v>
      </c>
      <c r="M706" s="209">
        <v>0</v>
      </c>
      <c r="N706" s="209">
        <v>1</v>
      </c>
      <c r="O706" s="209">
        <v>0</v>
      </c>
      <c r="P706" s="209">
        <v>0</v>
      </c>
      <c r="Q706" s="209">
        <v>0</v>
      </c>
      <c r="R706" s="209">
        <v>0</v>
      </c>
      <c r="S706" s="209">
        <v>0</v>
      </c>
      <c r="T706" s="209">
        <v>0</v>
      </c>
      <c r="U706" s="209">
        <v>0</v>
      </c>
      <c r="V706" s="209">
        <v>0</v>
      </c>
      <c r="W706" s="209">
        <v>0</v>
      </c>
      <c r="X706" s="209">
        <v>0</v>
      </c>
      <c r="Y706" s="209">
        <v>0</v>
      </c>
      <c r="Z706" s="209">
        <v>0</v>
      </c>
      <c r="AA706" s="209">
        <v>0</v>
      </c>
      <c r="AB706" s="209">
        <v>0</v>
      </c>
      <c r="AC706" s="209">
        <v>0</v>
      </c>
      <c r="AD706" s="209">
        <v>0</v>
      </c>
      <c r="AE706" s="209">
        <v>0</v>
      </c>
      <c r="AF706" s="217">
        <v>10</v>
      </c>
      <c r="AG706" s="207">
        <v>2</v>
      </c>
      <c r="AH706" s="4"/>
    </row>
    <row r="707" spans="1:41" ht="13.5" customHeight="1">
      <c r="A707" s="4" t="s">
        <v>1459</v>
      </c>
      <c r="B707" s="24" t="s">
        <v>1759</v>
      </c>
      <c r="C707" s="195">
        <v>2019</v>
      </c>
      <c r="D707" s="205">
        <v>20</v>
      </c>
      <c r="E707" s="5">
        <v>113</v>
      </c>
      <c r="F707" s="35" t="s">
        <v>207</v>
      </c>
      <c r="G707" s="209">
        <v>0</v>
      </c>
      <c r="H707" s="209">
        <v>0</v>
      </c>
      <c r="I707" s="209">
        <v>0</v>
      </c>
      <c r="J707" s="209">
        <v>0</v>
      </c>
      <c r="K707" s="209">
        <v>0</v>
      </c>
      <c r="L707" s="209">
        <v>1</v>
      </c>
      <c r="M707" s="209">
        <v>1</v>
      </c>
      <c r="N707" s="209">
        <v>0</v>
      </c>
      <c r="O707" s="209">
        <v>1</v>
      </c>
      <c r="P707" s="209">
        <v>0</v>
      </c>
      <c r="Q707" s="209">
        <v>1</v>
      </c>
      <c r="R707" s="209">
        <v>1</v>
      </c>
      <c r="S707" s="209">
        <v>1</v>
      </c>
      <c r="T707" s="209">
        <v>0</v>
      </c>
      <c r="U707" s="209">
        <v>0</v>
      </c>
      <c r="V707" s="209">
        <v>1</v>
      </c>
      <c r="W707" s="209">
        <v>0</v>
      </c>
      <c r="X707" s="209">
        <v>0</v>
      </c>
      <c r="Y707" s="209">
        <v>0</v>
      </c>
      <c r="Z707" s="209">
        <v>1</v>
      </c>
      <c r="AA707" s="209">
        <v>0</v>
      </c>
      <c r="AB707" s="209">
        <v>0</v>
      </c>
      <c r="AC707" s="209">
        <v>0</v>
      </c>
      <c r="AD707" s="209">
        <v>0</v>
      </c>
      <c r="AE707" s="209">
        <v>0</v>
      </c>
      <c r="AF707" s="217">
        <v>1</v>
      </c>
      <c r="AG707" s="207">
        <v>8</v>
      </c>
      <c r="AH707" s="4"/>
    </row>
    <row r="708" spans="1:41" ht="13.5" customHeight="1">
      <c r="A708" s="4" t="s">
        <v>1459</v>
      </c>
      <c r="B708" s="24" t="s">
        <v>1759</v>
      </c>
      <c r="C708" s="195">
        <v>2019</v>
      </c>
      <c r="D708" s="205">
        <v>20</v>
      </c>
      <c r="E708" s="5">
        <v>988</v>
      </c>
      <c r="F708" s="35" t="s">
        <v>1114</v>
      </c>
      <c r="G708" s="209">
        <v>0</v>
      </c>
      <c r="H708" s="209">
        <v>0</v>
      </c>
      <c r="I708" s="209">
        <v>0</v>
      </c>
      <c r="J708" s="209">
        <v>1</v>
      </c>
      <c r="K708" s="209">
        <v>1</v>
      </c>
      <c r="L708" s="209">
        <v>0</v>
      </c>
      <c r="M708" s="209">
        <v>1</v>
      </c>
      <c r="N708" s="209">
        <v>1</v>
      </c>
      <c r="O708" s="209">
        <v>1</v>
      </c>
      <c r="P708" s="209">
        <v>1</v>
      </c>
      <c r="Q708" s="209">
        <v>1</v>
      </c>
      <c r="R708" s="209">
        <v>0</v>
      </c>
      <c r="S708" s="209">
        <v>0</v>
      </c>
      <c r="T708" s="209">
        <v>1</v>
      </c>
      <c r="U708" s="209">
        <v>0</v>
      </c>
      <c r="V708" s="209">
        <v>0</v>
      </c>
      <c r="W708" s="209">
        <v>1</v>
      </c>
      <c r="X708" s="209">
        <v>1</v>
      </c>
      <c r="Y708" s="209">
        <v>1</v>
      </c>
      <c r="Z708" s="209">
        <v>1</v>
      </c>
      <c r="AA708" s="209">
        <v>1</v>
      </c>
      <c r="AB708" s="209">
        <v>1</v>
      </c>
      <c r="AC708" s="209">
        <v>0</v>
      </c>
      <c r="AD708" s="209">
        <v>1</v>
      </c>
      <c r="AE708" s="209">
        <v>1</v>
      </c>
      <c r="AF708" s="217">
        <v>10</v>
      </c>
      <c r="AG708" s="207">
        <v>16</v>
      </c>
      <c r="AH708" s="4"/>
    </row>
    <row r="709" spans="1:41" ht="13.5" customHeight="1">
      <c r="A709" s="4" t="s">
        <v>1459</v>
      </c>
      <c r="B709" s="24" t="s">
        <v>1759</v>
      </c>
      <c r="C709" s="195">
        <v>2019</v>
      </c>
      <c r="D709" s="205">
        <v>20</v>
      </c>
      <c r="E709" s="5">
        <v>2707</v>
      </c>
      <c r="F709" s="35" t="s">
        <v>558</v>
      </c>
      <c r="G709" s="209">
        <v>0</v>
      </c>
      <c r="H709" s="209">
        <v>0</v>
      </c>
      <c r="I709" s="209">
        <v>0</v>
      </c>
      <c r="J709" s="209">
        <v>0</v>
      </c>
      <c r="K709" s="209">
        <v>0</v>
      </c>
      <c r="L709" s="209">
        <v>0</v>
      </c>
      <c r="M709" s="209">
        <v>0</v>
      </c>
      <c r="N709" s="209">
        <v>1</v>
      </c>
      <c r="O709" s="209">
        <v>0</v>
      </c>
      <c r="P709" s="209">
        <v>0</v>
      </c>
      <c r="Q709" s="209">
        <v>0</v>
      </c>
      <c r="R709" s="209">
        <v>0</v>
      </c>
      <c r="S709" s="209">
        <v>0</v>
      </c>
      <c r="T709" s="209">
        <v>0</v>
      </c>
      <c r="U709" s="209">
        <v>1</v>
      </c>
      <c r="V709" s="209">
        <v>0</v>
      </c>
      <c r="W709" s="209">
        <v>0</v>
      </c>
      <c r="X709" s="209">
        <v>0</v>
      </c>
      <c r="Y709" s="209">
        <v>0</v>
      </c>
      <c r="Z709" s="209">
        <v>1</v>
      </c>
      <c r="AA709" s="209">
        <v>0</v>
      </c>
      <c r="AB709" s="209">
        <v>0</v>
      </c>
      <c r="AC709" s="209">
        <v>0</v>
      </c>
      <c r="AD709" s="209">
        <v>0</v>
      </c>
      <c r="AE709" s="209">
        <v>1</v>
      </c>
      <c r="AF709" s="217">
        <v>50</v>
      </c>
      <c r="AG709" s="207">
        <v>4</v>
      </c>
      <c r="AH709" s="4"/>
    </row>
    <row r="710" spans="1:41" ht="13.5" customHeight="1">
      <c r="A710" s="4" t="s">
        <v>1459</v>
      </c>
      <c r="B710" s="24" t="s">
        <v>1759</v>
      </c>
      <c r="C710" s="195">
        <v>2019</v>
      </c>
      <c r="D710" s="205">
        <v>20</v>
      </c>
      <c r="E710" s="5">
        <v>6024</v>
      </c>
      <c r="F710" s="35" t="s">
        <v>256</v>
      </c>
      <c r="G710" s="209">
        <v>0</v>
      </c>
      <c r="H710" s="209">
        <v>0</v>
      </c>
      <c r="I710" s="209">
        <v>0</v>
      </c>
      <c r="J710" s="209">
        <v>0</v>
      </c>
      <c r="K710" s="209">
        <v>0</v>
      </c>
      <c r="L710" s="209">
        <v>0</v>
      </c>
      <c r="M710" s="209">
        <v>0</v>
      </c>
      <c r="N710" s="209">
        <v>0</v>
      </c>
      <c r="O710" s="209">
        <v>0</v>
      </c>
      <c r="P710" s="209">
        <v>1</v>
      </c>
      <c r="Q710" s="209">
        <v>0</v>
      </c>
      <c r="R710" s="209">
        <v>0</v>
      </c>
      <c r="S710" s="209">
        <v>0</v>
      </c>
      <c r="T710" s="209">
        <v>0</v>
      </c>
      <c r="U710" s="209">
        <v>0</v>
      </c>
      <c r="V710" s="209">
        <v>0</v>
      </c>
      <c r="W710" s="209">
        <v>0</v>
      </c>
      <c r="X710" s="209">
        <v>0</v>
      </c>
      <c r="Y710" s="209">
        <v>0</v>
      </c>
      <c r="Z710" s="209">
        <v>0</v>
      </c>
      <c r="AA710" s="209">
        <v>0</v>
      </c>
      <c r="AB710" s="209">
        <v>0</v>
      </c>
      <c r="AC710" s="209">
        <v>0</v>
      </c>
      <c r="AD710" s="209">
        <v>0</v>
      </c>
      <c r="AE710" s="209">
        <v>0</v>
      </c>
      <c r="AF710" s="217">
        <v>10</v>
      </c>
      <c r="AG710" s="207">
        <v>1</v>
      </c>
      <c r="AH710" s="15" t="s">
        <v>2727</v>
      </c>
      <c r="AL710" s="5" t="s">
        <v>1672</v>
      </c>
      <c r="AO710" s="5" t="s">
        <v>1672</v>
      </c>
    </row>
    <row r="711" spans="1:41" ht="13.5" customHeight="1">
      <c r="A711" s="4" t="s">
        <v>1459</v>
      </c>
      <c r="B711" s="24" t="s">
        <v>1759</v>
      </c>
      <c r="C711" s="195">
        <v>2019</v>
      </c>
      <c r="D711" s="205">
        <v>20</v>
      </c>
      <c r="E711" s="5">
        <v>2868</v>
      </c>
      <c r="F711" s="35" t="s">
        <v>497</v>
      </c>
      <c r="G711" s="209">
        <v>0</v>
      </c>
      <c r="H711" s="209">
        <v>0</v>
      </c>
      <c r="I711" s="209">
        <v>0</v>
      </c>
      <c r="J711" s="209">
        <v>0</v>
      </c>
      <c r="K711" s="209">
        <v>0</v>
      </c>
      <c r="L711" s="209">
        <v>0</v>
      </c>
      <c r="M711" s="209">
        <v>0</v>
      </c>
      <c r="N711" s="209">
        <v>0</v>
      </c>
      <c r="O711" s="209">
        <v>0</v>
      </c>
      <c r="P711" s="209">
        <v>1</v>
      </c>
      <c r="Q711" s="209">
        <v>0</v>
      </c>
      <c r="R711" s="209">
        <v>0</v>
      </c>
      <c r="S711" s="209">
        <v>0</v>
      </c>
      <c r="T711" s="209">
        <v>0</v>
      </c>
      <c r="U711" s="209">
        <v>1</v>
      </c>
      <c r="V711" s="209">
        <v>0</v>
      </c>
      <c r="W711" s="209">
        <v>0</v>
      </c>
      <c r="X711" s="209">
        <v>0</v>
      </c>
      <c r="Y711" s="209">
        <v>0</v>
      </c>
      <c r="Z711" s="209">
        <v>1</v>
      </c>
      <c r="AA711" s="209">
        <v>0</v>
      </c>
      <c r="AB711" s="209">
        <v>0</v>
      </c>
      <c r="AC711" s="209">
        <v>0</v>
      </c>
      <c r="AD711" s="209">
        <v>1</v>
      </c>
      <c r="AE711" s="209">
        <v>1</v>
      </c>
      <c r="AF711" s="217">
        <v>40</v>
      </c>
      <c r="AG711" s="207">
        <v>5</v>
      </c>
      <c r="AH711" s="4"/>
    </row>
    <row r="712" spans="1:41" ht="13.5" customHeight="1">
      <c r="A712" s="4" t="s">
        <v>1459</v>
      </c>
      <c r="B712" s="24" t="s">
        <v>1759</v>
      </c>
      <c r="C712" s="195">
        <v>2019</v>
      </c>
      <c r="D712" s="205">
        <v>20</v>
      </c>
      <c r="E712" s="5">
        <v>1396</v>
      </c>
      <c r="F712" s="35" t="s">
        <v>946</v>
      </c>
      <c r="G712" s="209">
        <v>0</v>
      </c>
      <c r="H712" s="209">
        <v>0</v>
      </c>
      <c r="I712" s="209">
        <v>0</v>
      </c>
      <c r="J712" s="209">
        <v>0</v>
      </c>
      <c r="K712" s="209">
        <v>0</v>
      </c>
      <c r="L712" s="209">
        <v>0</v>
      </c>
      <c r="M712" s="209">
        <v>0</v>
      </c>
      <c r="N712" s="209">
        <v>0</v>
      </c>
      <c r="O712" s="209">
        <v>0</v>
      </c>
      <c r="P712" s="209">
        <v>1</v>
      </c>
      <c r="Q712" s="209">
        <v>0</v>
      </c>
      <c r="R712" s="209">
        <v>0</v>
      </c>
      <c r="S712" s="209">
        <v>0</v>
      </c>
      <c r="T712" s="209">
        <v>0</v>
      </c>
      <c r="U712" s="209">
        <v>1</v>
      </c>
      <c r="V712" s="209">
        <v>0</v>
      </c>
      <c r="W712" s="209">
        <v>0</v>
      </c>
      <c r="X712" s="209">
        <v>0</v>
      </c>
      <c r="Y712" s="209">
        <v>0</v>
      </c>
      <c r="Z712" s="209">
        <v>0</v>
      </c>
      <c r="AA712" s="209">
        <v>0</v>
      </c>
      <c r="AB712" s="209">
        <v>0</v>
      </c>
      <c r="AC712" s="209">
        <v>0</v>
      </c>
      <c r="AD712" s="209">
        <v>0</v>
      </c>
      <c r="AE712" s="209">
        <v>0</v>
      </c>
      <c r="AF712" s="217">
        <v>50</v>
      </c>
      <c r="AG712" s="207">
        <v>2</v>
      </c>
      <c r="AH712" s="4"/>
    </row>
    <row r="713" spans="1:41" ht="13.5" customHeight="1">
      <c r="A713" s="4" t="s">
        <v>1459</v>
      </c>
      <c r="B713" s="24" t="s">
        <v>1759</v>
      </c>
      <c r="C713" s="195">
        <v>2019</v>
      </c>
      <c r="D713" s="205">
        <v>20</v>
      </c>
      <c r="E713" s="5" t="e">
        <v>#N/A</v>
      </c>
      <c r="F713" s="35" t="s">
        <v>2160</v>
      </c>
      <c r="G713" s="209">
        <v>0</v>
      </c>
      <c r="H713" s="209">
        <v>0</v>
      </c>
      <c r="I713" s="209">
        <v>0</v>
      </c>
      <c r="J713" s="209">
        <v>0</v>
      </c>
      <c r="K713" s="209">
        <v>0</v>
      </c>
      <c r="L713" s="209">
        <v>0</v>
      </c>
      <c r="M713" s="209">
        <v>0</v>
      </c>
      <c r="N713" s="209">
        <v>0</v>
      </c>
      <c r="O713" s="209">
        <v>0</v>
      </c>
      <c r="P713" s="209">
        <v>0</v>
      </c>
      <c r="Q713" s="209">
        <v>0</v>
      </c>
      <c r="R713" s="209">
        <v>0</v>
      </c>
      <c r="S713" s="209">
        <v>1</v>
      </c>
      <c r="T713" s="209">
        <v>0</v>
      </c>
      <c r="U713" s="209">
        <v>0</v>
      </c>
      <c r="V713" s="209">
        <v>0</v>
      </c>
      <c r="W713" s="209">
        <v>1</v>
      </c>
      <c r="X713" s="209">
        <v>1</v>
      </c>
      <c r="Y713" s="209">
        <v>1</v>
      </c>
      <c r="Z713" s="209">
        <v>0</v>
      </c>
      <c r="AA713" s="209">
        <v>1</v>
      </c>
      <c r="AB713" s="209">
        <v>0</v>
      </c>
      <c r="AC713" s="209">
        <v>0</v>
      </c>
      <c r="AD713" s="209">
        <v>1</v>
      </c>
      <c r="AE713" s="209">
        <v>0</v>
      </c>
      <c r="AF713" s="217">
        <v>50</v>
      </c>
      <c r="AG713" s="207">
        <v>6</v>
      </c>
      <c r="AH713" s="15" t="s">
        <v>2727</v>
      </c>
      <c r="AL713" s="5" t="s">
        <v>1672</v>
      </c>
      <c r="AO713" s="5" t="s">
        <v>1672</v>
      </c>
    </row>
    <row r="714" spans="1:41" ht="13.5" customHeight="1">
      <c r="A714" s="4" t="s">
        <v>1459</v>
      </c>
      <c r="B714" s="24" t="s">
        <v>1759</v>
      </c>
      <c r="C714" s="195">
        <v>2019</v>
      </c>
      <c r="D714" s="205">
        <v>20</v>
      </c>
      <c r="E714" s="5">
        <v>706</v>
      </c>
      <c r="F714" s="35" t="s">
        <v>1236</v>
      </c>
      <c r="G714" s="209">
        <v>0</v>
      </c>
      <c r="H714" s="209">
        <v>0</v>
      </c>
      <c r="I714" s="209">
        <v>0</v>
      </c>
      <c r="J714" s="209">
        <v>0</v>
      </c>
      <c r="K714" s="209">
        <v>0</v>
      </c>
      <c r="L714" s="209">
        <v>0</v>
      </c>
      <c r="M714" s="209">
        <v>0</v>
      </c>
      <c r="N714" s="209">
        <v>0</v>
      </c>
      <c r="O714" s="209">
        <v>0</v>
      </c>
      <c r="P714" s="209">
        <v>0</v>
      </c>
      <c r="Q714" s="209">
        <v>0</v>
      </c>
      <c r="R714" s="209">
        <v>1</v>
      </c>
      <c r="S714" s="209">
        <v>1</v>
      </c>
      <c r="T714" s="209">
        <v>0</v>
      </c>
      <c r="U714" s="209">
        <v>0</v>
      </c>
      <c r="V714" s="209">
        <v>1</v>
      </c>
      <c r="W714" s="209">
        <v>0</v>
      </c>
      <c r="X714" s="209">
        <v>0</v>
      </c>
      <c r="Y714" s="209">
        <v>0</v>
      </c>
      <c r="Z714" s="209">
        <v>0</v>
      </c>
      <c r="AA714" s="209">
        <v>0</v>
      </c>
      <c r="AB714" s="209">
        <v>0</v>
      </c>
      <c r="AC714" s="209">
        <v>0</v>
      </c>
      <c r="AD714" s="209">
        <v>0</v>
      </c>
      <c r="AE714" s="209">
        <v>0</v>
      </c>
      <c r="AF714" s="217">
        <v>10</v>
      </c>
      <c r="AG714" s="207">
        <v>3</v>
      </c>
      <c r="AH714" s="4"/>
    </row>
    <row r="715" spans="1:41" ht="13.5" customHeight="1">
      <c r="A715" s="4" t="s">
        <v>1459</v>
      </c>
      <c r="B715" s="24" t="s">
        <v>1759</v>
      </c>
      <c r="C715" s="195">
        <v>2019</v>
      </c>
      <c r="D715" s="205">
        <v>20</v>
      </c>
      <c r="E715" s="5" t="e">
        <v>#N/A</v>
      </c>
      <c r="F715" s="35" t="s">
        <v>1899</v>
      </c>
      <c r="G715" s="209">
        <v>0</v>
      </c>
      <c r="H715" s="209">
        <v>0</v>
      </c>
      <c r="I715" s="209">
        <v>0</v>
      </c>
      <c r="J715" s="209">
        <v>0</v>
      </c>
      <c r="K715" s="209">
        <v>0</v>
      </c>
      <c r="L715" s="209">
        <v>0</v>
      </c>
      <c r="M715" s="209">
        <v>0</v>
      </c>
      <c r="N715" s="209">
        <v>0</v>
      </c>
      <c r="O715" s="209">
        <v>0</v>
      </c>
      <c r="P715" s="209">
        <v>0</v>
      </c>
      <c r="Q715" s="209">
        <v>0</v>
      </c>
      <c r="R715" s="209">
        <v>0</v>
      </c>
      <c r="S715" s="209">
        <v>0</v>
      </c>
      <c r="T715" s="209">
        <v>1</v>
      </c>
      <c r="U715" s="209">
        <v>0</v>
      </c>
      <c r="V715" s="209">
        <v>0</v>
      </c>
      <c r="W715" s="209">
        <v>0</v>
      </c>
      <c r="X715" s="209">
        <v>1</v>
      </c>
      <c r="Y715" s="209">
        <v>0</v>
      </c>
      <c r="Z715" s="209">
        <v>0</v>
      </c>
      <c r="AA715" s="209">
        <v>0</v>
      </c>
      <c r="AB715" s="209">
        <v>1</v>
      </c>
      <c r="AC715" s="209">
        <v>0</v>
      </c>
      <c r="AD715" s="209">
        <v>0</v>
      </c>
      <c r="AE715" s="209">
        <v>0</v>
      </c>
      <c r="AF715" s="217">
        <v>50</v>
      </c>
      <c r="AG715" s="207">
        <v>3</v>
      </c>
      <c r="AH715" s="4"/>
    </row>
    <row r="716" spans="1:41" ht="13.5" customHeight="1">
      <c r="A716" s="4" t="s">
        <v>1459</v>
      </c>
      <c r="B716" s="24" t="s">
        <v>1759</v>
      </c>
      <c r="C716" s="195">
        <v>2019</v>
      </c>
      <c r="D716" s="205">
        <v>20</v>
      </c>
      <c r="E716" s="5">
        <v>1273</v>
      </c>
      <c r="F716" s="35" t="s">
        <v>1001</v>
      </c>
      <c r="G716" s="209">
        <v>0</v>
      </c>
      <c r="H716" s="209">
        <v>0</v>
      </c>
      <c r="I716" s="209">
        <v>0</v>
      </c>
      <c r="J716" s="209">
        <v>0</v>
      </c>
      <c r="K716" s="209">
        <v>0</v>
      </c>
      <c r="L716" s="209">
        <v>0</v>
      </c>
      <c r="M716" s="209">
        <v>0</v>
      </c>
      <c r="N716" s="209">
        <v>0</v>
      </c>
      <c r="O716" s="209">
        <v>0</v>
      </c>
      <c r="P716" s="209">
        <v>0</v>
      </c>
      <c r="Q716" s="209">
        <v>0</v>
      </c>
      <c r="R716" s="209">
        <v>0</v>
      </c>
      <c r="S716" s="209">
        <v>0</v>
      </c>
      <c r="T716" s="209">
        <v>0</v>
      </c>
      <c r="U716" s="209">
        <v>1</v>
      </c>
      <c r="V716" s="209">
        <v>1</v>
      </c>
      <c r="W716" s="209">
        <v>0</v>
      </c>
      <c r="X716" s="209">
        <v>0</v>
      </c>
      <c r="Y716" s="209">
        <v>0</v>
      </c>
      <c r="Z716" s="209">
        <v>0</v>
      </c>
      <c r="AA716" s="209">
        <v>0</v>
      </c>
      <c r="AB716" s="209">
        <v>0</v>
      </c>
      <c r="AC716" s="209">
        <v>0</v>
      </c>
      <c r="AD716" s="209">
        <v>0</v>
      </c>
      <c r="AE716" s="209">
        <v>0</v>
      </c>
      <c r="AF716" s="217">
        <v>50</v>
      </c>
      <c r="AG716" s="207">
        <v>2</v>
      </c>
      <c r="AH716" s="4"/>
    </row>
    <row r="717" spans="1:41" ht="13.5" customHeight="1">
      <c r="A717" s="4" t="s">
        <v>1459</v>
      </c>
      <c r="B717" s="24" t="s">
        <v>1759</v>
      </c>
      <c r="C717" s="195">
        <v>2019</v>
      </c>
      <c r="D717" s="205">
        <v>20</v>
      </c>
      <c r="E717" s="5">
        <v>415</v>
      </c>
      <c r="F717" s="35" t="s">
        <v>61</v>
      </c>
      <c r="G717" s="209">
        <v>0</v>
      </c>
      <c r="H717" s="209">
        <v>0</v>
      </c>
      <c r="I717" s="209">
        <v>0</v>
      </c>
      <c r="J717" s="209">
        <v>0</v>
      </c>
      <c r="K717" s="209">
        <v>0</v>
      </c>
      <c r="L717" s="209">
        <v>0</v>
      </c>
      <c r="M717" s="209">
        <v>0</v>
      </c>
      <c r="N717" s="209">
        <v>0</v>
      </c>
      <c r="O717" s="209">
        <v>0</v>
      </c>
      <c r="P717" s="209">
        <v>0</v>
      </c>
      <c r="Q717" s="209">
        <v>0</v>
      </c>
      <c r="R717" s="209">
        <v>0</v>
      </c>
      <c r="S717" s="209">
        <v>0</v>
      </c>
      <c r="T717" s="209">
        <v>0</v>
      </c>
      <c r="U717" s="209">
        <v>1</v>
      </c>
      <c r="V717" s="209">
        <v>0</v>
      </c>
      <c r="W717" s="209">
        <v>0</v>
      </c>
      <c r="X717" s="209">
        <v>1</v>
      </c>
      <c r="Y717" s="209">
        <v>1</v>
      </c>
      <c r="Z717" s="209">
        <v>0</v>
      </c>
      <c r="AA717" s="209">
        <v>0</v>
      </c>
      <c r="AB717" s="209">
        <v>0</v>
      </c>
      <c r="AC717" s="209">
        <v>0</v>
      </c>
      <c r="AD717" s="209">
        <v>0</v>
      </c>
      <c r="AE717" s="209">
        <v>1</v>
      </c>
      <c r="AF717" s="217">
        <v>20</v>
      </c>
      <c r="AG717" s="207">
        <v>4</v>
      </c>
      <c r="AH717" s="4"/>
    </row>
    <row r="718" spans="1:41" ht="13.5" customHeight="1">
      <c r="A718" s="4" t="s">
        <v>1459</v>
      </c>
      <c r="B718" s="24" t="s">
        <v>1759</v>
      </c>
      <c r="C718" s="195">
        <v>2019</v>
      </c>
      <c r="D718" s="205">
        <v>20</v>
      </c>
      <c r="E718" s="5">
        <v>1270</v>
      </c>
      <c r="F718" s="35" t="s">
        <v>1004</v>
      </c>
      <c r="G718" s="209">
        <v>0</v>
      </c>
      <c r="H718" s="209">
        <v>1</v>
      </c>
      <c r="I718" s="209">
        <v>0</v>
      </c>
      <c r="J718" s="209">
        <v>0</v>
      </c>
      <c r="K718" s="209">
        <v>0</v>
      </c>
      <c r="L718" s="209">
        <v>0</v>
      </c>
      <c r="M718" s="209">
        <v>0</v>
      </c>
      <c r="N718" s="209">
        <v>0</v>
      </c>
      <c r="O718" s="209">
        <v>0</v>
      </c>
      <c r="P718" s="209">
        <v>0</v>
      </c>
      <c r="Q718" s="209">
        <v>0</v>
      </c>
      <c r="R718" s="209">
        <v>0</v>
      </c>
      <c r="S718" s="209">
        <v>0</v>
      </c>
      <c r="T718" s="209">
        <v>0</v>
      </c>
      <c r="U718" s="209">
        <v>0</v>
      </c>
      <c r="V718" s="209">
        <v>1</v>
      </c>
      <c r="W718" s="209">
        <v>0</v>
      </c>
      <c r="X718" s="209">
        <v>0</v>
      </c>
      <c r="Y718" s="209">
        <v>0</v>
      </c>
      <c r="Z718" s="209">
        <v>0</v>
      </c>
      <c r="AA718" s="209">
        <v>0</v>
      </c>
      <c r="AB718" s="209">
        <v>1</v>
      </c>
      <c r="AC718" s="209">
        <v>0</v>
      </c>
      <c r="AD718" s="209">
        <v>0</v>
      </c>
      <c r="AE718" s="209">
        <v>0</v>
      </c>
      <c r="AF718" s="217">
        <v>50</v>
      </c>
      <c r="AG718" s="207">
        <v>3</v>
      </c>
      <c r="AH718" s="4"/>
    </row>
    <row r="719" spans="1:41" ht="13.5" customHeight="1">
      <c r="A719" s="4" t="s">
        <v>1459</v>
      </c>
      <c r="B719" s="24" t="s">
        <v>1759</v>
      </c>
      <c r="C719" s="195">
        <v>2019</v>
      </c>
      <c r="D719" s="205">
        <v>20</v>
      </c>
      <c r="E719" s="5">
        <v>475</v>
      </c>
      <c r="F719" s="18" t="s">
        <v>26</v>
      </c>
      <c r="G719" s="209">
        <v>1</v>
      </c>
      <c r="H719" s="209">
        <v>1</v>
      </c>
      <c r="I719" s="220">
        <v>0</v>
      </c>
      <c r="J719" s="220">
        <v>0</v>
      </c>
      <c r="K719" s="220">
        <v>0</v>
      </c>
      <c r="L719" s="209">
        <v>1</v>
      </c>
      <c r="M719" s="220">
        <v>0</v>
      </c>
      <c r="N719" s="220">
        <v>0</v>
      </c>
      <c r="O719" s="220">
        <v>0</v>
      </c>
      <c r="P719" s="220">
        <v>0</v>
      </c>
      <c r="Q719" s="220">
        <v>0</v>
      </c>
      <c r="R719" s="209">
        <v>1</v>
      </c>
      <c r="S719" s="209">
        <v>1</v>
      </c>
      <c r="T719" s="220">
        <v>0</v>
      </c>
      <c r="U719" s="220">
        <v>0</v>
      </c>
      <c r="V719" s="220">
        <v>0</v>
      </c>
      <c r="W719" s="209">
        <v>1</v>
      </c>
      <c r="X719" s="220">
        <v>0</v>
      </c>
      <c r="Y719" s="220">
        <v>0</v>
      </c>
      <c r="Z719" s="220">
        <v>0</v>
      </c>
      <c r="AA719" s="220">
        <v>0</v>
      </c>
      <c r="AB719" s="209">
        <v>1</v>
      </c>
      <c r="AC719" s="209">
        <v>1</v>
      </c>
      <c r="AD719" s="220">
        <v>0</v>
      </c>
      <c r="AE719" s="209">
        <v>1</v>
      </c>
      <c r="AF719" s="245">
        <f>IF(F719="","",SUM(G719:AE719))</f>
        <v>9</v>
      </c>
      <c r="AG719" s="207">
        <v>9</v>
      </c>
      <c r="AH719" s="4"/>
    </row>
    <row r="720" spans="1:41" ht="13.5" customHeight="1">
      <c r="A720" s="4" t="s">
        <v>1459</v>
      </c>
      <c r="B720" s="24" t="s">
        <v>1759</v>
      </c>
      <c r="C720" s="195">
        <v>2019</v>
      </c>
      <c r="D720" s="205">
        <v>20</v>
      </c>
      <c r="E720" s="5" t="e">
        <v>#N/A</v>
      </c>
      <c r="F720" s="201" t="s">
        <v>2705</v>
      </c>
      <c r="G720" s="220">
        <v>0</v>
      </c>
      <c r="H720" s="220">
        <v>0</v>
      </c>
      <c r="I720" s="220">
        <v>0</v>
      </c>
      <c r="J720" s="220">
        <v>0</v>
      </c>
      <c r="K720" s="220">
        <v>0</v>
      </c>
      <c r="L720" s="220">
        <v>0</v>
      </c>
      <c r="M720" s="220">
        <v>0</v>
      </c>
      <c r="N720" s="220">
        <v>0</v>
      </c>
      <c r="O720" s="220">
        <v>0</v>
      </c>
      <c r="P720" s="209">
        <v>1</v>
      </c>
      <c r="Q720" s="220">
        <v>0</v>
      </c>
      <c r="R720" s="209">
        <v>1</v>
      </c>
      <c r="S720" s="220">
        <v>0</v>
      </c>
      <c r="T720" s="220">
        <v>0</v>
      </c>
      <c r="U720" s="209">
        <v>1</v>
      </c>
      <c r="V720" s="220">
        <v>0</v>
      </c>
      <c r="W720" s="209">
        <v>1</v>
      </c>
      <c r="X720" s="220">
        <v>0</v>
      </c>
      <c r="Y720" s="220">
        <v>0</v>
      </c>
      <c r="Z720" s="220">
        <v>0</v>
      </c>
      <c r="AA720" s="220">
        <v>0</v>
      </c>
      <c r="AB720" s="209">
        <v>1</v>
      </c>
      <c r="AC720" s="220">
        <v>0</v>
      </c>
      <c r="AD720" s="220">
        <v>0</v>
      </c>
      <c r="AE720" s="220">
        <v>0</v>
      </c>
      <c r="AF720" s="245">
        <v>1</v>
      </c>
      <c r="AG720" s="207">
        <v>5</v>
      </c>
      <c r="AH720" s="4"/>
    </row>
    <row r="721" spans="1:41" ht="13.5" customHeight="1">
      <c r="A721" s="4" t="s">
        <v>1459</v>
      </c>
      <c r="B721" s="24" t="s">
        <v>1759</v>
      </c>
      <c r="C721" s="195">
        <v>2019</v>
      </c>
      <c r="D721" s="205">
        <v>20</v>
      </c>
      <c r="E721" s="5">
        <v>1239</v>
      </c>
      <c r="F721" s="35" t="s">
        <v>1015</v>
      </c>
      <c r="G721" s="209">
        <v>0</v>
      </c>
      <c r="H721" s="209">
        <v>0</v>
      </c>
      <c r="I721" s="209">
        <v>0</v>
      </c>
      <c r="J721" s="209">
        <v>0</v>
      </c>
      <c r="K721" s="209">
        <v>0</v>
      </c>
      <c r="L721" s="209">
        <v>0</v>
      </c>
      <c r="M721" s="209">
        <v>0</v>
      </c>
      <c r="N721" s="209">
        <v>0</v>
      </c>
      <c r="O721" s="209">
        <v>0</v>
      </c>
      <c r="P721" s="209">
        <v>0</v>
      </c>
      <c r="Q721" s="209">
        <v>0</v>
      </c>
      <c r="R721" s="209">
        <v>0</v>
      </c>
      <c r="S721" s="209">
        <v>0</v>
      </c>
      <c r="T721" s="209">
        <v>0</v>
      </c>
      <c r="U721" s="209">
        <v>0</v>
      </c>
      <c r="V721" s="209">
        <v>0</v>
      </c>
      <c r="W721" s="209">
        <v>0</v>
      </c>
      <c r="X721" s="209">
        <v>0</v>
      </c>
      <c r="Y721" s="209">
        <v>0</v>
      </c>
      <c r="Z721" s="209">
        <v>0</v>
      </c>
      <c r="AA721" s="209">
        <v>0</v>
      </c>
      <c r="AB721" s="209">
        <v>1</v>
      </c>
      <c r="AC721" s="209">
        <v>0</v>
      </c>
      <c r="AD721" s="209">
        <v>0</v>
      </c>
      <c r="AE721" s="209">
        <v>0</v>
      </c>
      <c r="AF721" s="217">
        <v>20</v>
      </c>
      <c r="AG721" s="207">
        <v>1</v>
      </c>
      <c r="AH721" s="4"/>
    </row>
    <row r="722" spans="1:41" ht="13.5" customHeight="1">
      <c r="A722" s="4" t="s">
        <v>1459</v>
      </c>
      <c r="B722" s="24" t="s">
        <v>1759</v>
      </c>
      <c r="C722" s="195">
        <v>2019</v>
      </c>
      <c r="D722" s="4">
        <v>21</v>
      </c>
      <c r="E722" s="5">
        <v>1914</v>
      </c>
      <c r="F722" s="35" t="s">
        <v>791</v>
      </c>
      <c r="G722" s="209">
        <v>1</v>
      </c>
      <c r="H722" s="209">
        <v>1</v>
      </c>
      <c r="I722" s="209">
        <v>1</v>
      </c>
      <c r="J722" s="209">
        <v>1</v>
      </c>
      <c r="K722" s="209">
        <v>0</v>
      </c>
      <c r="L722" s="209">
        <v>1</v>
      </c>
      <c r="M722" s="209">
        <v>0</v>
      </c>
      <c r="N722" s="209">
        <v>1</v>
      </c>
      <c r="O722" s="209">
        <v>1</v>
      </c>
      <c r="P722" s="209">
        <v>0</v>
      </c>
      <c r="Q722" s="209">
        <v>1</v>
      </c>
      <c r="R722" s="209">
        <v>1</v>
      </c>
      <c r="S722" s="209">
        <v>0</v>
      </c>
      <c r="T722" s="209">
        <v>1</v>
      </c>
      <c r="U722" s="209">
        <v>0</v>
      </c>
      <c r="V722" s="209">
        <v>0</v>
      </c>
      <c r="W722" s="209">
        <v>1</v>
      </c>
      <c r="X722" s="209">
        <v>0</v>
      </c>
      <c r="Y722" s="209">
        <v>0</v>
      </c>
      <c r="Z722" s="209">
        <v>0</v>
      </c>
      <c r="AA722" s="209">
        <v>1</v>
      </c>
      <c r="AB722" s="209">
        <v>1</v>
      </c>
      <c r="AC722" s="209">
        <v>1</v>
      </c>
      <c r="AD722" s="209">
        <v>1</v>
      </c>
      <c r="AE722" s="209">
        <v>1</v>
      </c>
      <c r="AF722" s="217">
        <v>0.5</v>
      </c>
      <c r="AG722" s="207">
        <v>16</v>
      </c>
      <c r="AH722" s="4"/>
    </row>
    <row r="723" spans="1:41" ht="13.5" customHeight="1">
      <c r="A723" s="4" t="s">
        <v>1459</v>
      </c>
      <c r="B723" s="24" t="s">
        <v>1759</v>
      </c>
      <c r="C723" s="195">
        <v>2019</v>
      </c>
      <c r="D723" s="4">
        <v>21</v>
      </c>
      <c r="E723" s="5">
        <v>2856</v>
      </c>
      <c r="F723" s="35" t="s">
        <v>503</v>
      </c>
      <c r="G723" s="209">
        <v>1</v>
      </c>
      <c r="H723" s="209">
        <v>0</v>
      </c>
      <c r="I723" s="209">
        <v>0</v>
      </c>
      <c r="J723" s="209">
        <v>0</v>
      </c>
      <c r="K723" s="209">
        <v>0</v>
      </c>
      <c r="L723" s="209">
        <v>0</v>
      </c>
      <c r="M723" s="209">
        <v>0</v>
      </c>
      <c r="N723" s="209">
        <v>1</v>
      </c>
      <c r="O723" s="209">
        <v>0</v>
      </c>
      <c r="P723" s="209">
        <v>0</v>
      </c>
      <c r="Q723" s="209">
        <v>0</v>
      </c>
      <c r="R723" s="209">
        <v>0</v>
      </c>
      <c r="S723" s="209">
        <v>0</v>
      </c>
      <c r="T723" s="209">
        <v>0</v>
      </c>
      <c r="U723" s="209">
        <v>0</v>
      </c>
      <c r="V723" s="209">
        <v>0</v>
      </c>
      <c r="W723" s="209">
        <v>0</v>
      </c>
      <c r="X723" s="209">
        <v>0</v>
      </c>
      <c r="Y723" s="209">
        <v>0</v>
      </c>
      <c r="Z723" s="209">
        <v>0</v>
      </c>
      <c r="AA723" s="209">
        <v>0</v>
      </c>
      <c r="AB723" s="209">
        <v>0</v>
      </c>
      <c r="AC723" s="209">
        <v>0</v>
      </c>
      <c r="AD723" s="209">
        <v>0</v>
      </c>
      <c r="AE723" s="209">
        <v>0</v>
      </c>
      <c r="AF723" s="217">
        <v>0.1</v>
      </c>
      <c r="AG723" s="207">
        <v>2</v>
      </c>
      <c r="AH723" s="15" t="s">
        <v>2727</v>
      </c>
      <c r="AL723" s="5" t="s">
        <v>1672</v>
      </c>
      <c r="AO723" s="5" t="s">
        <v>1672</v>
      </c>
    </row>
    <row r="724" spans="1:41" ht="13.5" customHeight="1">
      <c r="A724" s="4" t="s">
        <v>1459</v>
      </c>
      <c r="B724" s="24" t="s">
        <v>1759</v>
      </c>
      <c r="C724" s="195">
        <v>2019</v>
      </c>
      <c r="D724" s="4">
        <v>21</v>
      </c>
      <c r="E724" s="5">
        <v>465</v>
      </c>
      <c r="F724" s="21" t="s">
        <v>33</v>
      </c>
      <c r="G724" s="209">
        <v>1</v>
      </c>
      <c r="H724" s="209">
        <v>1</v>
      </c>
      <c r="I724" s="209">
        <v>1</v>
      </c>
      <c r="J724" s="209">
        <v>0</v>
      </c>
      <c r="K724" s="209">
        <v>0</v>
      </c>
      <c r="L724" s="209">
        <v>0</v>
      </c>
      <c r="M724" s="209">
        <v>0</v>
      </c>
      <c r="N724" s="209">
        <v>0</v>
      </c>
      <c r="O724" s="209">
        <v>0</v>
      </c>
      <c r="P724" s="209">
        <v>0</v>
      </c>
      <c r="Q724" s="209">
        <v>0</v>
      </c>
      <c r="R724" s="209">
        <v>0</v>
      </c>
      <c r="S724" s="209">
        <v>0</v>
      </c>
      <c r="T724" s="209">
        <v>1</v>
      </c>
      <c r="U724" s="209">
        <v>1</v>
      </c>
      <c r="V724" s="209">
        <v>0</v>
      </c>
      <c r="W724" s="209">
        <v>0</v>
      </c>
      <c r="X724" s="209">
        <v>0</v>
      </c>
      <c r="Y724" s="209">
        <v>1</v>
      </c>
      <c r="Z724" s="209">
        <v>1</v>
      </c>
      <c r="AA724" s="209">
        <v>0</v>
      </c>
      <c r="AB724" s="209">
        <v>0</v>
      </c>
      <c r="AC724" s="209">
        <v>0</v>
      </c>
      <c r="AD724" s="209">
        <v>0</v>
      </c>
      <c r="AE724" s="209">
        <v>1</v>
      </c>
      <c r="AF724" s="217">
        <v>0.75</v>
      </c>
      <c r="AG724" s="207">
        <v>8</v>
      </c>
      <c r="AH724" s="4"/>
    </row>
    <row r="725" spans="1:41" ht="13.5" customHeight="1">
      <c r="A725" s="4" t="s">
        <v>1459</v>
      </c>
      <c r="B725" s="24" t="s">
        <v>1759</v>
      </c>
      <c r="C725" s="195">
        <v>2019</v>
      </c>
      <c r="D725" s="4">
        <v>21</v>
      </c>
      <c r="E725" s="5">
        <v>1179</v>
      </c>
      <c r="F725" s="21" t="s">
        <v>1037</v>
      </c>
      <c r="G725" s="209">
        <v>1</v>
      </c>
      <c r="H725" s="209">
        <v>1</v>
      </c>
      <c r="I725" s="209">
        <v>1</v>
      </c>
      <c r="J725" s="209">
        <v>1</v>
      </c>
      <c r="K725" s="209">
        <v>0</v>
      </c>
      <c r="L725" s="209">
        <v>1</v>
      </c>
      <c r="M725" s="209">
        <v>1</v>
      </c>
      <c r="N725" s="209">
        <v>1</v>
      </c>
      <c r="O725" s="209">
        <v>1</v>
      </c>
      <c r="P725" s="209">
        <v>1</v>
      </c>
      <c r="Q725" s="209">
        <v>1</v>
      </c>
      <c r="R725" s="209">
        <v>1</v>
      </c>
      <c r="S725" s="209">
        <v>1</v>
      </c>
      <c r="T725" s="209">
        <v>1</v>
      </c>
      <c r="U725" s="209">
        <v>1</v>
      </c>
      <c r="V725" s="209">
        <v>1</v>
      </c>
      <c r="W725" s="209">
        <v>1</v>
      </c>
      <c r="X725" s="209">
        <v>1</v>
      </c>
      <c r="Y725" s="209">
        <v>1</v>
      </c>
      <c r="Z725" s="209">
        <v>1</v>
      </c>
      <c r="AA725" s="209">
        <v>1</v>
      </c>
      <c r="AB725" s="209">
        <v>0</v>
      </c>
      <c r="AC725" s="209">
        <v>1</v>
      </c>
      <c r="AD725" s="209">
        <v>1</v>
      </c>
      <c r="AE725" s="209">
        <v>1</v>
      </c>
      <c r="AF725" s="217">
        <v>40</v>
      </c>
      <c r="AG725" s="207">
        <v>23</v>
      </c>
      <c r="AH725" s="4"/>
    </row>
    <row r="726" spans="1:41" ht="13.5" customHeight="1">
      <c r="A726" s="4" t="s">
        <v>1459</v>
      </c>
      <c r="B726" s="24" t="s">
        <v>1759</v>
      </c>
      <c r="C726" s="195">
        <v>2019</v>
      </c>
      <c r="D726" s="4">
        <v>21</v>
      </c>
      <c r="E726" s="5">
        <v>613</v>
      </c>
      <c r="F726" s="21" t="s">
        <v>1278</v>
      </c>
      <c r="G726" s="209">
        <v>1</v>
      </c>
      <c r="H726" s="209">
        <v>1</v>
      </c>
      <c r="I726" s="209">
        <v>1</v>
      </c>
      <c r="J726" s="209">
        <v>1</v>
      </c>
      <c r="K726" s="209">
        <v>1</v>
      </c>
      <c r="L726" s="209">
        <v>1</v>
      </c>
      <c r="M726" s="209">
        <v>1</v>
      </c>
      <c r="N726" s="209">
        <v>1</v>
      </c>
      <c r="O726" s="209">
        <v>1</v>
      </c>
      <c r="P726" s="209">
        <v>0</v>
      </c>
      <c r="Q726" s="209">
        <v>1</v>
      </c>
      <c r="R726" s="209">
        <v>0</v>
      </c>
      <c r="S726" s="209">
        <v>1</v>
      </c>
      <c r="T726" s="209">
        <v>1</v>
      </c>
      <c r="U726" s="209">
        <v>1</v>
      </c>
      <c r="V726" s="209">
        <v>1</v>
      </c>
      <c r="W726" s="209">
        <v>1</v>
      </c>
      <c r="X726" s="209">
        <v>0</v>
      </c>
      <c r="Y726" s="209">
        <v>1</v>
      </c>
      <c r="Z726" s="209">
        <v>1</v>
      </c>
      <c r="AA726" s="209">
        <v>1</v>
      </c>
      <c r="AB726" s="209">
        <v>1</v>
      </c>
      <c r="AC726" s="209">
        <v>1</v>
      </c>
      <c r="AD726" s="209">
        <v>1</v>
      </c>
      <c r="AE726" s="209">
        <v>1</v>
      </c>
      <c r="AF726" s="217">
        <v>3</v>
      </c>
      <c r="AG726" s="207">
        <v>22</v>
      </c>
      <c r="AH726" s="4"/>
    </row>
    <row r="727" spans="1:41" ht="13.5" customHeight="1">
      <c r="A727" s="4" t="s">
        <v>1459</v>
      </c>
      <c r="B727" s="24" t="s">
        <v>1759</v>
      </c>
      <c r="C727" s="195">
        <v>2019</v>
      </c>
      <c r="D727" s="4">
        <v>21</v>
      </c>
      <c r="E727" s="5">
        <v>384</v>
      </c>
      <c r="F727" s="35" t="s">
        <v>72</v>
      </c>
      <c r="G727" s="209">
        <v>1</v>
      </c>
      <c r="H727" s="209">
        <v>0</v>
      </c>
      <c r="I727" s="209">
        <v>0</v>
      </c>
      <c r="J727" s="209">
        <v>0</v>
      </c>
      <c r="K727" s="209">
        <v>0</v>
      </c>
      <c r="L727" s="209">
        <v>0</v>
      </c>
      <c r="M727" s="209">
        <v>0</v>
      </c>
      <c r="N727" s="209">
        <v>0</v>
      </c>
      <c r="O727" s="209">
        <v>0</v>
      </c>
      <c r="P727" s="209">
        <v>0</v>
      </c>
      <c r="Q727" s="209">
        <v>0</v>
      </c>
      <c r="R727" s="209">
        <v>0</v>
      </c>
      <c r="S727" s="209">
        <v>1</v>
      </c>
      <c r="T727" s="209">
        <v>0</v>
      </c>
      <c r="U727" s="209">
        <v>0</v>
      </c>
      <c r="V727" s="209">
        <v>0</v>
      </c>
      <c r="W727" s="209">
        <v>0</v>
      </c>
      <c r="X727" s="209">
        <v>0</v>
      </c>
      <c r="Y727" s="209">
        <v>0</v>
      </c>
      <c r="Z727" s="209">
        <v>0</v>
      </c>
      <c r="AA727" s="209">
        <v>0</v>
      </c>
      <c r="AB727" s="209">
        <v>0</v>
      </c>
      <c r="AC727" s="209">
        <v>0</v>
      </c>
      <c r="AD727" s="209">
        <v>0</v>
      </c>
      <c r="AE727" s="209">
        <v>0</v>
      </c>
      <c r="AF727" s="217">
        <v>0.1</v>
      </c>
      <c r="AG727" s="207">
        <v>2</v>
      </c>
      <c r="AH727" s="4"/>
    </row>
    <row r="728" spans="1:41" ht="13.5" customHeight="1">
      <c r="A728" s="4" t="s">
        <v>1459</v>
      </c>
      <c r="B728" s="24" t="s">
        <v>1759</v>
      </c>
      <c r="C728" s="195">
        <v>2019</v>
      </c>
      <c r="D728" s="4">
        <v>21</v>
      </c>
      <c r="E728" s="5">
        <v>323</v>
      </c>
      <c r="F728" s="35" t="s">
        <v>109</v>
      </c>
      <c r="G728" s="209">
        <v>1</v>
      </c>
      <c r="H728" s="209">
        <v>1</v>
      </c>
      <c r="I728" s="209">
        <v>1</v>
      </c>
      <c r="J728" s="209">
        <v>1</v>
      </c>
      <c r="K728" s="209">
        <v>1</v>
      </c>
      <c r="L728" s="209">
        <v>1</v>
      </c>
      <c r="M728" s="209">
        <v>1</v>
      </c>
      <c r="N728" s="209">
        <v>1</v>
      </c>
      <c r="O728" s="209">
        <v>1</v>
      </c>
      <c r="P728" s="209">
        <v>1</v>
      </c>
      <c r="Q728" s="209">
        <v>1</v>
      </c>
      <c r="R728" s="209">
        <v>1</v>
      </c>
      <c r="S728" s="209">
        <v>0</v>
      </c>
      <c r="T728" s="209">
        <v>1</v>
      </c>
      <c r="U728" s="209">
        <v>1</v>
      </c>
      <c r="V728" s="209">
        <v>1</v>
      </c>
      <c r="W728" s="209">
        <v>1</v>
      </c>
      <c r="X728" s="209">
        <v>1</v>
      </c>
      <c r="Y728" s="209">
        <v>1</v>
      </c>
      <c r="Z728" s="209">
        <v>1</v>
      </c>
      <c r="AA728" s="209">
        <v>1</v>
      </c>
      <c r="AB728" s="209">
        <v>1</v>
      </c>
      <c r="AC728" s="209">
        <v>1</v>
      </c>
      <c r="AD728" s="209">
        <v>1</v>
      </c>
      <c r="AE728" s="209">
        <v>1</v>
      </c>
      <c r="AF728" s="217">
        <v>4</v>
      </c>
      <c r="AG728" s="207">
        <v>24</v>
      </c>
      <c r="AH728" s="4"/>
    </row>
    <row r="729" spans="1:41" ht="13.5" customHeight="1">
      <c r="A729" s="4" t="s">
        <v>1459</v>
      </c>
      <c r="B729" s="24" t="s">
        <v>1759</v>
      </c>
      <c r="C729" s="195">
        <v>2019</v>
      </c>
      <c r="D729" s="4">
        <v>21</v>
      </c>
      <c r="E729" s="5">
        <v>807</v>
      </c>
      <c r="F729" s="35" t="s">
        <v>1190</v>
      </c>
      <c r="G729" s="209">
        <v>1</v>
      </c>
      <c r="H729" s="209">
        <v>1</v>
      </c>
      <c r="I729" s="209">
        <v>0</v>
      </c>
      <c r="J729" s="209">
        <v>0</v>
      </c>
      <c r="K729" s="209">
        <v>0</v>
      </c>
      <c r="L729" s="209">
        <v>1</v>
      </c>
      <c r="M729" s="209">
        <v>1</v>
      </c>
      <c r="N729" s="209">
        <v>1</v>
      </c>
      <c r="O729" s="209">
        <v>1</v>
      </c>
      <c r="P729" s="209">
        <v>0</v>
      </c>
      <c r="Q729" s="209">
        <v>1</v>
      </c>
      <c r="R729" s="209">
        <v>1</v>
      </c>
      <c r="S729" s="209">
        <v>1</v>
      </c>
      <c r="T729" s="209">
        <v>1</v>
      </c>
      <c r="U729" s="209">
        <v>1</v>
      </c>
      <c r="V729" s="209">
        <v>1</v>
      </c>
      <c r="W729" s="209">
        <v>1</v>
      </c>
      <c r="X729" s="209">
        <v>1</v>
      </c>
      <c r="Y729" s="209">
        <v>1</v>
      </c>
      <c r="Z729" s="209">
        <v>1</v>
      </c>
      <c r="AA729" s="209">
        <v>1</v>
      </c>
      <c r="AB729" s="209">
        <v>1</v>
      </c>
      <c r="AC729" s="209">
        <v>1</v>
      </c>
      <c r="AD729" s="209">
        <v>1</v>
      </c>
      <c r="AE729" s="209">
        <v>1</v>
      </c>
      <c r="AF729" s="217">
        <v>2</v>
      </c>
      <c r="AG729" s="207">
        <v>21</v>
      </c>
      <c r="AH729" s="4"/>
    </row>
    <row r="730" spans="1:41" ht="13.5" customHeight="1">
      <c r="A730" s="4" t="s">
        <v>1459</v>
      </c>
      <c r="B730" s="24" t="s">
        <v>1759</v>
      </c>
      <c r="C730" s="195">
        <v>2019</v>
      </c>
      <c r="D730" s="4">
        <v>21</v>
      </c>
      <c r="E730" s="5">
        <v>576</v>
      </c>
      <c r="F730" s="35" t="s">
        <v>1298</v>
      </c>
      <c r="G730" s="209">
        <v>1</v>
      </c>
      <c r="H730" s="209">
        <v>1</v>
      </c>
      <c r="I730" s="209">
        <v>1</v>
      </c>
      <c r="J730" s="209">
        <v>1</v>
      </c>
      <c r="K730" s="209">
        <v>1</v>
      </c>
      <c r="L730" s="209">
        <v>1</v>
      </c>
      <c r="M730" s="209">
        <v>1</v>
      </c>
      <c r="N730" s="209">
        <v>1</v>
      </c>
      <c r="O730" s="209">
        <v>1</v>
      </c>
      <c r="P730" s="209">
        <v>1</v>
      </c>
      <c r="Q730" s="209">
        <v>1</v>
      </c>
      <c r="R730" s="209">
        <v>1</v>
      </c>
      <c r="S730" s="209">
        <v>1</v>
      </c>
      <c r="T730" s="209">
        <v>1</v>
      </c>
      <c r="U730" s="209">
        <v>1</v>
      </c>
      <c r="V730" s="209">
        <v>1</v>
      </c>
      <c r="W730" s="209">
        <v>1</v>
      </c>
      <c r="X730" s="209">
        <v>1</v>
      </c>
      <c r="Y730" s="209">
        <v>1</v>
      </c>
      <c r="Z730" s="209">
        <v>1</v>
      </c>
      <c r="AA730" s="209">
        <v>1</v>
      </c>
      <c r="AB730" s="209">
        <v>1</v>
      </c>
      <c r="AC730" s="209">
        <v>1</v>
      </c>
      <c r="AD730" s="209">
        <v>1</v>
      </c>
      <c r="AE730" s="209">
        <v>1</v>
      </c>
      <c r="AF730" s="217">
        <v>15</v>
      </c>
      <c r="AG730" s="207">
        <v>25</v>
      </c>
      <c r="AH730" s="4"/>
    </row>
    <row r="731" spans="1:41" ht="13.5" customHeight="1">
      <c r="A731" s="4" t="s">
        <v>1459</v>
      </c>
      <c r="B731" s="24" t="s">
        <v>1759</v>
      </c>
      <c r="C731" s="195">
        <v>2019</v>
      </c>
      <c r="D731" s="4">
        <v>21</v>
      </c>
      <c r="E731" s="5">
        <v>973</v>
      </c>
      <c r="F731" s="35" t="s">
        <v>1124</v>
      </c>
      <c r="G731" s="209">
        <v>1</v>
      </c>
      <c r="H731" s="209">
        <v>1</v>
      </c>
      <c r="I731" s="209">
        <v>0</v>
      </c>
      <c r="J731" s="209">
        <v>0</v>
      </c>
      <c r="K731" s="209">
        <v>1</v>
      </c>
      <c r="L731" s="209">
        <v>1</v>
      </c>
      <c r="M731" s="209">
        <v>0</v>
      </c>
      <c r="N731" s="209">
        <v>0</v>
      </c>
      <c r="O731" s="209">
        <v>1</v>
      </c>
      <c r="P731" s="209">
        <v>1</v>
      </c>
      <c r="Q731" s="209">
        <v>1</v>
      </c>
      <c r="R731" s="209">
        <v>1</v>
      </c>
      <c r="S731" s="209">
        <v>1</v>
      </c>
      <c r="T731" s="209">
        <v>1</v>
      </c>
      <c r="U731" s="209">
        <v>1</v>
      </c>
      <c r="V731" s="209">
        <v>1</v>
      </c>
      <c r="W731" s="209">
        <v>1</v>
      </c>
      <c r="X731" s="209">
        <v>1</v>
      </c>
      <c r="Y731" s="209">
        <v>0</v>
      </c>
      <c r="Z731" s="209">
        <v>0</v>
      </c>
      <c r="AA731" s="209">
        <v>1</v>
      </c>
      <c r="AB731" s="209">
        <v>1</v>
      </c>
      <c r="AC731" s="209">
        <v>1</v>
      </c>
      <c r="AD731" s="209">
        <v>0</v>
      </c>
      <c r="AE731" s="209">
        <v>1</v>
      </c>
      <c r="AF731" s="217">
        <v>1</v>
      </c>
      <c r="AG731" s="207">
        <v>18</v>
      </c>
      <c r="AH731" s="4"/>
    </row>
    <row r="732" spans="1:41" ht="13.5" customHeight="1">
      <c r="A732" s="4" t="s">
        <v>1459</v>
      </c>
      <c r="B732" s="24" t="s">
        <v>1759</v>
      </c>
      <c r="C732" s="195">
        <v>2019</v>
      </c>
      <c r="D732" s="4">
        <v>21</v>
      </c>
      <c r="E732" s="5">
        <v>989</v>
      </c>
      <c r="F732" s="35" t="s">
        <v>1113</v>
      </c>
      <c r="G732" s="209">
        <v>1</v>
      </c>
      <c r="H732" s="209">
        <v>1</v>
      </c>
      <c r="I732" s="209">
        <v>1</v>
      </c>
      <c r="J732" s="209">
        <v>1</v>
      </c>
      <c r="K732" s="209">
        <v>1</v>
      </c>
      <c r="L732" s="209">
        <v>0</v>
      </c>
      <c r="M732" s="209">
        <v>1</v>
      </c>
      <c r="N732" s="209">
        <v>1</v>
      </c>
      <c r="O732" s="209">
        <v>1</v>
      </c>
      <c r="P732" s="209">
        <v>1</v>
      </c>
      <c r="Q732" s="209">
        <v>1</v>
      </c>
      <c r="R732" s="209">
        <v>1</v>
      </c>
      <c r="S732" s="209">
        <v>1</v>
      </c>
      <c r="T732" s="209">
        <v>1</v>
      </c>
      <c r="U732" s="209">
        <v>1</v>
      </c>
      <c r="V732" s="209">
        <v>1</v>
      </c>
      <c r="W732" s="209">
        <v>1</v>
      </c>
      <c r="X732" s="209">
        <v>1</v>
      </c>
      <c r="Y732" s="209">
        <v>1</v>
      </c>
      <c r="Z732" s="209">
        <v>1</v>
      </c>
      <c r="AA732" s="209">
        <v>1</v>
      </c>
      <c r="AB732" s="209">
        <v>1</v>
      </c>
      <c r="AC732" s="209">
        <v>1</v>
      </c>
      <c r="AD732" s="209">
        <v>0</v>
      </c>
      <c r="AE732" s="209">
        <v>1</v>
      </c>
      <c r="AF732" s="217">
        <v>8</v>
      </c>
      <c r="AG732" s="207">
        <v>23</v>
      </c>
      <c r="AH732" s="4"/>
    </row>
    <row r="733" spans="1:41" ht="13.5" customHeight="1">
      <c r="A733" s="4" t="s">
        <v>1459</v>
      </c>
      <c r="B733" s="24" t="s">
        <v>1759</v>
      </c>
      <c r="C733" s="195">
        <v>2019</v>
      </c>
      <c r="D733" s="4">
        <v>21</v>
      </c>
      <c r="E733" s="5">
        <v>1086</v>
      </c>
      <c r="F733" s="35" t="s">
        <v>1075</v>
      </c>
      <c r="G733" s="209">
        <v>1</v>
      </c>
      <c r="H733" s="209">
        <v>0</v>
      </c>
      <c r="I733" s="209">
        <v>0</v>
      </c>
      <c r="J733" s="209">
        <v>0</v>
      </c>
      <c r="K733" s="209">
        <v>0</v>
      </c>
      <c r="L733" s="209">
        <v>0</v>
      </c>
      <c r="M733" s="209">
        <v>0</v>
      </c>
      <c r="N733" s="209">
        <v>1</v>
      </c>
      <c r="O733" s="209">
        <v>1</v>
      </c>
      <c r="P733" s="209">
        <v>0</v>
      </c>
      <c r="Q733" s="209">
        <v>0</v>
      </c>
      <c r="R733" s="209">
        <v>1</v>
      </c>
      <c r="S733" s="209">
        <v>1</v>
      </c>
      <c r="T733" s="209">
        <v>1</v>
      </c>
      <c r="U733" s="209">
        <v>1</v>
      </c>
      <c r="V733" s="209">
        <v>0</v>
      </c>
      <c r="W733" s="209">
        <v>1</v>
      </c>
      <c r="X733" s="209">
        <v>1</v>
      </c>
      <c r="Y733" s="209">
        <v>1</v>
      </c>
      <c r="Z733" s="209">
        <v>0</v>
      </c>
      <c r="AA733" s="209">
        <v>0</v>
      </c>
      <c r="AB733" s="209">
        <v>1</v>
      </c>
      <c r="AC733" s="209">
        <v>1</v>
      </c>
      <c r="AD733" s="209">
        <v>1</v>
      </c>
      <c r="AE733" s="209">
        <v>1</v>
      </c>
      <c r="AF733" s="217">
        <v>0.5</v>
      </c>
      <c r="AG733" s="207">
        <v>14</v>
      </c>
      <c r="AH733" s="4"/>
    </row>
    <row r="734" spans="1:41" ht="13.5" customHeight="1">
      <c r="A734" s="4" t="s">
        <v>1459</v>
      </c>
      <c r="B734" s="24" t="s">
        <v>1759</v>
      </c>
      <c r="C734" s="195">
        <v>2019</v>
      </c>
      <c r="D734" s="4">
        <v>21</v>
      </c>
      <c r="E734" s="5">
        <v>2707</v>
      </c>
      <c r="F734" s="35" t="s">
        <v>558</v>
      </c>
      <c r="G734" s="209">
        <v>1</v>
      </c>
      <c r="H734" s="209">
        <v>1</v>
      </c>
      <c r="I734" s="209">
        <v>0</v>
      </c>
      <c r="J734" s="209">
        <v>1</v>
      </c>
      <c r="K734" s="209">
        <v>1</v>
      </c>
      <c r="L734" s="209">
        <v>0</v>
      </c>
      <c r="M734" s="209">
        <v>1</v>
      </c>
      <c r="N734" s="209">
        <v>0</v>
      </c>
      <c r="O734" s="209">
        <v>1</v>
      </c>
      <c r="P734" s="209">
        <v>0</v>
      </c>
      <c r="Q734" s="209">
        <v>0</v>
      </c>
      <c r="R734" s="209">
        <v>0</v>
      </c>
      <c r="S734" s="209">
        <v>0</v>
      </c>
      <c r="T734" s="209">
        <v>0</v>
      </c>
      <c r="U734" s="209">
        <v>0</v>
      </c>
      <c r="V734" s="209">
        <v>0</v>
      </c>
      <c r="W734" s="209">
        <v>0</v>
      </c>
      <c r="X734" s="209">
        <v>0</v>
      </c>
      <c r="Y734" s="209">
        <v>0</v>
      </c>
      <c r="Z734" s="209">
        <v>0</v>
      </c>
      <c r="AA734" s="209">
        <v>1</v>
      </c>
      <c r="AB734" s="209">
        <v>0</v>
      </c>
      <c r="AC734" s="209">
        <v>1</v>
      </c>
      <c r="AD734" s="209">
        <v>0</v>
      </c>
      <c r="AE734" s="209">
        <v>1</v>
      </c>
      <c r="AF734" s="217">
        <v>0.2</v>
      </c>
      <c r="AG734" s="207">
        <v>9</v>
      </c>
      <c r="AH734" s="4"/>
    </row>
    <row r="735" spans="1:41" ht="13.5" customHeight="1">
      <c r="A735" s="4" t="s">
        <v>1459</v>
      </c>
      <c r="B735" s="24" t="s">
        <v>1759</v>
      </c>
      <c r="C735" s="195">
        <v>2019</v>
      </c>
      <c r="D735" s="4">
        <v>21</v>
      </c>
      <c r="E735" s="5">
        <v>1349</v>
      </c>
      <c r="F735" s="35" t="s">
        <v>972</v>
      </c>
      <c r="G735" s="209">
        <v>1</v>
      </c>
      <c r="H735" s="209">
        <v>1</v>
      </c>
      <c r="I735" s="209">
        <v>0</v>
      </c>
      <c r="J735" s="209">
        <v>0</v>
      </c>
      <c r="K735" s="209">
        <v>0</v>
      </c>
      <c r="L735" s="209">
        <v>0</v>
      </c>
      <c r="M735" s="209">
        <v>0</v>
      </c>
      <c r="N735" s="209">
        <v>1</v>
      </c>
      <c r="O735" s="209">
        <v>0</v>
      </c>
      <c r="P735" s="209">
        <v>0</v>
      </c>
      <c r="Q735" s="209">
        <v>0</v>
      </c>
      <c r="R735" s="209">
        <v>0</v>
      </c>
      <c r="S735" s="209">
        <v>0</v>
      </c>
      <c r="T735" s="209">
        <v>0</v>
      </c>
      <c r="U735" s="209">
        <v>0</v>
      </c>
      <c r="V735" s="209">
        <v>1</v>
      </c>
      <c r="W735" s="209">
        <v>0</v>
      </c>
      <c r="X735" s="209">
        <v>1</v>
      </c>
      <c r="Y735" s="209">
        <v>0</v>
      </c>
      <c r="Z735" s="209">
        <v>1</v>
      </c>
      <c r="AA735" s="209">
        <v>1</v>
      </c>
      <c r="AB735" s="209">
        <v>1</v>
      </c>
      <c r="AC735" s="209">
        <v>0</v>
      </c>
      <c r="AD735" s="209">
        <v>0</v>
      </c>
      <c r="AE735" s="209">
        <v>0</v>
      </c>
      <c r="AF735" s="217">
        <v>2.5</v>
      </c>
      <c r="AG735" s="207">
        <v>8</v>
      </c>
      <c r="AH735" s="4"/>
    </row>
    <row r="736" spans="1:41" ht="13.5" customHeight="1">
      <c r="A736" s="4" t="s">
        <v>1459</v>
      </c>
      <c r="B736" s="24" t="s">
        <v>1759</v>
      </c>
      <c r="C736" s="195">
        <v>2019</v>
      </c>
      <c r="D736" s="4">
        <v>21</v>
      </c>
      <c r="E736" s="5">
        <v>1350</v>
      </c>
      <c r="F736" s="35" t="s">
        <v>971</v>
      </c>
      <c r="G736" s="209">
        <v>1</v>
      </c>
      <c r="H736" s="209">
        <v>0</v>
      </c>
      <c r="I736" s="209">
        <v>0</v>
      </c>
      <c r="J736" s="209">
        <v>0</v>
      </c>
      <c r="K736" s="209">
        <v>0</v>
      </c>
      <c r="L736" s="209">
        <v>0</v>
      </c>
      <c r="M736" s="209">
        <v>1</v>
      </c>
      <c r="N736" s="209">
        <v>0</v>
      </c>
      <c r="O736" s="209">
        <v>0</v>
      </c>
      <c r="P736" s="209">
        <v>0</v>
      </c>
      <c r="Q736" s="209">
        <v>0</v>
      </c>
      <c r="R736" s="209">
        <v>0</v>
      </c>
      <c r="S736" s="209">
        <v>0</v>
      </c>
      <c r="T736" s="209">
        <v>1</v>
      </c>
      <c r="U736" s="209">
        <v>0</v>
      </c>
      <c r="V736" s="209">
        <v>0</v>
      </c>
      <c r="W736" s="209">
        <v>1</v>
      </c>
      <c r="X736" s="209">
        <v>0</v>
      </c>
      <c r="Y736" s="209">
        <v>0</v>
      </c>
      <c r="Z736" s="209">
        <v>0</v>
      </c>
      <c r="AA736" s="209">
        <v>0</v>
      </c>
      <c r="AB736" s="209">
        <v>1</v>
      </c>
      <c r="AC736" s="209">
        <v>1</v>
      </c>
      <c r="AD736" s="209">
        <v>0</v>
      </c>
      <c r="AE736" s="209">
        <v>0</v>
      </c>
      <c r="AF736" s="217">
        <v>0.1</v>
      </c>
      <c r="AG736" s="207">
        <v>6</v>
      </c>
      <c r="AH736" s="4"/>
    </row>
    <row r="737" spans="1:41" ht="13.5" customHeight="1">
      <c r="A737" s="4" t="s">
        <v>1459</v>
      </c>
      <c r="B737" s="24" t="s">
        <v>1759</v>
      </c>
      <c r="C737" s="195">
        <v>2019</v>
      </c>
      <c r="D737" s="4">
        <v>21</v>
      </c>
      <c r="E737" s="5" t="e">
        <v>#N/A</v>
      </c>
      <c r="F737" s="35" t="s">
        <v>2846</v>
      </c>
      <c r="G737" s="209">
        <v>1</v>
      </c>
      <c r="H737" s="209">
        <v>0</v>
      </c>
      <c r="I737" s="209">
        <v>0</v>
      </c>
      <c r="J737" s="209">
        <v>0</v>
      </c>
      <c r="K737" s="209">
        <v>0</v>
      </c>
      <c r="L737" s="209">
        <v>1</v>
      </c>
      <c r="M737" s="209">
        <v>1</v>
      </c>
      <c r="N737" s="209">
        <v>0</v>
      </c>
      <c r="O737" s="209">
        <v>0</v>
      </c>
      <c r="P737" s="209">
        <v>0</v>
      </c>
      <c r="Q737" s="209">
        <v>0</v>
      </c>
      <c r="R737" s="209">
        <v>1</v>
      </c>
      <c r="S737" s="209">
        <v>0</v>
      </c>
      <c r="T737" s="209">
        <v>1</v>
      </c>
      <c r="U737" s="209">
        <v>0</v>
      </c>
      <c r="V737" s="209">
        <v>0</v>
      </c>
      <c r="W737" s="209">
        <v>0</v>
      </c>
      <c r="X737" s="209">
        <v>0</v>
      </c>
      <c r="Y737" s="209">
        <v>0</v>
      </c>
      <c r="Z737" s="209">
        <v>1</v>
      </c>
      <c r="AA737" s="209">
        <v>1</v>
      </c>
      <c r="AB737" s="209">
        <v>0</v>
      </c>
      <c r="AC737" s="209">
        <v>1</v>
      </c>
      <c r="AD737" s="209">
        <v>0</v>
      </c>
      <c r="AE737" s="209">
        <v>1</v>
      </c>
      <c r="AF737" s="217">
        <v>0.1</v>
      </c>
      <c r="AG737" s="207">
        <v>9</v>
      </c>
      <c r="AH737" s="4"/>
    </row>
    <row r="738" spans="1:41" ht="13.5" customHeight="1">
      <c r="A738" s="4" t="s">
        <v>1459</v>
      </c>
      <c r="B738" s="24" t="s">
        <v>1759</v>
      </c>
      <c r="C738" s="195">
        <v>2019</v>
      </c>
      <c r="D738" s="4">
        <v>21</v>
      </c>
      <c r="E738" s="5">
        <v>2868</v>
      </c>
      <c r="F738" s="35" t="s">
        <v>497</v>
      </c>
      <c r="G738" s="209">
        <v>0</v>
      </c>
      <c r="H738" s="209">
        <v>0</v>
      </c>
      <c r="I738" s="209">
        <v>1</v>
      </c>
      <c r="J738" s="209">
        <v>1</v>
      </c>
      <c r="K738" s="209">
        <v>1</v>
      </c>
      <c r="L738" s="209">
        <v>0</v>
      </c>
      <c r="M738" s="209">
        <v>0</v>
      </c>
      <c r="N738" s="209">
        <v>1</v>
      </c>
      <c r="O738" s="209">
        <v>1</v>
      </c>
      <c r="P738" s="209">
        <v>0</v>
      </c>
      <c r="Q738" s="209">
        <v>0</v>
      </c>
      <c r="R738" s="209">
        <v>1</v>
      </c>
      <c r="S738" s="209">
        <v>1</v>
      </c>
      <c r="T738" s="209">
        <v>0</v>
      </c>
      <c r="U738" s="209">
        <v>0</v>
      </c>
      <c r="V738" s="209">
        <v>0</v>
      </c>
      <c r="W738" s="209">
        <v>0</v>
      </c>
      <c r="X738" s="209">
        <v>1</v>
      </c>
      <c r="Y738" s="209">
        <v>1</v>
      </c>
      <c r="Z738" s="209">
        <v>1</v>
      </c>
      <c r="AA738" s="209">
        <v>1</v>
      </c>
      <c r="AB738" s="209">
        <v>0</v>
      </c>
      <c r="AC738" s="209">
        <v>0</v>
      </c>
      <c r="AD738" s="209">
        <v>0</v>
      </c>
      <c r="AE738" s="209">
        <v>0</v>
      </c>
      <c r="AF738" s="217">
        <v>12</v>
      </c>
      <c r="AG738" s="207">
        <v>11</v>
      </c>
      <c r="AH738" s="4"/>
    </row>
    <row r="739" spans="1:41" ht="13.5" customHeight="1">
      <c r="A739" s="4" t="s">
        <v>1459</v>
      </c>
      <c r="B739" s="24" t="s">
        <v>1759</v>
      </c>
      <c r="C739" s="195">
        <v>2019</v>
      </c>
      <c r="D739" s="4">
        <v>21</v>
      </c>
      <c r="E739" s="5" t="e">
        <v>#N/A</v>
      </c>
      <c r="F739" s="35" t="s">
        <v>2197</v>
      </c>
      <c r="G739" s="209">
        <v>0</v>
      </c>
      <c r="H739" s="209">
        <v>1</v>
      </c>
      <c r="I739" s="209">
        <v>0</v>
      </c>
      <c r="J739" s="209">
        <v>1</v>
      </c>
      <c r="K739" s="209">
        <v>0</v>
      </c>
      <c r="L739" s="209">
        <v>0</v>
      </c>
      <c r="M739" s="209">
        <v>0</v>
      </c>
      <c r="N739" s="209">
        <v>0</v>
      </c>
      <c r="O739" s="209">
        <v>0</v>
      </c>
      <c r="P739" s="209">
        <v>0</v>
      </c>
      <c r="Q739" s="209">
        <v>0</v>
      </c>
      <c r="R739" s="209">
        <v>0</v>
      </c>
      <c r="S739" s="209">
        <v>0</v>
      </c>
      <c r="T739" s="209">
        <v>0</v>
      </c>
      <c r="U739" s="209">
        <v>0</v>
      </c>
      <c r="V739" s="209">
        <v>0</v>
      </c>
      <c r="W739" s="209">
        <v>0</v>
      </c>
      <c r="X739" s="209">
        <v>0</v>
      </c>
      <c r="Y739" s="209">
        <v>0</v>
      </c>
      <c r="Z739" s="209">
        <v>0</v>
      </c>
      <c r="AA739" s="209">
        <v>0</v>
      </c>
      <c r="AB739" s="209">
        <v>0</v>
      </c>
      <c r="AC739" s="209">
        <v>0</v>
      </c>
      <c r="AD739" s="209">
        <v>0</v>
      </c>
      <c r="AE739" s="209">
        <v>0</v>
      </c>
      <c r="AF739" s="217">
        <v>0.1</v>
      </c>
      <c r="AG739" s="207">
        <v>2</v>
      </c>
      <c r="AH739" s="4"/>
    </row>
    <row r="740" spans="1:41" ht="13.5" customHeight="1">
      <c r="A740" s="4" t="s">
        <v>1459</v>
      </c>
      <c r="B740" s="24" t="s">
        <v>1759</v>
      </c>
      <c r="C740" s="195">
        <v>2019</v>
      </c>
      <c r="D740" s="4">
        <v>21</v>
      </c>
      <c r="E740" s="5">
        <v>914</v>
      </c>
      <c r="F740" s="35" t="s">
        <v>1145</v>
      </c>
      <c r="G740" s="209">
        <v>0</v>
      </c>
      <c r="H740" s="209">
        <v>0</v>
      </c>
      <c r="I740" s="209">
        <v>0</v>
      </c>
      <c r="J740" s="209">
        <v>1</v>
      </c>
      <c r="K740" s="209">
        <v>1</v>
      </c>
      <c r="L740" s="209">
        <v>1</v>
      </c>
      <c r="M740" s="209">
        <v>1</v>
      </c>
      <c r="N740" s="209">
        <v>0</v>
      </c>
      <c r="O740" s="209">
        <v>1</v>
      </c>
      <c r="P740" s="209">
        <v>1</v>
      </c>
      <c r="Q740" s="209">
        <v>1</v>
      </c>
      <c r="R740" s="209">
        <v>1</v>
      </c>
      <c r="S740" s="209">
        <v>1</v>
      </c>
      <c r="T740" s="209">
        <v>0</v>
      </c>
      <c r="U740" s="209">
        <v>1</v>
      </c>
      <c r="V740" s="209">
        <v>1</v>
      </c>
      <c r="W740" s="209">
        <v>1</v>
      </c>
      <c r="X740" s="209">
        <v>1</v>
      </c>
      <c r="Y740" s="209">
        <v>1</v>
      </c>
      <c r="Z740" s="209">
        <v>1</v>
      </c>
      <c r="AA740" s="209">
        <v>1</v>
      </c>
      <c r="AB740" s="209">
        <v>1</v>
      </c>
      <c r="AC740" s="209">
        <v>1</v>
      </c>
      <c r="AD740" s="209">
        <v>1</v>
      </c>
      <c r="AE740" s="209">
        <v>1</v>
      </c>
      <c r="AF740" s="217">
        <v>8</v>
      </c>
      <c r="AG740" s="207">
        <v>20</v>
      </c>
      <c r="AH740" s="4"/>
    </row>
    <row r="741" spans="1:41" ht="13.5" customHeight="1">
      <c r="A741" s="4" t="s">
        <v>1459</v>
      </c>
      <c r="B741" s="24" t="s">
        <v>1759</v>
      </c>
      <c r="C741" s="195">
        <v>2019</v>
      </c>
      <c r="D741" s="4">
        <v>21</v>
      </c>
      <c r="E741" s="5">
        <v>197</v>
      </c>
      <c r="F741" s="199" t="s">
        <v>165</v>
      </c>
      <c r="G741" s="209">
        <v>0</v>
      </c>
      <c r="H741" s="209">
        <v>0</v>
      </c>
      <c r="I741" s="209">
        <v>0</v>
      </c>
      <c r="J741" s="209">
        <v>1</v>
      </c>
      <c r="K741" s="209">
        <v>1</v>
      </c>
      <c r="L741" s="209">
        <v>0</v>
      </c>
      <c r="M741" s="209">
        <v>0</v>
      </c>
      <c r="N741" s="209">
        <v>0</v>
      </c>
      <c r="O741" s="209">
        <v>0</v>
      </c>
      <c r="P741" s="209">
        <v>1</v>
      </c>
      <c r="Q741" s="209">
        <v>0</v>
      </c>
      <c r="R741" s="209">
        <v>0</v>
      </c>
      <c r="S741" s="209">
        <v>1</v>
      </c>
      <c r="T741" s="209">
        <v>0</v>
      </c>
      <c r="U741" s="209">
        <v>1</v>
      </c>
      <c r="V741" s="209">
        <v>0</v>
      </c>
      <c r="W741" s="209">
        <v>0</v>
      </c>
      <c r="X741" s="209">
        <v>1</v>
      </c>
      <c r="Y741" s="209">
        <v>0</v>
      </c>
      <c r="Z741" s="209">
        <v>0</v>
      </c>
      <c r="AA741" s="209">
        <v>0</v>
      </c>
      <c r="AB741" s="209">
        <v>0</v>
      </c>
      <c r="AC741" s="209">
        <v>0</v>
      </c>
      <c r="AD741" s="209">
        <v>0</v>
      </c>
      <c r="AE741" s="209">
        <v>0</v>
      </c>
      <c r="AF741" s="217">
        <v>0.5</v>
      </c>
      <c r="AG741" s="207">
        <v>6</v>
      </c>
      <c r="AH741" s="4"/>
    </row>
    <row r="742" spans="1:41" ht="13.5" customHeight="1">
      <c r="A742" s="4" t="s">
        <v>1459</v>
      </c>
      <c r="B742" s="24" t="s">
        <v>1759</v>
      </c>
      <c r="C742" s="195">
        <v>2019</v>
      </c>
      <c r="D742" s="4">
        <v>21</v>
      </c>
      <c r="E742" s="5">
        <v>251</v>
      </c>
      <c r="F742" s="35" t="s">
        <v>144</v>
      </c>
      <c r="G742" s="209">
        <v>0</v>
      </c>
      <c r="H742" s="209">
        <v>0</v>
      </c>
      <c r="I742" s="209">
        <v>1</v>
      </c>
      <c r="J742" s="209">
        <v>0</v>
      </c>
      <c r="K742" s="209">
        <v>0</v>
      </c>
      <c r="L742" s="209">
        <v>1</v>
      </c>
      <c r="M742" s="209">
        <v>1</v>
      </c>
      <c r="N742" s="209">
        <v>0</v>
      </c>
      <c r="O742" s="209">
        <v>0</v>
      </c>
      <c r="P742" s="209">
        <v>0</v>
      </c>
      <c r="Q742" s="209">
        <v>1</v>
      </c>
      <c r="R742" s="209">
        <v>1</v>
      </c>
      <c r="S742" s="209">
        <v>1</v>
      </c>
      <c r="T742" s="209">
        <v>0</v>
      </c>
      <c r="U742" s="209">
        <v>0</v>
      </c>
      <c r="V742" s="209">
        <v>0</v>
      </c>
      <c r="W742" s="209">
        <v>0</v>
      </c>
      <c r="X742" s="209">
        <v>0</v>
      </c>
      <c r="Y742" s="209">
        <v>1</v>
      </c>
      <c r="Z742" s="209">
        <v>1</v>
      </c>
      <c r="AA742" s="209">
        <v>0</v>
      </c>
      <c r="AB742" s="209">
        <v>1</v>
      </c>
      <c r="AC742" s="209">
        <v>1</v>
      </c>
      <c r="AD742" s="209">
        <v>0</v>
      </c>
      <c r="AE742" s="209">
        <v>1</v>
      </c>
      <c r="AF742" s="217">
        <v>1</v>
      </c>
      <c r="AG742" s="207">
        <v>11</v>
      </c>
      <c r="AH742" s="4"/>
    </row>
    <row r="743" spans="1:41" ht="13.5" customHeight="1">
      <c r="A743" s="4" t="s">
        <v>1459</v>
      </c>
      <c r="B743" s="24" t="s">
        <v>1759</v>
      </c>
      <c r="C743" s="195">
        <v>2019</v>
      </c>
      <c r="D743" s="4">
        <v>21</v>
      </c>
      <c r="E743" s="5">
        <v>844</v>
      </c>
      <c r="F743" s="35" t="s">
        <v>1173</v>
      </c>
      <c r="G743" s="209">
        <v>0</v>
      </c>
      <c r="H743" s="209">
        <v>0</v>
      </c>
      <c r="I743" s="209">
        <v>0</v>
      </c>
      <c r="J743" s="209">
        <v>0</v>
      </c>
      <c r="K743" s="209">
        <v>0</v>
      </c>
      <c r="L743" s="209">
        <v>1</v>
      </c>
      <c r="M743" s="209">
        <v>0</v>
      </c>
      <c r="N743" s="209">
        <v>0</v>
      </c>
      <c r="O743" s="209">
        <v>0</v>
      </c>
      <c r="P743" s="209">
        <v>0</v>
      </c>
      <c r="Q743" s="209">
        <v>1</v>
      </c>
      <c r="R743" s="209">
        <v>0</v>
      </c>
      <c r="S743" s="209">
        <v>1</v>
      </c>
      <c r="T743" s="209">
        <v>0</v>
      </c>
      <c r="U743" s="209">
        <v>0</v>
      </c>
      <c r="V743" s="209">
        <v>0</v>
      </c>
      <c r="W743" s="209">
        <v>0</v>
      </c>
      <c r="X743" s="209">
        <v>0</v>
      </c>
      <c r="Y743" s="209">
        <v>0</v>
      </c>
      <c r="Z743" s="209">
        <v>1</v>
      </c>
      <c r="AA743" s="209">
        <v>0</v>
      </c>
      <c r="AB743" s="209">
        <v>0</v>
      </c>
      <c r="AC743" s="209">
        <v>0</v>
      </c>
      <c r="AD743" s="209">
        <v>0</v>
      </c>
      <c r="AE743" s="209">
        <v>1</v>
      </c>
      <c r="AF743" s="217">
        <v>0.1</v>
      </c>
      <c r="AG743" s="207">
        <v>5</v>
      </c>
      <c r="AH743" s="4"/>
    </row>
    <row r="744" spans="1:41" ht="13.5" customHeight="1">
      <c r="A744" s="4" t="s">
        <v>1459</v>
      </c>
      <c r="B744" s="24" t="s">
        <v>1759</v>
      </c>
      <c r="C744" s="195">
        <v>2019</v>
      </c>
      <c r="D744" s="4">
        <v>21</v>
      </c>
      <c r="E744" s="5" t="e">
        <v>#N/A</v>
      </c>
      <c r="F744" s="35" t="s">
        <v>1899</v>
      </c>
      <c r="G744" s="209">
        <v>0</v>
      </c>
      <c r="H744" s="209">
        <v>0</v>
      </c>
      <c r="I744" s="209">
        <v>0</v>
      </c>
      <c r="J744" s="209">
        <v>1</v>
      </c>
      <c r="K744" s="209">
        <v>1</v>
      </c>
      <c r="L744" s="209">
        <v>1</v>
      </c>
      <c r="M744" s="209">
        <v>0</v>
      </c>
      <c r="N744" s="209">
        <v>1</v>
      </c>
      <c r="O744" s="209">
        <v>1</v>
      </c>
      <c r="P744" s="209">
        <v>1</v>
      </c>
      <c r="Q744" s="209">
        <v>1</v>
      </c>
      <c r="R744" s="209">
        <v>1</v>
      </c>
      <c r="S744" s="209">
        <v>1</v>
      </c>
      <c r="T744" s="209">
        <v>1</v>
      </c>
      <c r="U744" s="209">
        <v>1</v>
      </c>
      <c r="V744" s="209">
        <v>0</v>
      </c>
      <c r="W744" s="209">
        <v>1</v>
      </c>
      <c r="X744" s="209">
        <v>1</v>
      </c>
      <c r="Y744" s="209">
        <v>1</v>
      </c>
      <c r="Z744" s="209">
        <v>1</v>
      </c>
      <c r="AA744" s="209">
        <v>0</v>
      </c>
      <c r="AB744" s="209">
        <v>1</v>
      </c>
      <c r="AC744" s="209">
        <v>1</v>
      </c>
      <c r="AD744" s="209">
        <v>1</v>
      </c>
      <c r="AE744" s="209">
        <v>1</v>
      </c>
      <c r="AF744" s="217">
        <v>1</v>
      </c>
      <c r="AG744" s="207">
        <v>19</v>
      </c>
      <c r="AH744" s="4"/>
    </row>
    <row r="745" spans="1:41" ht="13.5" customHeight="1">
      <c r="A745" s="4" t="s">
        <v>1459</v>
      </c>
      <c r="B745" s="24" t="s">
        <v>1759</v>
      </c>
      <c r="C745" s="195">
        <v>2019</v>
      </c>
      <c r="D745" s="4">
        <v>21</v>
      </c>
      <c r="E745" s="5">
        <v>171</v>
      </c>
      <c r="F745" s="35" t="s">
        <v>177</v>
      </c>
      <c r="G745" s="209">
        <v>0</v>
      </c>
      <c r="H745" s="209">
        <v>0</v>
      </c>
      <c r="I745" s="209">
        <v>0</v>
      </c>
      <c r="J745" s="209">
        <v>0</v>
      </c>
      <c r="K745" s="209">
        <v>1</v>
      </c>
      <c r="L745" s="209">
        <v>0</v>
      </c>
      <c r="M745" s="209">
        <v>0</v>
      </c>
      <c r="N745" s="209">
        <v>0</v>
      </c>
      <c r="O745" s="209">
        <v>1</v>
      </c>
      <c r="P745" s="209">
        <v>0</v>
      </c>
      <c r="Q745" s="209">
        <v>0</v>
      </c>
      <c r="R745" s="209">
        <v>0</v>
      </c>
      <c r="S745" s="209">
        <v>0</v>
      </c>
      <c r="T745" s="209">
        <v>0</v>
      </c>
      <c r="U745" s="209">
        <v>0</v>
      </c>
      <c r="V745" s="209">
        <v>0</v>
      </c>
      <c r="W745" s="209">
        <v>0</v>
      </c>
      <c r="X745" s="209">
        <v>0</v>
      </c>
      <c r="Y745" s="209">
        <v>1</v>
      </c>
      <c r="Z745" s="209">
        <v>0</v>
      </c>
      <c r="AA745" s="209">
        <v>0</v>
      </c>
      <c r="AB745" s="209">
        <v>0</v>
      </c>
      <c r="AC745" s="209">
        <v>0</v>
      </c>
      <c r="AD745" s="209">
        <v>0</v>
      </c>
      <c r="AE745" s="209">
        <v>0</v>
      </c>
      <c r="AF745" s="217">
        <v>0.1</v>
      </c>
      <c r="AG745" s="207">
        <v>3</v>
      </c>
      <c r="AH745" s="4"/>
    </row>
    <row r="746" spans="1:41" ht="13.5" customHeight="1">
      <c r="A746" s="4" t="s">
        <v>1459</v>
      </c>
      <c r="B746" s="24" t="s">
        <v>1759</v>
      </c>
      <c r="C746" s="195">
        <v>2019</v>
      </c>
      <c r="D746" s="4">
        <v>21</v>
      </c>
      <c r="E746" s="5" t="e">
        <v>#N/A</v>
      </c>
      <c r="F746" s="35" t="s">
        <v>2160</v>
      </c>
      <c r="G746" s="209">
        <v>0</v>
      </c>
      <c r="H746" s="209">
        <v>0</v>
      </c>
      <c r="I746" s="209">
        <v>0</v>
      </c>
      <c r="J746" s="209">
        <v>0</v>
      </c>
      <c r="K746" s="209">
        <v>0</v>
      </c>
      <c r="L746" s="209">
        <v>1</v>
      </c>
      <c r="M746" s="209">
        <v>0</v>
      </c>
      <c r="N746" s="209">
        <v>0</v>
      </c>
      <c r="O746" s="209">
        <v>0</v>
      </c>
      <c r="P746" s="209">
        <v>0</v>
      </c>
      <c r="Q746" s="209">
        <v>0</v>
      </c>
      <c r="R746" s="209">
        <v>0</v>
      </c>
      <c r="S746" s="209">
        <v>0</v>
      </c>
      <c r="T746" s="209">
        <v>1</v>
      </c>
      <c r="U746" s="209">
        <v>0</v>
      </c>
      <c r="V746" s="209">
        <v>0</v>
      </c>
      <c r="W746" s="209">
        <v>1</v>
      </c>
      <c r="X746" s="209">
        <v>0</v>
      </c>
      <c r="Y746" s="209">
        <v>0</v>
      </c>
      <c r="Z746" s="209">
        <v>0</v>
      </c>
      <c r="AA746" s="209">
        <v>0</v>
      </c>
      <c r="AB746" s="209">
        <v>0</v>
      </c>
      <c r="AC746" s="209">
        <v>0</v>
      </c>
      <c r="AD746" s="209">
        <v>0</v>
      </c>
      <c r="AE746" s="209">
        <v>0</v>
      </c>
      <c r="AF746" s="217">
        <v>0.1</v>
      </c>
      <c r="AG746" s="207">
        <v>3</v>
      </c>
      <c r="AH746" s="15" t="s">
        <v>2727</v>
      </c>
      <c r="AL746" s="5" t="s">
        <v>1672</v>
      </c>
      <c r="AO746" s="5" t="s">
        <v>1672</v>
      </c>
    </row>
    <row r="747" spans="1:41" ht="13.5" customHeight="1">
      <c r="A747" s="4" t="s">
        <v>1459</v>
      </c>
      <c r="B747" s="24" t="s">
        <v>1759</v>
      </c>
      <c r="C747" s="195">
        <v>2019</v>
      </c>
      <c r="D747" s="4">
        <v>21</v>
      </c>
      <c r="E747" s="5">
        <v>4393</v>
      </c>
      <c r="F747" s="35" t="s">
        <v>324</v>
      </c>
      <c r="G747" s="209">
        <v>0</v>
      </c>
      <c r="H747" s="209">
        <v>0</v>
      </c>
      <c r="I747" s="209">
        <v>0</v>
      </c>
      <c r="J747" s="209">
        <v>0</v>
      </c>
      <c r="K747" s="209">
        <v>0</v>
      </c>
      <c r="L747" s="209">
        <v>1</v>
      </c>
      <c r="M747" s="209">
        <v>1</v>
      </c>
      <c r="N747" s="209">
        <v>0</v>
      </c>
      <c r="O747" s="209">
        <v>0</v>
      </c>
      <c r="P747" s="209">
        <v>0</v>
      </c>
      <c r="Q747" s="209">
        <v>0</v>
      </c>
      <c r="R747" s="209">
        <v>0</v>
      </c>
      <c r="S747" s="209">
        <v>0</v>
      </c>
      <c r="T747" s="209">
        <v>0</v>
      </c>
      <c r="U747" s="209">
        <v>0</v>
      </c>
      <c r="V747" s="209">
        <v>0</v>
      </c>
      <c r="W747" s="209">
        <v>0</v>
      </c>
      <c r="X747" s="209">
        <v>0</v>
      </c>
      <c r="Y747" s="209">
        <v>0</v>
      </c>
      <c r="Z747" s="209">
        <v>0</v>
      </c>
      <c r="AA747" s="209">
        <v>0</v>
      </c>
      <c r="AB747" s="209">
        <v>0</v>
      </c>
      <c r="AC747" s="209">
        <v>0</v>
      </c>
      <c r="AD747" s="209">
        <v>0</v>
      </c>
      <c r="AE747" s="209">
        <v>0</v>
      </c>
      <c r="AF747" s="217">
        <v>1</v>
      </c>
      <c r="AG747" s="207">
        <v>2</v>
      </c>
      <c r="AH747" s="15" t="s">
        <v>2727</v>
      </c>
      <c r="AL747" s="5" t="s">
        <v>1672</v>
      </c>
      <c r="AO747" s="5" t="s">
        <v>1672</v>
      </c>
    </row>
    <row r="748" spans="1:41" ht="13.5" customHeight="1">
      <c r="A748" s="4" t="s">
        <v>1459</v>
      </c>
      <c r="B748" s="24" t="s">
        <v>1759</v>
      </c>
      <c r="C748" s="195">
        <v>2019</v>
      </c>
      <c r="D748" s="4">
        <v>21</v>
      </c>
      <c r="E748" s="5">
        <v>680</v>
      </c>
      <c r="F748" s="35" t="s">
        <v>1251</v>
      </c>
      <c r="G748" s="209">
        <v>0</v>
      </c>
      <c r="H748" s="209">
        <v>0</v>
      </c>
      <c r="I748" s="209">
        <v>0</v>
      </c>
      <c r="J748" s="209">
        <v>0</v>
      </c>
      <c r="K748" s="209">
        <v>1</v>
      </c>
      <c r="L748" s="209">
        <v>0</v>
      </c>
      <c r="M748" s="209">
        <v>0</v>
      </c>
      <c r="N748" s="209">
        <v>1</v>
      </c>
      <c r="O748" s="209">
        <v>1</v>
      </c>
      <c r="P748" s="209">
        <v>1</v>
      </c>
      <c r="Q748" s="209">
        <v>1</v>
      </c>
      <c r="R748" s="209">
        <v>1</v>
      </c>
      <c r="S748" s="209">
        <v>1</v>
      </c>
      <c r="T748" s="209">
        <v>0</v>
      </c>
      <c r="U748" s="209">
        <v>0</v>
      </c>
      <c r="V748" s="209">
        <v>0</v>
      </c>
      <c r="W748" s="209">
        <v>1</v>
      </c>
      <c r="X748" s="209">
        <v>1</v>
      </c>
      <c r="Y748" s="209">
        <v>0</v>
      </c>
      <c r="Z748" s="209">
        <v>1</v>
      </c>
      <c r="AA748" s="209">
        <v>1</v>
      </c>
      <c r="AB748" s="209">
        <v>1</v>
      </c>
      <c r="AC748" s="209">
        <v>1</v>
      </c>
      <c r="AD748" s="209">
        <v>0</v>
      </c>
      <c r="AE748" s="209">
        <v>0</v>
      </c>
      <c r="AF748" s="217">
        <v>2</v>
      </c>
      <c r="AG748" s="207">
        <v>13</v>
      </c>
      <c r="AH748" s="4"/>
    </row>
    <row r="749" spans="1:41" ht="13.5" customHeight="1">
      <c r="A749" s="4" t="s">
        <v>1459</v>
      </c>
      <c r="B749" s="24" t="s">
        <v>1759</v>
      </c>
      <c r="C749" s="195">
        <v>2019</v>
      </c>
      <c r="D749" s="4">
        <v>21</v>
      </c>
      <c r="E749" s="5">
        <v>1510</v>
      </c>
      <c r="F749" s="18" t="s">
        <v>901</v>
      </c>
      <c r="G749" s="209">
        <v>1</v>
      </c>
      <c r="H749" s="209">
        <v>1</v>
      </c>
      <c r="I749" s="209">
        <v>1</v>
      </c>
      <c r="J749" s="209">
        <v>1</v>
      </c>
      <c r="K749" s="209">
        <v>1</v>
      </c>
      <c r="L749" s="209">
        <v>1</v>
      </c>
      <c r="M749" s="209">
        <v>1</v>
      </c>
      <c r="N749" s="220">
        <v>0</v>
      </c>
      <c r="O749" s="220">
        <v>0</v>
      </c>
      <c r="P749" s="209">
        <v>1</v>
      </c>
      <c r="Q749" s="209">
        <v>1</v>
      </c>
      <c r="R749" s="209">
        <v>1</v>
      </c>
      <c r="S749" s="209">
        <v>1</v>
      </c>
      <c r="T749" s="209">
        <v>1</v>
      </c>
      <c r="U749" s="209">
        <v>1</v>
      </c>
      <c r="V749" s="209">
        <v>1</v>
      </c>
      <c r="W749" s="209">
        <v>1</v>
      </c>
      <c r="X749" s="209">
        <v>1</v>
      </c>
      <c r="Y749" s="209">
        <v>1</v>
      </c>
      <c r="Z749" s="209">
        <v>1</v>
      </c>
      <c r="AA749" s="209">
        <v>1</v>
      </c>
      <c r="AB749" s="209">
        <v>1</v>
      </c>
      <c r="AC749" s="209">
        <v>1</v>
      </c>
      <c r="AD749" s="220">
        <v>0</v>
      </c>
      <c r="AE749" s="209">
        <v>1</v>
      </c>
      <c r="AF749" s="245">
        <v>0.1</v>
      </c>
      <c r="AG749" s="207">
        <v>22</v>
      </c>
      <c r="AH749" s="4"/>
    </row>
    <row r="750" spans="1:41" ht="13.5" customHeight="1">
      <c r="A750" s="4" t="s">
        <v>1459</v>
      </c>
      <c r="B750" s="24" t="s">
        <v>1759</v>
      </c>
      <c r="C750" s="195">
        <v>2019</v>
      </c>
      <c r="D750" s="4">
        <v>21</v>
      </c>
      <c r="E750" s="5" t="e">
        <v>#N/A</v>
      </c>
      <c r="F750" s="18" t="s">
        <v>2892</v>
      </c>
      <c r="G750" s="209">
        <v>1</v>
      </c>
      <c r="H750" s="220">
        <v>0</v>
      </c>
      <c r="I750" s="220">
        <v>0</v>
      </c>
      <c r="J750" s="220">
        <v>0</v>
      </c>
      <c r="K750" s="220">
        <v>0</v>
      </c>
      <c r="L750" s="220">
        <v>0</v>
      </c>
      <c r="M750" s="220">
        <v>0</v>
      </c>
      <c r="N750" s="220">
        <v>0</v>
      </c>
      <c r="O750" s="220">
        <v>0</v>
      </c>
      <c r="P750" s="209">
        <v>1</v>
      </c>
      <c r="Q750" s="220">
        <v>0</v>
      </c>
      <c r="R750" s="220">
        <v>0</v>
      </c>
      <c r="S750" s="220">
        <v>0</v>
      </c>
      <c r="T750" s="220">
        <v>0</v>
      </c>
      <c r="U750" s="220">
        <v>0</v>
      </c>
      <c r="V750" s="220">
        <v>0</v>
      </c>
      <c r="W750" s="220">
        <v>0</v>
      </c>
      <c r="X750" s="220">
        <v>0</v>
      </c>
      <c r="Y750" s="220">
        <v>0</v>
      </c>
      <c r="Z750" s="220">
        <v>0</v>
      </c>
      <c r="AA750" s="220">
        <v>0</v>
      </c>
      <c r="AB750" s="220">
        <v>0</v>
      </c>
      <c r="AC750" s="220">
        <v>0</v>
      </c>
      <c r="AD750" s="220">
        <v>0</v>
      </c>
      <c r="AE750" s="220">
        <v>0</v>
      </c>
      <c r="AF750" s="245">
        <v>0.1</v>
      </c>
      <c r="AG750" s="207">
        <v>2</v>
      </c>
      <c r="AH750" s="4"/>
    </row>
    <row r="751" spans="1:41" ht="13.5" customHeight="1">
      <c r="A751" s="4" t="s">
        <v>1459</v>
      </c>
      <c r="B751" s="24" t="s">
        <v>1759</v>
      </c>
      <c r="C751" s="195">
        <v>2019</v>
      </c>
      <c r="D751" s="4">
        <v>21</v>
      </c>
      <c r="E751" s="5">
        <v>800</v>
      </c>
      <c r="F751" s="199" t="s">
        <v>1193</v>
      </c>
      <c r="G751" s="209">
        <v>1</v>
      </c>
      <c r="H751" s="220">
        <v>0</v>
      </c>
      <c r="I751" s="220">
        <v>0</v>
      </c>
      <c r="J751" s="209">
        <v>1</v>
      </c>
      <c r="K751" s="209">
        <v>1</v>
      </c>
      <c r="L751" s="209">
        <v>1</v>
      </c>
      <c r="M751" s="209">
        <v>1</v>
      </c>
      <c r="N751" s="209">
        <v>1</v>
      </c>
      <c r="O751" s="209">
        <v>1</v>
      </c>
      <c r="P751" s="209">
        <v>1</v>
      </c>
      <c r="Q751" s="209">
        <v>1</v>
      </c>
      <c r="R751" s="209">
        <v>1</v>
      </c>
      <c r="S751" s="209">
        <v>1</v>
      </c>
      <c r="T751" s="209">
        <v>1</v>
      </c>
      <c r="U751" s="209">
        <v>1</v>
      </c>
      <c r="V751" s="209">
        <v>1</v>
      </c>
      <c r="W751" s="209">
        <v>1</v>
      </c>
      <c r="X751" s="209">
        <v>1</v>
      </c>
      <c r="Y751" s="209">
        <v>1</v>
      </c>
      <c r="Z751" s="209">
        <v>1</v>
      </c>
      <c r="AA751" s="209">
        <v>1</v>
      </c>
      <c r="AB751" s="220">
        <v>0</v>
      </c>
      <c r="AC751" s="220">
        <v>0</v>
      </c>
      <c r="AD751" s="220">
        <v>0</v>
      </c>
      <c r="AE751" s="209">
        <v>1</v>
      </c>
      <c r="AF751" s="245">
        <v>0.1</v>
      </c>
      <c r="AG751" s="207">
        <v>20</v>
      </c>
      <c r="AH751" s="4"/>
    </row>
    <row r="752" spans="1:41" ht="13.5" customHeight="1">
      <c r="A752" s="4" t="s">
        <v>1459</v>
      </c>
      <c r="B752" s="24" t="s">
        <v>1759</v>
      </c>
      <c r="C752" s="195">
        <v>2019</v>
      </c>
      <c r="D752" s="4">
        <v>21</v>
      </c>
      <c r="E752" s="5">
        <v>113</v>
      </c>
      <c r="F752" s="35" t="s">
        <v>207</v>
      </c>
      <c r="G752" s="220">
        <v>0</v>
      </c>
      <c r="H752" s="220">
        <v>0</v>
      </c>
      <c r="I752" s="220">
        <v>0</v>
      </c>
      <c r="J752" s="220">
        <v>0</v>
      </c>
      <c r="K752" s="220">
        <v>0</v>
      </c>
      <c r="L752" s="209">
        <v>1</v>
      </c>
      <c r="M752" s="220">
        <v>0</v>
      </c>
      <c r="N752" s="220">
        <v>0</v>
      </c>
      <c r="O752" s="220">
        <v>0</v>
      </c>
      <c r="P752" s="220">
        <v>0</v>
      </c>
      <c r="Q752" s="220">
        <v>0</v>
      </c>
      <c r="R752" s="220">
        <v>0</v>
      </c>
      <c r="S752" s="220">
        <v>0</v>
      </c>
      <c r="T752" s="220">
        <v>0</v>
      </c>
      <c r="U752" s="220">
        <v>0</v>
      </c>
      <c r="V752" s="220">
        <v>0</v>
      </c>
      <c r="W752" s="220">
        <v>0</v>
      </c>
      <c r="X752" s="220">
        <v>0</v>
      </c>
      <c r="Y752" s="220">
        <v>0</v>
      </c>
      <c r="Z752" s="220">
        <v>0</v>
      </c>
      <c r="AA752" s="220">
        <v>0</v>
      </c>
      <c r="AB752" s="220">
        <v>0</v>
      </c>
      <c r="AC752" s="220">
        <v>0</v>
      </c>
      <c r="AD752" s="220">
        <v>0</v>
      </c>
      <c r="AE752" s="220">
        <v>0</v>
      </c>
      <c r="AF752" s="245">
        <f t="shared" ref="AF752" si="0">IF(F752="","",SUM(G752:AE752))</f>
        <v>1</v>
      </c>
      <c r="AG752" s="207">
        <v>1</v>
      </c>
      <c r="AH752" s="4"/>
    </row>
    <row r="753" spans="1:41" ht="13.5" customHeight="1">
      <c r="A753" s="4" t="s">
        <v>1459</v>
      </c>
      <c r="B753" s="24" t="s">
        <v>1759</v>
      </c>
      <c r="C753" s="195">
        <v>2019</v>
      </c>
      <c r="D753" s="4">
        <v>21</v>
      </c>
      <c r="E753" s="5" t="e">
        <v>#N/A</v>
      </c>
      <c r="F753" s="18" t="s">
        <v>2885</v>
      </c>
      <c r="G753" s="220">
        <v>0</v>
      </c>
      <c r="H753" s="220">
        <v>0</v>
      </c>
      <c r="I753" s="220">
        <v>0</v>
      </c>
      <c r="J753" s="220">
        <v>0</v>
      </c>
      <c r="K753" s="220">
        <v>0</v>
      </c>
      <c r="L753" s="209">
        <v>1</v>
      </c>
      <c r="M753" s="220">
        <v>0</v>
      </c>
      <c r="N753" s="209">
        <v>1</v>
      </c>
      <c r="O753" s="209">
        <v>1</v>
      </c>
      <c r="P753" s="220">
        <v>0</v>
      </c>
      <c r="Q753" s="220">
        <v>0</v>
      </c>
      <c r="R753" s="220">
        <v>0</v>
      </c>
      <c r="S753" s="220">
        <v>0</v>
      </c>
      <c r="T753" s="209">
        <v>1</v>
      </c>
      <c r="U753" s="209">
        <v>1</v>
      </c>
      <c r="V753" s="220">
        <v>0</v>
      </c>
      <c r="W753" s="220">
        <v>0</v>
      </c>
      <c r="X753" s="209">
        <v>1</v>
      </c>
      <c r="Y753" s="220">
        <v>0</v>
      </c>
      <c r="Z753" s="220">
        <v>0</v>
      </c>
      <c r="AA753" s="209">
        <v>1</v>
      </c>
      <c r="AB753" s="220">
        <v>0</v>
      </c>
      <c r="AC753" s="220">
        <v>0</v>
      </c>
      <c r="AD753" s="220">
        <v>0</v>
      </c>
      <c r="AE753" s="220">
        <v>0</v>
      </c>
      <c r="AF753" s="245">
        <v>0.1</v>
      </c>
      <c r="AG753" s="207">
        <v>7</v>
      </c>
      <c r="AH753" s="15" t="s">
        <v>2727</v>
      </c>
      <c r="AL753" s="5" t="s">
        <v>1672</v>
      </c>
      <c r="AO753" s="5" t="s">
        <v>1672</v>
      </c>
    </row>
    <row r="754" spans="1:41" ht="13.5" customHeight="1">
      <c r="A754" s="4" t="s">
        <v>1459</v>
      </c>
      <c r="B754" s="24" t="s">
        <v>1759</v>
      </c>
      <c r="C754" s="195">
        <v>2019</v>
      </c>
      <c r="D754" s="4">
        <v>21</v>
      </c>
      <c r="E754" s="5" t="e">
        <v>#N/A</v>
      </c>
      <c r="F754" s="18" t="s">
        <v>2897</v>
      </c>
      <c r="G754" s="220">
        <v>0</v>
      </c>
      <c r="H754" s="220">
        <v>0</v>
      </c>
      <c r="I754" s="220">
        <v>0</v>
      </c>
      <c r="J754" s="220">
        <v>0</v>
      </c>
      <c r="K754" s="220">
        <v>0</v>
      </c>
      <c r="L754" s="220">
        <v>0</v>
      </c>
      <c r="M754" s="220">
        <v>0</v>
      </c>
      <c r="N754" s="220">
        <v>0</v>
      </c>
      <c r="O754" s="220">
        <v>0</v>
      </c>
      <c r="P754" s="220">
        <v>0</v>
      </c>
      <c r="Q754" s="220">
        <v>0</v>
      </c>
      <c r="R754" s="220">
        <v>0</v>
      </c>
      <c r="S754" s="220">
        <v>0</v>
      </c>
      <c r="T754" s="220">
        <v>0</v>
      </c>
      <c r="U754" s="220">
        <v>0</v>
      </c>
      <c r="V754" s="220">
        <v>0</v>
      </c>
      <c r="W754" s="220">
        <v>0</v>
      </c>
      <c r="X754" s="220">
        <v>0</v>
      </c>
      <c r="Y754" s="220">
        <v>0</v>
      </c>
      <c r="Z754" s="220">
        <v>0</v>
      </c>
      <c r="AA754" s="209">
        <v>1</v>
      </c>
      <c r="AB754" s="209">
        <v>1</v>
      </c>
      <c r="AC754" s="220">
        <v>0</v>
      </c>
      <c r="AD754" s="220">
        <v>0</v>
      </c>
      <c r="AE754" s="220">
        <v>0</v>
      </c>
      <c r="AF754" s="245">
        <v>0.1</v>
      </c>
      <c r="AG754" s="207">
        <v>2</v>
      </c>
      <c r="AH754" s="4"/>
    </row>
    <row r="755" spans="1:41" ht="13.5" customHeight="1">
      <c r="A755" s="4" t="s">
        <v>1459</v>
      </c>
      <c r="B755" s="24" t="s">
        <v>1759</v>
      </c>
      <c r="C755" s="195">
        <v>2019</v>
      </c>
      <c r="D755" s="4">
        <v>21</v>
      </c>
      <c r="E755" s="5">
        <v>1239</v>
      </c>
      <c r="F755" s="35" t="s">
        <v>1015</v>
      </c>
      <c r="G755" s="209">
        <v>0</v>
      </c>
      <c r="H755" s="209">
        <v>0</v>
      </c>
      <c r="I755" s="209">
        <v>0</v>
      </c>
      <c r="J755" s="209">
        <v>0</v>
      </c>
      <c r="K755" s="209">
        <v>0</v>
      </c>
      <c r="L755" s="209">
        <v>0</v>
      </c>
      <c r="M755" s="209">
        <v>0</v>
      </c>
      <c r="N755" s="209">
        <v>0</v>
      </c>
      <c r="O755" s="209">
        <v>0</v>
      </c>
      <c r="P755" s="209">
        <v>0</v>
      </c>
      <c r="Q755" s="209">
        <v>0</v>
      </c>
      <c r="R755" s="209">
        <v>0</v>
      </c>
      <c r="S755" s="209">
        <v>0</v>
      </c>
      <c r="T755" s="209">
        <v>0</v>
      </c>
      <c r="U755" s="209">
        <v>0</v>
      </c>
      <c r="V755" s="209">
        <v>0</v>
      </c>
      <c r="W755" s="209">
        <v>0</v>
      </c>
      <c r="X755" s="209">
        <v>0</v>
      </c>
      <c r="Y755" s="209">
        <v>0</v>
      </c>
      <c r="Z755" s="209">
        <v>0</v>
      </c>
      <c r="AA755" s="209">
        <v>0</v>
      </c>
      <c r="AB755" s="209">
        <v>0</v>
      </c>
      <c r="AC755" s="209">
        <v>0</v>
      </c>
      <c r="AD755" s="209">
        <v>0</v>
      </c>
      <c r="AE755" s="209">
        <v>1</v>
      </c>
      <c r="AF755" s="217">
        <v>0.1</v>
      </c>
      <c r="AG755" s="207">
        <v>1</v>
      </c>
      <c r="AH755" s="4"/>
    </row>
    <row r="756" spans="1:41" ht="13.5" customHeight="1">
      <c r="A756" s="4" t="s">
        <v>1459</v>
      </c>
      <c r="B756" s="24" t="s">
        <v>1759</v>
      </c>
      <c r="C756" s="195">
        <v>2019</v>
      </c>
      <c r="D756" s="5">
        <v>22</v>
      </c>
      <c r="E756" s="5">
        <v>113</v>
      </c>
      <c r="F756" s="35" t="s">
        <v>207</v>
      </c>
      <c r="G756" s="209">
        <v>0</v>
      </c>
      <c r="H756" s="209">
        <v>0</v>
      </c>
      <c r="I756" s="209">
        <v>0</v>
      </c>
      <c r="J756" s="209">
        <v>0</v>
      </c>
      <c r="K756" s="209">
        <v>0</v>
      </c>
      <c r="L756" s="209">
        <v>0</v>
      </c>
      <c r="M756" s="209">
        <v>0</v>
      </c>
      <c r="N756" s="209">
        <v>0</v>
      </c>
      <c r="O756" s="209">
        <v>0</v>
      </c>
      <c r="P756" s="209">
        <v>0</v>
      </c>
      <c r="Q756" s="209">
        <v>0</v>
      </c>
      <c r="R756" s="209">
        <v>0</v>
      </c>
      <c r="S756" s="209">
        <v>0</v>
      </c>
      <c r="T756" s="209">
        <v>0</v>
      </c>
      <c r="U756" s="209">
        <v>1</v>
      </c>
      <c r="V756" s="209">
        <v>0</v>
      </c>
      <c r="W756" s="209">
        <v>0</v>
      </c>
      <c r="X756" s="209">
        <v>1</v>
      </c>
      <c r="Y756" s="209">
        <v>0</v>
      </c>
      <c r="Z756" s="209">
        <v>0</v>
      </c>
      <c r="AA756" s="209">
        <v>0</v>
      </c>
      <c r="AB756" s="209">
        <v>0</v>
      </c>
      <c r="AC756" s="209">
        <v>0</v>
      </c>
      <c r="AD756" s="209">
        <v>0</v>
      </c>
      <c r="AE756" s="209">
        <v>0</v>
      </c>
      <c r="AF756" s="217">
        <v>1</v>
      </c>
      <c r="AG756" s="207">
        <v>2</v>
      </c>
      <c r="AH756" s="246"/>
    </row>
    <row r="757" spans="1:41" ht="13.5" customHeight="1">
      <c r="A757" s="4" t="s">
        <v>1459</v>
      </c>
      <c r="B757" s="24" t="s">
        <v>1759</v>
      </c>
      <c r="C757" s="195">
        <v>2019</v>
      </c>
      <c r="D757" s="5">
        <v>22</v>
      </c>
      <c r="E757" s="5">
        <v>194</v>
      </c>
      <c r="F757" s="35" t="s">
        <v>167</v>
      </c>
      <c r="G757" s="209">
        <v>1</v>
      </c>
      <c r="H757" s="209">
        <v>1</v>
      </c>
      <c r="I757" s="209">
        <v>1</v>
      </c>
      <c r="J757" s="209">
        <v>1</v>
      </c>
      <c r="K757" s="209">
        <v>1</v>
      </c>
      <c r="L757" s="209">
        <v>1</v>
      </c>
      <c r="M757" s="209">
        <v>1</v>
      </c>
      <c r="N757" s="209">
        <v>1</v>
      </c>
      <c r="O757" s="209">
        <v>1</v>
      </c>
      <c r="P757" s="209">
        <v>1</v>
      </c>
      <c r="Q757" s="209">
        <v>1</v>
      </c>
      <c r="R757" s="209">
        <v>1</v>
      </c>
      <c r="S757" s="209">
        <v>1</v>
      </c>
      <c r="T757" s="209">
        <v>1</v>
      </c>
      <c r="U757" s="209">
        <v>1</v>
      </c>
      <c r="V757" s="209">
        <v>1</v>
      </c>
      <c r="W757" s="209">
        <v>1</v>
      </c>
      <c r="X757" s="209">
        <v>1</v>
      </c>
      <c r="Y757" s="209">
        <v>1</v>
      </c>
      <c r="Z757" s="209">
        <v>1</v>
      </c>
      <c r="AA757" s="209">
        <v>0</v>
      </c>
      <c r="AB757" s="209">
        <v>1</v>
      </c>
      <c r="AC757" s="209">
        <v>0</v>
      </c>
      <c r="AD757" s="209">
        <v>1</v>
      </c>
      <c r="AE757" s="209">
        <v>1</v>
      </c>
      <c r="AF757" s="217">
        <v>1</v>
      </c>
      <c r="AG757" s="207">
        <v>23</v>
      </c>
      <c r="AH757" s="246"/>
    </row>
    <row r="758" spans="1:41" ht="13.5" customHeight="1">
      <c r="A758" s="4" t="s">
        <v>1459</v>
      </c>
      <c r="B758" s="24" t="s">
        <v>1759</v>
      </c>
      <c r="C758" s="195">
        <v>2019</v>
      </c>
      <c r="D758" s="5">
        <v>22</v>
      </c>
      <c r="E758" s="5">
        <v>385</v>
      </c>
      <c r="F758" s="35" t="s">
        <v>71</v>
      </c>
      <c r="G758" s="209">
        <v>1</v>
      </c>
      <c r="H758" s="209">
        <v>0</v>
      </c>
      <c r="I758" s="209">
        <v>1</v>
      </c>
      <c r="J758" s="209">
        <v>1</v>
      </c>
      <c r="K758" s="209">
        <v>0</v>
      </c>
      <c r="L758" s="209">
        <v>1</v>
      </c>
      <c r="M758" s="209">
        <v>0</v>
      </c>
      <c r="N758" s="209">
        <v>0</v>
      </c>
      <c r="O758" s="209">
        <v>1</v>
      </c>
      <c r="P758" s="209">
        <v>0</v>
      </c>
      <c r="Q758" s="209">
        <v>1</v>
      </c>
      <c r="R758" s="209">
        <v>1</v>
      </c>
      <c r="S758" s="209">
        <v>1</v>
      </c>
      <c r="T758" s="209">
        <v>0</v>
      </c>
      <c r="U758" s="209">
        <v>0</v>
      </c>
      <c r="V758" s="209">
        <v>0</v>
      </c>
      <c r="W758" s="209">
        <v>0</v>
      </c>
      <c r="X758" s="209">
        <v>0</v>
      </c>
      <c r="Y758" s="209">
        <v>0</v>
      </c>
      <c r="Z758" s="209">
        <v>1</v>
      </c>
      <c r="AA758" s="209">
        <v>0</v>
      </c>
      <c r="AB758" s="209">
        <v>0</v>
      </c>
      <c r="AC758" s="209">
        <v>0</v>
      </c>
      <c r="AD758" s="209">
        <v>0</v>
      </c>
      <c r="AE758" s="209">
        <v>0</v>
      </c>
      <c r="AF758" s="217">
        <v>0.1</v>
      </c>
      <c r="AG758" s="207">
        <v>9</v>
      </c>
      <c r="AH758" s="246"/>
    </row>
    <row r="759" spans="1:41" ht="13.5" customHeight="1">
      <c r="A759" s="4" t="s">
        <v>1459</v>
      </c>
      <c r="B759" s="24" t="s">
        <v>1759</v>
      </c>
      <c r="C759" s="195">
        <v>2019</v>
      </c>
      <c r="D759" s="5">
        <v>22</v>
      </c>
      <c r="E759" s="5">
        <v>447</v>
      </c>
      <c r="F759" s="21" t="s">
        <v>42</v>
      </c>
      <c r="G759" s="209">
        <v>1</v>
      </c>
      <c r="H759" s="209">
        <v>1</v>
      </c>
      <c r="I759" s="209">
        <v>1</v>
      </c>
      <c r="J759" s="209">
        <v>1</v>
      </c>
      <c r="K759" s="209">
        <v>0</v>
      </c>
      <c r="L759" s="209">
        <v>0</v>
      </c>
      <c r="M759" s="209">
        <v>1</v>
      </c>
      <c r="N759" s="209">
        <v>1</v>
      </c>
      <c r="O759" s="209">
        <v>1</v>
      </c>
      <c r="P759" s="209">
        <v>1</v>
      </c>
      <c r="Q759" s="209">
        <v>1</v>
      </c>
      <c r="R759" s="209">
        <v>1</v>
      </c>
      <c r="S759" s="209">
        <v>1</v>
      </c>
      <c r="T759" s="209">
        <v>1</v>
      </c>
      <c r="U759" s="209">
        <v>1</v>
      </c>
      <c r="V759" s="209">
        <v>1</v>
      </c>
      <c r="W759" s="209">
        <v>1</v>
      </c>
      <c r="X759" s="209">
        <v>1</v>
      </c>
      <c r="Y759" s="209">
        <v>1</v>
      </c>
      <c r="Z759" s="209">
        <v>1</v>
      </c>
      <c r="AA759" s="209">
        <v>1</v>
      </c>
      <c r="AB759" s="209">
        <v>1</v>
      </c>
      <c r="AC759" s="209">
        <v>1</v>
      </c>
      <c r="AD759" s="209">
        <v>1</v>
      </c>
      <c r="AE759" s="209">
        <v>1</v>
      </c>
      <c r="AF759" s="217">
        <v>2</v>
      </c>
      <c r="AG759" s="207">
        <v>23</v>
      </c>
      <c r="AH759" s="4"/>
    </row>
    <row r="760" spans="1:41" ht="13.5" customHeight="1">
      <c r="A760" s="4" t="s">
        <v>1459</v>
      </c>
      <c r="B760" s="24" t="s">
        <v>1759</v>
      </c>
      <c r="C760" s="195">
        <v>2019</v>
      </c>
      <c r="D760" s="5">
        <v>22</v>
      </c>
      <c r="E760" s="5">
        <v>504</v>
      </c>
      <c r="F760" s="35" t="s">
        <v>16</v>
      </c>
      <c r="G760" s="209">
        <v>0</v>
      </c>
      <c r="H760" s="209">
        <v>0</v>
      </c>
      <c r="I760" s="209">
        <v>0</v>
      </c>
      <c r="J760" s="209">
        <v>1</v>
      </c>
      <c r="K760" s="209">
        <v>1</v>
      </c>
      <c r="L760" s="209">
        <v>0</v>
      </c>
      <c r="M760" s="209">
        <v>0</v>
      </c>
      <c r="N760" s="209">
        <v>0</v>
      </c>
      <c r="O760" s="209">
        <v>1</v>
      </c>
      <c r="P760" s="209">
        <v>0</v>
      </c>
      <c r="Q760" s="209">
        <v>0</v>
      </c>
      <c r="R760" s="209">
        <v>0</v>
      </c>
      <c r="S760" s="209">
        <v>1</v>
      </c>
      <c r="T760" s="209">
        <v>1</v>
      </c>
      <c r="U760" s="209">
        <v>1</v>
      </c>
      <c r="V760" s="209">
        <v>1</v>
      </c>
      <c r="W760" s="209">
        <v>1</v>
      </c>
      <c r="X760" s="209">
        <v>1</v>
      </c>
      <c r="Y760" s="209">
        <v>0</v>
      </c>
      <c r="Z760" s="209">
        <v>1</v>
      </c>
      <c r="AA760" s="209">
        <v>1</v>
      </c>
      <c r="AB760" s="209">
        <v>1</v>
      </c>
      <c r="AC760" s="209">
        <v>1</v>
      </c>
      <c r="AD760" s="209">
        <v>1</v>
      </c>
      <c r="AE760" s="209">
        <v>1</v>
      </c>
      <c r="AF760" s="217">
        <v>5</v>
      </c>
      <c r="AG760" s="207">
        <v>15</v>
      </c>
      <c r="AH760" s="4"/>
    </row>
    <row r="761" spans="1:41" ht="13.5" customHeight="1">
      <c r="A761" s="4" t="s">
        <v>1459</v>
      </c>
      <c r="B761" s="24" t="s">
        <v>1759</v>
      </c>
      <c r="C761" s="195">
        <v>2019</v>
      </c>
      <c r="D761" s="5">
        <v>22</v>
      </c>
      <c r="E761" s="5">
        <v>543</v>
      </c>
      <c r="F761" s="35" t="s">
        <v>1311</v>
      </c>
      <c r="G761" s="209">
        <v>0</v>
      </c>
      <c r="H761" s="209">
        <v>0</v>
      </c>
      <c r="I761" s="209">
        <v>0</v>
      </c>
      <c r="J761" s="209">
        <v>0</v>
      </c>
      <c r="K761" s="209">
        <v>0</v>
      </c>
      <c r="L761" s="209">
        <v>0</v>
      </c>
      <c r="M761" s="209">
        <v>1</v>
      </c>
      <c r="N761" s="209">
        <v>1</v>
      </c>
      <c r="O761" s="209">
        <v>0</v>
      </c>
      <c r="P761" s="209">
        <v>0</v>
      </c>
      <c r="Q761" s="209">
        <v>0</v>
      </c>
      <c r="R761" s="209">
        <v>1</v>
      </c>
      <c r="S761" s="209">
        <v>0</v>
      </c>
      <c r="T761" s="209">
        <v>0</v>
      </c>
      <c r="U761" s="209">
        <v>0</v>
      </c>
      <c r="V761" s="209">
        <v>0</v>
      </c>
      <c r="W761" s="209">
        <v>0</v>
      </c>
      <c r="X761" s="209">
        <v>1</v>
      </c>
      <c r="Y761" s="209">
        <v>1</v>
      </c>
      <c r="Z761" s="209">
        <v>1</v>
      </c>
      <c r="AA761" s="209">
        <v>0</v>
      </c>
      <c r="AB761" s="209">
        <v>0</v>
      </c>
      <c r="AC761" s="209">
        <v>0</v>
      </c>
      <c r="AD761" s="209">
        <v>0</v>
      </c>
      <c r="AE761" s="209">
        <v>0</v>
      </c>
      <c r="AF761" s="217">
        <v>1</v>
      </c>
      <c r="AG761" s="207">
        <v>6</v>
      </c>
      <c r="AH761" s="246"/>
    </row>
    <row r="762" spans="1:41" ht="13.5" customHeight="1">
      <c r="A762" s="4" t="s">
        <v>1459</v>
      </c>
      <c r="B762" s="24" t="s">
        <v>1759</v>
      </c>
      <c r="C762" s="195">
        <v>2019</v>
      </c>
      <c r="D762" s="5">
        <v>22</v>
      </c>
      <c r="E762" s="5" t="e">
        <v>#N/A</v>
      </c>
      <c r="F762" s="35" t="s">
        <v>2861</v>
      </c>
      <c r="G762" s="209">
        <v>1</v>
      </c>
      <c r="H762" s="209">
        <v>1</v>
      </c>
      <c r="I762" s="209">
        <v>1</v>
      </c>
      <c r="J762" s="209">
        <v>1</v>
      </c>
      <c r="K762" s="209">
        <v>1</v>
      </c>
      <c r="L762" s="209">
        <v>1</v>
      </c>
      <c r="M762" s="209">
        <v>1</v>
      </c>
      <c r="N762" s="209">
        <v>1</v>
      </c>
      <c r="O762" s="209">
        <v>1</v>
      </c>
      <c r="P762" s="209">
        <v>1</v>
      </c>
      <c r="Q762" s="209">
        <v>1</v>
      </c>
      <c r="R762" s="209">
        <v>1</v>
      </c>
      <c r="S762" s="209">
        <v>1</v>
      </c>
      <c r="T762" s="209">
        <v>1</v>
      </c>
      <c r="U762" s="209">
        <v>1</v>
      </c>
      <c r="V762" s="209">
        <v>1</v>
      </c>
      <c r="W762" s="209">
        <v>1</v>
      </c>
      <c r="X762" s="209">
        <v>1</v>
      </c>
      <c r="Y762" s="209">
        <v>1</v>
      </c>
      <c r="Z762" s="209">
        <v>1</v>
      </c>
      <c r="AA762" s="209">
        <v>1</v>
      </c>
      <c r="AB762" s="209">
        <v>0</v>
      </c>
      <c r="AC762" s="209">
        <v>1</v>
      </c>
      <c r="AD762" s="209">
        <v>1</v>
      </c>
      <c r="AE762" s="209">
        <v>1</v>
      </c>
      <c r="AF762" s="217">
        <v>6</v>
      </c>
      <c r="AG762" s="207">
        <v>24</v>
      </c>
      <c r="AH762" s="4"/>
    </row>
    <row r="763" spans="1:41" ht="13.5" customHeight="1">
      <c r="A763" s="4" t="s">
        <v>1459</v>
      </c>
      <c r="B763" s="24" t="s">
        <v>1759</v>
      </c>
      <c r="C763" s="195">
        <v>2019</v>
      </c>
      <c r="D763" s="5">
        <v>22</v>
      </c>
      <c r="E763" s="5" t="e">
        <v>#N/A</v>
      </c>
      <c r="F763" s="35" t="s">
        <v>2831</v>
      </c>
      <c r="G763" s="209">
        <v>1</v>
      </c>
      <c r="H763" s="209">
        <v>1</v>
      </c>
      <c r="I763" s="209">
        <v>0</v>
      </c>
      <c r="J763" s="209">
        <v>0</v>
      </c>
      <c r="K763" s="209">
        <v>0</v>
      </c>
      <c r="L763" s="209">
        <v>0</v>
      </c>
      <c r="M763" s="209">
        <v>0</v>
      </c>
      <c r="N763" s="209">
        <v>1</v>
      </c>
      <c r="O763" s="209">
        <v>0</v>
      </c>
      <c r="P763" s="209">
        <v>0</v>
      </c>
      <c r="Q763" s="209">
        <v>0</v>
      </c>
      <c r="R763" s="209">
        <v>0</v>
      </c>
      <c r="S763" s="209">
        <v>0</v>
      </c>
      <c r="T763" s="209">
        <v>0</v>
      </c>
      <c r="U763" s="209">
        <v>0</v>
      </c>
      <c r="V763" s="209">
        <v>1</v>
      </c>
      <c r="W763" s="209">
        <v>0</v>
      </c>
      <c r="X763" s="209">
        <v>0</v>
      </c>
      <c r="Y763" s="209">
        <v>0</v>
      </c>
      <c r="Z763" s="209">
        <v>0</v>
      </c>
      <c r="AA763" s="209">
        <v>0</v>
      </c>
      <c r="AB763" s="209">
        <v>1</v>
      </c>
      <c r="AC763" s="209">
        <v>1</v>
      </c>
      <c r="AD763" s="209">
        <v>0</v>
      </c>
      <c r="AE763" s="209">
        <v>0</v>
      </c>
      <c r="AF763" s="217">
        <v>1.5</v>
      </c>
      <c r="AG763" s="207">
        <v>6</v>
      </c>
      <c r="AH763" s="4"/>
    </row>
    <row r="764" spans="1:41" ht="13.5" customHeight="1">
      <c r="A764" s="4" t="s">
        <v>1459</v>
      </c>
      <c r="B764" s="24" t="s">
        <v>1759</v>
      </c>
      <c r="C764" s="195">
        <v>2019</v>
      </c>
      <c r="D764" s="5">
        <v>22</v>
      </c>
      <c r="E764" s="5">
        <v>613</v>
      </c>
      <c r="F764" s="35" t="s">
        <v>1278</v>
      </c>
      <c r="G764" s="209">
        <v>1</v>
      </c>
      <c r="H764" s="209">
        <v>1</v>
      </c>
      <c r="I764" s="209">
        <v>1</v>
      </c>
      <c r="J764" s="209">
        <v>1</v>
      </c>
      <c r="K764" s="209">
        <v>1</v>
      </c>
      <c r="L764" s="209">
        <v>1</v>
      </c>
      <c r="M764" s="209">
        <v>1</v>
      </c>
      <c r="N764" s="209">
        <v>1</v>
      </c>
      <c r="O764" s="209">
        <v>1</v>
      </c>
      <c r="P764" s="209">
        <v>1</v>
      </c>
      <c r="Q764" s="209">
        <v>1</v>
      </c>
      <c r="R764" s="209">
        <v>1</v>
      </c>
      <c r="S764" s="209">
        <v>1</v>
      </c>
      <c r="T764" s="209">
        <v>1</v>
      </c>
      <c r="U764" s="209">
        <v>1</v>
      </c>
      <c r="V764" s="209">
        <v>1</v>
      </c>
      <c r="W764" s="209">
        <v>1</v>
      </c>
      <c r="X764" s="209">
        <v>1</v>
      </c>
      <c r="Y764" s="209">
        <v>1</v>
      </c>
      <c r="Z764" s="209">
        <v>1</v>
      </c>
      <c r="AA764" s="209">
        <v>1</v>
      </c>
      <c r="AB764" s="209">
        <v>1</v>
      </c>
      <c r="AC764" s="209">
        <v>1</v>
      </c>
      <c r="AD764" s="209">
        <v>1</v>
      </c>
      <c r="AE764" s="209">
        <v>1</v>
      </c>
      <c r="AF764" s="217">
        <v>7</v>
      </c>
      <c r="AG764" s="207">
        <v>25</v>
      </c>
      <c r="AH764" s="4"/>
    </row>
    <row r="765" spans="1:41" ht="13.5" customHeight="1">
      <c r="A765" s="4" t="s">
        <v>1459</v>
      </c>
      <c r="B765" s="24" t="s">
        <v>1759</v>
      </c>
      <c r="C765" s="195">
        <v>2019</v>
      </c>
      <c r="D765" s="5">
        <v>22</v>
      </c>
      <c r="E765" s="5">
        <v>625</v>
      </c>
      <c r="F765" s="35" t="s">
        <v>1271</v>
      </c>
      <c r="G765" s="209">
        <v>1</v>
      </c>
      <c r="H765" s="209">
        <v>1</v>
      </c>
      <c r="I765" s="209">
        <v>1</v>
      </c>
      <c r="J765" s="209">
        <v>1</v>
      </c>
      <c r="K765" s="209">
        <v>1</v>
      </c>
      <c r="L765" s="209">
        <v>0</v>
      </c>
      <c r="M765" s="209">
        <v>1</v>
      </c>
      <c r="N765" s="209">
        <v>1</v>
      </c>
      <c r="O765" s="209">
        <v>1</v>
      </c>
      <c r="P765" s="209">
        <v>1</v>
      </c>
      <c r="Q765" s="209">
        <v>1</v>
      </c>
      <c r="R765" s="209">
        <v>1</v>
      </c>
      <c r="S765" s="209">
        <v>1</v>
      </c>
      <c r="T765" s="209">
        <v>1</v>
      </c>
      <c r="U765" s="209">
        <v>1</v>
      </c>
      <c r="V765" s="209">
        <v>1</v>
      </c>
      <c r="W765" s="209">
        <v>0</v>
      </c>
      <c r="X765" s="209">
        <v>1</v>
      </c>
      <c r="Y765" s="209">
        <v>1</v>
      </c>
      <c r="Z765" s="209">
        <v>0</v>
      </c>
      <c r="AA765" s="209">
        <v>1</v>
      </c>
      <c r="AB765" s="209">
        <v>1</v>
      </c>
      <c r="AC765" s="209">
        <v>1</v>
      </c>
      <c r="AD765" s="209">
        <v>1</v>
      </c>
      <c r="AE765" s="209">
        <v>1</v>
      </c>
      <c r="AF765" s="217">
        <v>0.2</v>
      </c>
      <c r="AG765" s="207">
        <v>22</v>
      </c>
      <c r="AH765" s="4"/>
    </row>
    <row r="766" spans="1:41" ht="13.5" customHeight="1">
      <c r="A766" s="4" t="s">
        <v>1459</v>
      </c>
      <c r="B766" s="24" t="s">
        <v>1759</v>
      </c>
      <c r="C766" s="195">
        <v>2019</v>
      </c>
      <c r="D766" s="5">
        <v>22</v>
      </c>
      <c r="E766" s="5">
        <v>706</v>
      </c>
      <c r="F766" s="35" t="s">
        <v>1236</v>
      </c>
      <c r="G766" s="209">
        <v>0</v>
      </c>
      <c r="H766" s="209">
        <v>1</v>
      </c>
      <c r="I766" s="209">
        <v>0</v>
      </c>
      <c r="J766" s="209">
        <v>0</v>
      </c>
      <c r="K766" s="209">
        <v>0</v>
      </c>
      <c r="L766" s="209">
        <v>0</v>
      </c>
      <c r="M766" s="209">
        <v>1</v>
      </c>
      <c r="N766" s="209">
        <v>0</v>
      </c>
      <c r="O766" s="209">
        <v>0</v>
      </c>
      <c r="P766" s="209">
        <v>1</v>
      </c>
      <c r="Q766" s="209">
        <v>0</v>
      </c>
      <c r="R766" s="209">
        <v>1</v>
      </c>
      <c r="S766" s="209">
        <v>1</v>
      </c>
      <c r="T766" s="209">
        <v>1</v>
      </c>
      <c r="U766" s="209">
        <v>0</v>
      </c>
      <c r="V766" s="209">
        <v>0</v>
      </c>
      <c r="W766" s="209">
        <v>1</v>
      </c>
      <c r="X766" s="209">
        <v>0</v>
      </c>
      <c r="Y766" s="209">
        <v>0</v>
      </c>
      <c r="Z766" s="209">
        <v>0</v>
      </c>
      <c r="AA766" s="209">
        <v>0</v>
      </c>
      <c r="AB766" s="209">
        <v>0</v>
      </c>
      <c r="AC766" s="209">
        <v>1</v>
      </c>
      <c r="AD766" s="209">
        <v>0</v>
      </c>
      <c r="AE766" s="209">
        <v>1</v>
      </c>
      <c r="AF766" s="217">
        <v>4</v>
      </c>
      <c r="AG766" s="207">
        <v>9</v>
      </c>
      <c r="AH766" s="4"/>
    </row>
    <row r="767" spans="1:41" ht="13.5" customHeight="1">
      <c r="A767" s="4" t="s">
        <v>1459</v>
      </c>
      <c r="B767" s="24" t="s">
        <v>1759</v>
      </c>
      <c r="C767" s="195">
        <v>2019</v>
      </c>
      <c r="D767" s="5">
        <v>22</v>
      </c>
      <c r="E767" s="5">
        <v>2868</v>
      </c>
      <c r="F767" s="35" t="s">
        <v>497</v>
      </c>
      <c r="G767" s="209">
        <v>0</v>
      </c>
      <c r="H767" s="209">
        <v>0</v>
      </c>
      <c r="I767" s="209">
        <v>0</v>
      </c>
      <c r="J767" s="209">
        <v>0</v>
      </c>
      <c r="K767" s="209">
        <v>0</v>
      </c>
      <c r="L767" s="209">
        <v>0</v>
      </c>
      <c r="M767" s="209">
        <v>0</v>
      </c>
      <c r="N767" s="209">
        <v>0</v>
      </c>
      <c r="O767" s="209">
        <v>0</v>
      </c>
      <c r="P767" s="209">
        <v>0</v>
      </c>
      <c r="Q767" s="209">
        <v>1</v>
      </c>
      <c r="R767" s="209">
        <v>0</v>
      </c>
      <c r="S767" s="209">
        <v>0</v>
      </c>
      <c r="T767" s="209">
        <v>0</v>
      </c>
      <c r="U767" s="209">
        <v>0</v>
      </c>
      <c r="V767" s="209">
        <v>0</v>
      </c>
      <c r="W767" s="209">
        <v>0</v>
      </c>
      <c r="X767" s="209">
        <v>0</v>
      </c>
      <c r="Y767" s="209">
        <v>0</v>
      </c>
      <c r="Z767" s="209">
        <v>0</v>
      </c>
      <c r="AA767" s="209">
        <v>0</v>
      </c>
      <c r="AB767" s="209">
        <v>0</v>
      </c>
      <c r="AC767" s="209">
        <v>0</v>
      </c>
      <c r="AD767" s="209">
        <v>0</v>
      </c>
      <c r="AE767" s="209">
        <v>0</v>
      </c>
      <c r="AF767" s="217">
        <v>0.5</v>
      </c>
      <c r="AG767" s="207">
        <v>1</v>
      </c>
      <c r="AH767" s="246"/>
    </row>
    <row r="768" spans="1:41" ht="13.5" customHeight="1">
      <c r="A768" s="4" t="s">
        <v>1459</v>
      </c>
      <c r="B768" s="24" t="s">
        <v>1759</v>
      </c>
      <c r="C768" s="195">
        <v>2019</v>
      </c>
      <c r="D768" s="5">
        <v>22</v>
      </c>
      <c r="E768" s="5">
        <v>769</v>
      </c>
      <c r="F768" s="35" t="s">
        <v>1206</v>
      </c>
      <c r="G768" s="209">
        <v>0</v>
      </c>
      <c r="H768" s="209">
        <v>0</v>
      </c>
      <c r="I768" s="209">
        <v>0</v>
      </c>
      <c r="J768" s="209">
        <v>0</v>
      </c>
      <c r="K768" s="209">
        <v>0</v>
      </c>
      <c r="L768" s="209">
        <v>0</v>
      </c>
      <c r="M768" s="209">
        <v>0</v>
      </c>
      <c r="N768" s="209">
        <v>0</v>
      </c>
      <c r="O768" s="209">
        <v>0</v>
      </c>
      <c r="P768" s="209">
        <v>0</v>
      </c>
      <c r="Q768" s="209">
        <v>0</v>
      </c>
      <c r="R768" s="209">
        <v>0</v>
      </c>
      <c r="S768" s="209">
        <v>0</v>
      </c>
      <c r="T768" s="209">
        <v>1</v>
      </c>
      <c r="U768" s="209">
        <v>0</v>
      </c>
      <c r="V768" s="209">
        <v>0</v>
      </c>
      <c r="W768" s="209">
        <v>0</v>
      </c>
      <c r="X768" s="209">
        <v>0</v>
      </c>
      <c r="Y768" s="209">
        <v>0</v>
      </c>
      <c r="Z768" s="209">
        <v>0</v>
      </c>
      <c r="AA768" s="209">
        <v>0</v>
      </c>
      <c r="AB768" s="209">
        <v>0</v>
      </c>
      <c r="AC768" s="209">
        <v>0</v>
      </c>
      <c r="AD768" s="209">
        <v>0</v>
      </c>
      <c r="AE768" s="209">
        <v>1</v>
      </c>
      <c r="AF768" s="217">
        <v>4</v>
      </c>
      <c r="AG768" s="207">
        <v>2</v>
      </c>
      <c r="AH768" s="246"/>
    </row>
    <row r="769" spans="1:41" ht="13.5" customHeight="1">
      <c r="A769" s="4" t="s">
        <v>1459</v>
      </c>
      <c r="B769" s="24" t="s">
        <v>1759</v>
      </c>
      <c r="C769" s="195">
        <v>2019</v>
      </c>
      <c r="D769" s="5">
        <v>22</v>
      </c>
      <c r="E769" s="5">
        <v>770</v>
      </c>
      <c r="F769" s="35" t="s">
        <v>1205</v>
      </c>
      <c r="G769" s="209">
        <v>0</v>
      </c>
      <c r="H769" s="209">
        <v>0</v>
      </c>
      <c r="I769" s="209">
        <v>0</v>
      </c>
      <c r="J769" s="209">
        <v>0</v>
      </c>
      <c r="K769" s="209">
        <v>0</v>
      </c>
      <c r="L769" s="209">
        <v>1</v>
      </c>
      <c r="M769" s="209">
        <v>0</v>
      </c>
      <c r="N769" s="209">
        <v>0</v>
      </c>
      <c r="O769" s="209">
        <v>0</v>
      </c>
      <c r="P769" s="209">
        <v>0</v>
      </c>
      <c r="Q769" s="209">
        <v>0</v>
      </c>
      <c r="R769" s="209">
        <v>0</v>
      </c>
      <c r="S769" s="209">
        <v>0</v>
      </c>
      <c r="T769" s="209">
        <v>0</v>
      </c>
      <c r="U769" s="209">
        <v>0</v>
      </c>
      <c r="V769" s="209">
        <v>0</v>
      </c>
      <c r="W769" s="209">
        <v>0</v>
      </c>
      <c r="X769" s="209">
        <v>0</v>
      </c>
      <c r="Y769" s="209">
        <v>0</v>
      </c>
      <c r="Z769" s="209">
        <v>0</v>
      </c>
      <c r="AA769" s="209">
        <v>0</v>
      </c>
      <c r="AB769" s="209">
        <v>0</v>
      </c>
      <c r="AC769" s="209">
        <v>0</v>
      </c>
      <c r="AD769" s="209">
        <v>0</v>
      </c>
      <c r="AE769" s="209">
        <v>0</v>
      </c>
      <c r="AF769" s="217">
        <v>5</v>
      </c>
      <c r="AG769" s="207">
        <v>1</v>
      </c>
      <c r="AH769" s="246"/>
    </row>
    <row r="770" spans="1:41" ht="13.5" customHeight="1">
      <c r="A770" s="5" t="s">
        <v>1459</v>
      </c>
      <c r="B770" s="24" t="s">
        <v>1759</v>
      </c>
      <c r="C770" s="195">
        <v>2019</v>
      </c>
      <c r="D770" s="5">
        <v>22</v>
      </c>
      <c r="E770" s="5" t="e">
        <v>#N/A</v>
      </c>
      <c r="F770" s="35" t="s">
        <v>2828</v>
      </c>
      <c r="G770" s="206">
        <v>0</v>
      </c>
      <c r="H770" s="206">
        <v>0</v>
      </c>
      <c r="I770" s="206">
        <v>0</v>
      </c>
      <c r="J770" s="206">
        <v>0</v>
      </c>
      <c r="K770" s="206">
        <v>0</v>
      </c>
      <c r="L770" s="206">
        <v>0</v>
      </c>
      <c r="M770" s="206">
        <v>0</v>
      </c>
      <c r="N770" s="206">
        <v>0</v>
      </c>
      <c r="O770" s="206">
        <v>0</v>
      </c>
      <c r="P770" s="206">
        <v>1</v>
      </c>
      <c r="Q770" s="206">
        <v>0</v>
      </c>
      <c r="R770" s="206">
        <v>0</v>
      </c>
      <c r="S770" s="206">
        <v>0</v>
      </c>
      <c r="T770" s="206">
        <v>0</v>
      </c>
      <c r="U770" s="206">
        <v>1</v>
      </c>
      <c r="V770" s="206">
        <v>1</v>
      </c>
      <c r="W770" s="206">
        <v>0</v>
      </c>
      <c r="X770" s="206">
        <v>0</v>
      </c>
      <c r="Y770" s="206">
        <v>0</v>
      </c>
      <c r="Z770" s="206">
        <v>0</v>
      </c>
      <c r="AA770" s="206">
        <v>0</v>
      </c>
      <c r="AB770" s="206">
        <v>0</v>
      </c>
      <c r="AC770" s="206">
        <v>0</v>
      </c>
      <c r="AD770" s="206">
        <v>1</v>
      </c>
      <c r="AE770" s="206">
        <v>0</v>
      </c>
      <c r="AF770" s="217">
        <v>20</v>
      </c>
      <c r="AG770" s="207">
        <v>4</v>
      </c>
      <c r="AH770" s="15" t="s">
        <v>2727</v>
      </c>
      <c r="AL770" s="5" t="s">
        <v>1672</v>
      </c>
      <c r="AO770" s="5" t="s">
        <v>1672</v>
      </c>
    </row>
    <row r="771" spans="1:41" ht="13.5" customHeight="1">
      <c r="A771" s="5" t="s">
        <v>1459</v>
      </c>
      <c r="B771" s="24" t="s">
        <v>1759</v>
      </c>
      <c r="C771" s="195">
        <v>2019</v>
      </c>
      <c r="D771" s="5">
        <v>22</v>
      </c>
      <c r="E771" s="5">
        <v>914</v>
      </c>
      <c r="F771" s="35" t="s">
        <v>1145</v>
      </c>
      <c r="G771" s="206">
        <v>1</v>
      </c>
      <c r="H771" s="206">
        <v>1</v>
      </c>
      <c r="I771" s="206">
        <v>1</v>
      </c>
      <c r="J771" s="206">
        <v>1</v>
      </c>
      <c r="K771" s="206">
        <v>1</v>
      </c>
      <c r="L771" s="206">
        <v>1</v>
      </c>
      <c r="M771" s="206">
        <v>1</v>
      </c>
      <c r="N771" s="206">
        <v>1</v>
      </c>
      <c r="O771" s="206">
        <v>1</v>
      </c>
      <c r="P771" s="206">
        <v>1</v>
      </c>
      <c r="Q771" s="206">
        <v>1</v>
      </c>
      <c r="R771" s="206">
        <v>1</v>
      </c>
      <c r="S771" s="206">
        <v>1</v>
      </c>
      <c r="T771" s="206">
        <v>1</v>
      </c>
      <c r="U771" s="206">
        <v>1</v>
      </c>
      <c r="V771" s="206">
        <v>1</v>
      </c>
      <c r="W771" s="206">
        <v>1</v>
      </c>
      <c r="X771" s="206">
        <v>1</v>
      </c>
      <c r="Y771" s="206">
        <v>1</v>
      </c>
      <c r="Z771" s="206">
        <v>1</v>
      </c>
      <c r="AA771" s="206">
        <v>1</v>
      </c>
      <c r="AB771" s="206">
        <v>1</v>
      </c>
      <c r="AC771" s="206">
        <v>1</v>
      </c>
      <c r="AD771" s="206">
        <v>1</v>
      </c>
      <c r="AE771" s="206">
        <v>1</v>
      </c>
      <c r="AF771" s="217">
        <v>0.2</v>
      </c>
      <c r="AG771" s="207">
        <v>25</v>
      </c>
    </row>
    <row r="772" spans="1:41" ht="13.5" customHeight="1">
      <c r="A772" s="5" t="s">
        <v>1459</v>
      </c>
      <c r="B772" s="24" t="s">
        <v>1759</v>
      </c>
      <c r="C772" s="195">
        <v>2019</v>
      </c>
      <c r="D772" s="5">
        <v>22</v>
      </c>
      <c r="E772" s="5" t="e">
        <v>#N/A</v>
      </c>
      <c r="F772" s="35" t="s">
        <v>2847</v>
      </c>
      <c r="G772" s="206">
        <v>0</v>
      </c>
      <c r="H772" s="206">
        <v>0</v>
      </c>
      <c r="I772" s="206">
        <v>0</v>
      </c>
      <c r="J772" s="206">
        <v>0</v>
      </c>
      <c r="K772" s="206">
        <v>0</v>
      </c>
      <c r="L772" s="206">
        <v>0</v>
      </c>
      <c r="M772" s="206">
        <v>0</v>
      </c>
      <c r="N772" s="206">
        <v>0</v>
      </c>
      <c r="O772" s="206">
        <v>0</v>
      </c>
      <c r="P772" s="206">
        <v>0</v>
      </c>
      <c r="Q772" s="206">
        <v>0</v>
      </c>
      <c r="R772" s="206">
        <v>0</v>
      </c>
      <c r="S772" s="206">
        <v>0</v>
      </c>
      <c r="T772" s="206">
        <v>1</v>
      </c>
      <c r="U772" s="206">
        <v>0</v>
      </c>
      <c r="V772" s="206">
        <v>0</v>
      </c>
      <c r="W772" s="206">
        <v>0</v>
      </c>
      <c r="X772" s="206">
        <v>0</v>
      </c>
      <c r="Y772" s="206">
        <v>0</v>
      </c>
      <c r="Z772" s="206">
        <v>1</v>
      </c>
      <c r="AA772" s="206">
        <v>0</v>
      </c>
      <c r="AB772" s="206">
        <v>0</v>
      </c>
      <c r="AC772" s="206">
        <v>1</v>
      </c>
      <c r="AD772" s="206">
        <v>1</v>
      </c>
      <c r="AE772" s="206">
        <v>0</v>
      </c>
      <c r="AF772" s="217">
        <v>0.2</v>
      </c>
      <c r="AG772" s="207">
        <v>4</v>
      </c>
    </row>
    <row r="773" spans="1:41" ht="13.5" customHeight="1">
      <c r="A773" s="5" t="s">
        <v>1459</v>
      </c>
      <c r="B773" s="24" t="s">
        <v>1759</v>
      </c>
      <c r="C773" s="195">
        <v>2019</v>
      </c>
      <c r="D773" s="5">
        <v>22</v>
      </c>
      <c r="E773" s="5">
        <v>1086</v>
      </c>
      <c r="F773" s="35" t="s">
        <v>1075</v>
      </c>
      <c r="G773" s="206">
        <v>0</v>
      </c>
      <c r="H773" s="206">
        <v>0</v>
      </c>
      <c r="I773" s="206">
        <v>1</v>
      </c>
      <c r="J773" s="206">
        <v>1</v>
      </c>
      <c r="K773" s="206">
        <v>0</v>
      </c>
      <c r="L773" s="206">
        <v>0</v>
      </c>
      <c r="M773" s="206">
        <v>0</v>
      </c>
      <c r="N773" s="206">
        <v>0</v>
      </c>
      <c r="O773" s="206">
        <v>1</v>
      </c>
      <c r="P773" s="206">
        <v>0</v>
      </c>
      <c r="Q773" s="206">
        <v>0</v>
      </c>
      <c r="R773" s="206">
        <v>0</v>
      </c>
      <c r="S773" s="206">
        <v>0</v>
      </c>
      <c r="T773" s="206">
        <v>0</v>
      </c>
      <c r="U773" s="206">
        <v>1</v>
      </c>
      <c r="V773" s="206">
        <v>0</v>
      </c>
      <c r="W773" s="206">
        <v>0</v>
      </c>
      <c r="X773" s="206">
        <v>0</v>
      </c>
      <c r="Y773" s="206">
        <v>0</v>
      </c>
      <c r="Z773" s="206">
        <v>0</v>
      </c>
      <c r="AA773" s="206">
        <v>0</v>
      </c>
      <c r="AB773" s="206">
        <v>0</v>
      </c>
      <c r="AC773" s="206">
        <v>0</v>
      </c>
      <c r="AD773" s="206">
        <v>0</v>
      </c>
      <c r="AE773" s="206">
        <v>0</v>
      </c>
      <c r="AF773" s="217">
        <v>0.1</v>
      </c>
      <c r="AG773" s="207">
        <v>4</v>
      </c>
    </row>
    <row r="774" spans="1:41" ht="13.5" customHeight="1">
      <c r="A774" s="5" t="s">
        <v>1459</v>
      </c>
      <c r="B774" s="24" t="s">
        <v>1759</v>
      </c>
      <c r="C774" s="195">
        <v>2019</v>
      </c>
      <c r="D774" s="5">
        <v>22</v>
      </c>
      <c r="E774" s="5">
        <v>1225</v>
      </c>
      <c r="F774" s="35" t="s">
        <v>1020</v>
      </c>
      <c r="G774" s="206">
        <v>0</v>
      </c>
      <c r="H774" s="206">
        <v>0</v>
      </c>
      <c r="I774" s="206">
        <v>0</v>
      </c>
      <c r="J774" s="206">
        <v>0</v>
      </c>
      <c r="K774" s="206">
        <v>0</v>
      </c>
      <c r="L774" s="206">
        <v>0</v>
      </c>
      <c r="M774" s="206">
        <v>0</v>
      </c>
      <c r="N774" s="206">
        <v>0</v>
      </c>
      <c r="O774" s="206">
        <v>0</v>
      </c>
      <c r="P774" s="206">
        <v>0</v>
      </c>
      <c r="Q774" s="206">
        <v>0</v>
      </c>
      <c r="R774" s="206">
        <v>1</v>
      </c>
      <c r="S774" s="206">
        <v>0</v>
      </c>
      <c r="T774" s="206">
        <v>0</v>
      </c>
      <c r="U774" s="206">
        <v>0</v>
      </c>
      <c r="V774" s="206">
        <v>0</v>
      </c>
      <c r="W774" s="206">
        <v>0</v>
      </c>
      <c r="X774" s="206">
        <v>0</v>
      </c>
      <c r="Y774" s="206">
        <v>0</v>
      </c>
      <c r="Z774" s="206">
        <v>0</v>
      </c>
      <c r="AA774" s="206">
        <v>0</v>
      </c>
      <c r="AB774" s="206">
        <v>0</v>
      </c>
      <c r="AC774" s="206">
        <v>0</v>
      </c>
      <c r="AD774" s="206">
        <v>0</v>
      </c>
      <c r="AE774" s="206">
        <v>0</v>
      </c>
      <c r="AF774" s="217">
        <v>0.1</v>
      </c>
      <c r="AG774" s="207">
        <v>1</v>
      </c>
    </row>
    <row r="775" spans="1:41" ht="13.5" customHeight="1">
      <c r="A775" s="5" t="s">
        <v>1459</v>
      </c>
      <c r="B775" s="24" t="s">
        <v>1759</v>
      </c>
      <c r="C775" s="195">
        <v>2019</v>
      </c>
      <c r="D775" s="5">
        <v>22</v>
      </c>
      <c r="E775" s="5">
        <v>1239</v>
      </c>
      <c r="F775" s="35" t="s">
        <v>1015</v>
      </c>
      <c r="G775" s="206">
        <v>0</v>
      </c>
      <c r="H775" s="206">
        <v>0</v>
      </c>
      <c r="I775" s="206">
        <v>0</v>
      </c>
      <c r="J775" s="206">
        <v>0</v>
      </c>
      <c r="K775" s="206">
        <v>0</v>
      </c>
      <c r="L775" s="206">
        <v>0</v>
      </c>
      <c r="M775" s="206">
        <v>0</v>
      </c>
      <c r="N775" s="206">
        <v>0</v>
      </c>
      <c r="O775" s="206">
        <v>0</v>
      </c>
      <c r="P775" s="206">
        <v>0</v>
      </c>
      <c r="Q775" s="206">
        <v>0</v>
      </c>
      <c r="R775" s="206">
        <v>0</v>
      </c>
      <c r="S775" s="206">
        <v>1</v>
      </c>
      <c r="T775" s="206">
        <v>1</v>
      </c>
      <c r="U775" s="206">
        <v>0</v>
      </c>
      <c r="V775" s="206">
        <v>0</v>
      </c>
      <c r="W775" s="206">
        <v>1</v>
      </c>
      <c r="X775" s="206">
        <v>0</v>
      </c>
      <c r="Y775" s="206">
        <v>0</v>
      </c>
      <c r="Z775" s="206">
        <v>1</v>
      </c>
      <c r="AA775" s="206">
        <v>0</v>
      </c>
      <c r="AB775" s="206">
        <v>0</v>
      </c>
      <c r="AC775" s="206">
        <v>0</v>
      </c>
      <c r="AD775" s="206">
        <v>0</v>
      </c>
      <c r="AE775" s="206">
        <v>0</v>
      </c>
      <c r="AF775" s="217">
        <v>0.1</v>
      </c>
      <c r="AG775" s="207">
        <v>4</v>
      </c>
    </row>
    <row r="776" spans="1:41" ht="13.5" customHeight="1">
      <c r="A776" s="5" t="s">
        <v>1459</v>
      </c>
      <c r="B776" s="24" t="s">
        <v>1759</v>
      </c>
      <c r="C776" s="195">
        <v>2019</v>
      </c>
      <c r="D776" s="5">
        <v>22</v>
      </c>
      <c r="E776" s="5" t="e">
        <v>#N/A</v>
      </c>
      <c r="F776" s="35" t="s">
        <v>2160</v>
      </c>
      <c r="G776" s="206">
        <v>0</v>
      </c>
      <c r="H776" s="206">
        <v>0</v>
      </c>
      <c r="I776" s="206">
        <v>0</v>
      </c>
      <c r="J776" s="206">
        <v>0</v>
      </c>
      <c r="K776" s="206">
        <v>0</v>
      </c>
      <c r="L776" s="206">
        <v>0</v>
      </c>
      <c r="M776" s="206">
        <v>0</v>
      </c>
      <c r="N776" s="206">
        <v>0</v>
      </c>
      <c r="O776" s="206">
        <v>0</v>
      </c>
      <c r="P776" s="206">
        <v>0</v>
      </c>
      <c r="Q776" s="206">
        <v>0</v>
      </c>
      <c r="R776" s="206">
        <v>0</v>
      </c>
      <c r="S776" s="206">
        <v>0</v>
      </c>
      <c r="T776" s="206">
        <v>1</v>
      </c>
      <c r="U776" s="206">
        <v>1</v>
      </c>
      <c r="V776" s="206">
        <v>1</v>
      </c>
      <c r="W776" s="206">
        <v>0</v>
      </c>
      <c r="X776" s="206">
        <v>1</v>
      </c>
      <c r="Y776" s="206">
        <v>0</v>
      </c>
      <c r="Z776" s="206">
        <v>0</v>
      </c>
      <c r="AA776" s="206">
        <v>1</v>
      </c>
      <c r="AB776" s="206">
        <v>0</v>
      </c>
      <c r="AC776" s="206">
        <v>1</v>
      </c>
      <c r="AD776" s="206">
        <v>0</v>
      </c>
      <c r="AE776" s="206">
        <v>0</v>
      </c>
      <c r="AF776" s="217">
        <v>0.2</v>
      </c>
      <c r="AG776" s="207">
        <v>6</v>
      </c>
      <c r="AH776" s="15" t="s">
        <v>2727</v>
      </c>
      <c r="AL776" s="5" t="s">
        <v>1672</v>
      </c>
      <c r="AO776" s="5" t="s">
        <v>1672</v>
      </c>
    </row>
    <row r="777" spans="1:41" ht="13.5" customHeight="1">
      <c r="A777" s="5" t="s">
        <v>1459</v>
      </c>
      <c r="B777" s="24" t="s">
        <v>1759</v>
      </c>
      <c r="C777" s="195">
        <v>2019</v>
      </c>
      <c r="D777" s="5">
        <v>22</v>
      </c>
      <c r="E777" s="5">
        <v>1333</v>
      </c>
      <c r="F777" s="21" t="s">
        <v>980</v>
      </c>
      <c r="G777" s="206">
        <v>1</v>
      </c>
      <c r="H777" s="206">
        <v>1</v>
      </c>
      <c r="I777" s="206">
        <v>1</v>
      </c>
      <c r="J777" s="206">
        <v>1</v>
      </c>
      <c r="K777" s="206">
        <v>1</v>
      </c>
      <c r="L777" s="206">
        <v>1</v>
      </c>
      <c r="M777" s="206">
        <v>1</v>
      </c>
      <c r="N777" s="206">
        <v>1</v>
      </c>
      <c r="O777" s="206">
        <v>1</v>
      </c>
      <c r="P777" s="206">
        <v>1</v>
      </c>
      <c r="Q777" s="206">
        <v>1</v>
      </c>
      <c r="R777" s="206">
        <v>0</v>
      </c>
      <c r="S777" s="206">
        <v>1</v>
      </c>
      <c r="T777" s="206">
        <v>1</v>
      </c>
      <c r="U777" s="206">
        <v>1</v>
      </c>
      <c r="V777" s="206">
        <v>1</v>
      </c>
      <c r="W777" s="206">
        <v>0</v>
      </c>
      <c r="X777" s="206">
        <v>1</v>
      </c>
      <c r="Y777" s="206">
        <v>1</v>
      </c>
      <c r="Z777" s="206">
        <v>1</v>
      </c>
      <c r="AA777" s="206">
        <v>1</v>
      </c>
      <c r="AB777" s="206">
        <v>1</v>
      </c>
      <c r="AC777" s="206">
        <v>1</v>
      </c>
      <c r="AD777" s="206">
        <v>1</v>
      </c>
      <c r="AE777" s="206">
        <v>1</v>
      </c>
      <c r="AF777" s="217">
        <v>0.5</v>
      </c>
      <c r="AG777" s="207">
        <v>23</v>
      </c>
    </row>
    <row r="778" spans="1:41" ht="13.5" customHeight="1">
      <c r="A778" s="5" t="s">
        <v>1459</v>
      </c>
      <c r="B778" s="24" t="s">
        <v>1759</v>
      </c>
      <c r="C778" s="195">
        <v>2019</v>
      </c>
      <c r="D778" s="5">
        <v>22</v>
      </c>
      <c r="E778" s="5">
        <v>1393</v>
      </c>
      <c r="F778" s="35" t="s">
        <v>949</v>
      </c>
      <c r="G778" s="206">
        <v>0</v>
      </c>
      <c r="H778" s="206">
        <v>0</v>
      </c>
      <c r="I778" s="206">
        <v>0</v>
      </c>
      <c r="J778" s="206">
        <v>0</v>
      </c>
      <c r="K778" s="206">
        <v>0</v>
      </c>
      <c r="L778" s="206">
        <v>0</v>
      </c>
      <c r="M778" s="206">
        <v>1</v>
      </c>
      <c r="N778" s="206">
        <v>1</v>
      </c>
      <c r="O778" s="206">
        <v>0</v>
      </c>
      <c r="P778" s="206">
        <v>0</v>
      </c>
      <c r="Q778" s="206">
        <v>1</v>
      </c>
      <c r="R778" s="206">
        <v>1</v>
      </c>
      <c r="S778" s="206">
        <v>0</v>
      </c>
      <c r="T778" s="206">
        <v>0</v>
      </c>
      <c r="U778" s="206">
        <v>0</v>
      </c>
      <c r="V778" s="206">
        <v>0</v>
      </c>
      <c r="W778" s="206">
        <v>0</v>
      </c>
      <c r="X778" s="206">
        <v>0</v>
      </c>
      <c r="Y778" s="206">
        <v>0</v>
      </c>
      <c r="Z778" s="206">
        <v>0</v>
      </c>
      <c r="AA778" s="206">
        <v>0</v>
      </c>
      <c r="AB778" s="206">
        <v>0</v>
      </c>
      <c r="AC778" s="206">
        <v>0</v>
      </c>
      <c r="AD778" s="206">
        <v>0</v>
      </c>
      <c r="AE778" s="206">
        <v>0</v>
      </c>
      <c r="AF778" s="217">
        <v>0.1</v>
      </c>
      <c r="AG778" s="207">
        <v>4</v>
      </c>
      <c r="AH778" s="246"/>
    </row>
    <row r="779" spans="1:41" ht="13.5" customHeight="1">
      <c r="A779" s="5" t="s">
        <v>1459</v>
      </c>
      <c r="B779" s="24" t="s">
        <v>1759</v>
      </c>
      <c r="C779" s="195">
        <v>2019</v>
      </c>
      <c r="D779" s="5">
        <v>22</v>
      </c>
      <c r="E779" s="5" t="e">
        <v>#N/A</v>
      </c>
      <c r="F779" s="21" t="s">
        <v>2830</v>
      </c>
      <c r="G779" s="206">
        <v>1</v>
      </c>
      <c r="H779" s="206">
        <v>0</v>
      </c>
      <c r="I779" s="206">
        <v>0</v>
      </c>
      <c r="J779" s="206">
        <v>0</v>
      </c>
      <c r="K779" s="206">
        <v>1</v>
      </c>
      <c r="L779" s="206">
        <v>0</v>
      </c>
      <c r="M779" s="206">
        <v>0</v>
      </c>
      <c r="N779" s="206">
        <v>0</v>
      </c>
      <c r="O779" s="206">
        <v>0</v>
      </c>
      <c r="P779" s="206">
        <v>0</v>
      </c>
      <c r="Q779" s="206">
        <v>0</v>
      </c>
      <c r="R779" s="206">
        <v>1</v>
      </c>
      <c r="S779" s="206">
        <v>1</v>
      </c>
      <c r="T779" s="206">
        <v>0</v>
      </c>
      <c r="U779" s="206">
        <v>0</v>
      </c>
      <c r="V779" s="206">
        <v>1</v>
      </c>
      <c r="W779" s="206">
        <v>1</v>
      </c>
      <c r="X779" s="206">
        <v>1</v>
      </c>
      <c r="Y779" s="206">
        <v>0</v>
      </c>
      <c r="Z779" s="206">
        <v>0</v>
      </c>
      <c r="AA779" s="206">
        <v>1</v>
      </c>
      <c r="AB779" s="206">
        <v>1</v>
      </c>
      <c r="AC779" s="206">
        <v>1</v>
      </c>
      <c r="AD779" s="206">
        <v>1</v>
      </c>
      <c r="AE779" s="206">
        <v>0</v>
      </c>
      <c r="AF779" s="217">
        <v>8</v>
      </c>
      <c r="AG779" s="207">
        <v>11</v>
      </c>
    </row>
    <row r="780" spans="1:41" ht="13.5" customHeight="1">
      <c r="A780" s="5" t="s">
        <v>1459</v>
      </c>
      <c r="B780" s="24" t="s">
        <v>1759</v>
      </c>
      <c r="C780" s="195">
        <v>2019</v>
      </c>
      <c r="D780" s="5">
        <v>22</v>
      </c>
      <c r="E780" s="5" t="e">
        <v>#N/A</v>
      </c>
      <c r="F780" s="35" t="s">
        <v>1899</v>
      </c>
      <c r="G780" s="206">
        <v>1</v>
      </c>
      <c r="H780" s="206">
        <v>1</v>
      </c>
      <c r="I780" s="206">
        <v>1</v>
      </c>
      <c r="J780" s="206">
        <v>1</v>
      </c>
      <c r="K780" s="206">
        <v>1</v>
      </c>
      <c r="L780" s="206">
        <v>1</v>
      </c>
      <c r="M780" s="206">
        <v>1</v>
      </c>
      <c r="N780" s="206">
        <v>1</v>
      </c>
      <c r="O780" s="206">
        <v>1</v>
      </c>
      <c r="P780" s="206">
        <v>1</v>
      </c>
      <c r="Q780" s="206">
        <v>1</v>
      </c>
      <c r="R780" s="206">
        <v>1</v>
      </c>
      <c r="S780" s="206">
        <v>1</v>
      </c>
      <c r="T780" s="206">
        <v>1</v>
      </c>
      <c r="U780" s="206">
        <v>1</v>
      </c>
      <c r="V780" s="206">
        <v>1</v>
      </c>
      <c r="W780" s="206">
        <v>1</v>
      </c>
      <c r="X780" s="206">
        <v>1</v>
      </c>
      <c r="Y780" s="206">
        <v>0</v>
      </c>
      <c r="Z780" s="206">
        <v>0</v>
      </c>
      <c r="AA780" s="206">
        <v>1</v>
      </c>
      <c r="AB780" s="206">
        <v>1</v>
      </c>
      <c r="AC780" s="206">
        <v>1</v>
      </c>
      <c r="AD780" s="206">
        <v>1</v>
      </c>
      <c r="AE780" s="206">
        <v>1</v>
      </c>
      <c r="AF780" s="217">
        <v>5</v>
      </c>
      <c r="AG780" s="207">
        <v>23</v>
      </c>
    </row>
    <row r="781" spans="1:41" ht="13.5" customHeight="1">
      <c r="A781" s="5" t="s">
        <v>1459</v>
      </c>
      <c r="B781" s="24" t="s">
        <v>1759</v>
      </c>
      <c r="C781" s="195">
        <v>2019</v>
      </c>
      <c r="D781" s="5">
        <v>22</v>
      </c>
      <c r="E781" s="5">
        <v>369</v>
      </c>
      <c r="F781" s="21" t="s">
        <v>82</v>
      </c>
      <c r="G781" s="206">
        <v>0</v>
      </c>
      <c r="H781" s="206">
        <v>0</v>
      </c>
      <c r="I781" s="206">
        <v>0</v>
      </c>
      <c r="J781" s="206">
        <v>1</v>
      </c>
      <c r="K781" s="206">
        <v>1</v>
      </c>
      <c r="L781" s="206">
        <v>0</v>
      </c>
      <c r="M781" s="206">
        <v>0</v>
      </c>
      <c r="N781" s="206">
        <v>1</v>
      </c>
      <c r="O781" s="206">
        <v>1</v>
      </c>
      <c r="P781" s="206">
        <v>1</v>
      </c>
      <c r="Q781" s="206">
        <v>1</v>
      </c>
      <c r="R781" s="206">
        <v>1</v>
      </c>
      <c r="S781" s="206">
        <v>0</v>
      </c>
      <c r="T781" s="206">
        <v>1</v>
      </c>
      <c r="U781" s="206">
        <v>1</v>
      </c>
      <c r="V781" s="206">
        <v>0</v>
      </c>
      <c r="W781" s="206">
        <v>0</v>
      </c>
      <c r="X781" s="206">
        <v>0</v>
      </c>
      <c r="Y781" s="206">
        <v>0</v>
      </c>
      <c r="Z781" s="206">
        <v>0</v>
      </c>
      <c r="AA781" s="206">
        <v>0</v>
      </c>
      <c r="AB781" s="206">
        <v>0</v>
      </c>
      <c r="AC781" s="206">
        <v>0</v>
      </c>
      <c r="AD781" s="206">
        <v>0</v>
      </c>
      <c r="AE781" s="206">
        <v>0</v>
      </c>
      <c r="AF781" s="217">
        <v>0.1</v>
      </c>
      <c r="AG781" s="207">
        <v>9</v>
      </c>
    </row>
    <row r="782" spans="1:41" ht="13.5" customHeight="1">
      <c r="A782" s="5" t="s">
        <v>1459</v>
      </c>
      <c r="B782" s="24" t="s">
        <v>1759</v>
      </c>
      <c r="C782" s="195">
        <v>2019</v>
      </c>
      <c r="D782" s="5">
        <v>22</v>
      </c>
      <c r="E782" s="5">
        <v>465</v>
      </c>
      <c r="F782" s="35" t="s">
        <v>33</v>
      </c>
      <c r="G782" s="206">
        <v>0</v>
      </c>
      <c r="H782" s="206">
        <v>0</v>
      </c>
      <c r="I782" s="206">
        <v>0</v>
      </c>
      <c r="J782" s="206">
        <v>0</v>
      </c>
      <c r="K782" s="206">
        <v>1</v>
      </c>
      <c r="L782" s="206">
        <v>0</v>
      </c>
      <c r="M782" s="206">
        <v>0</v>
      </c>
      <c r="N782" s="206">
        <v>0</v>
      </c>
      <c r="O782" s="206">
        <v>0</v>
      </c>
      <c r="P782" s="206">
        <v>0</v>
      </c>
      <c r="Q782" s="206">
        <v>0</v>
      </c>
      <c r="R782" s="206">
        <v>0</v>
      </c>
      <c r="S782" s="206">
        <v>1</v>
      </c>
      <c r="T782" s="206">
        <v>1</v>
      </c>
      <c r="U782" s="206">
        <v>0</v>
      </c>
      <c r="V782" s="206">
        <v>0</v>
      </c>
      <c r="W782" s="206">
        <v>0</v>
      </c>
      <c r="X782" s="206">
        <v>0</v>
      </c>
      <c r="Y782" s="206">
        <v>0</v>
      </c>
      <c r="Z782" s="206">
        <v>0</v>
      </c>
      <c r="AA782" s="206">
        <v>0</v>
      </c>
      <c r="AB782" s="206">
        <v>0</v>
      </c>
      <c r="AC782" s="206">
        <v>0</v>
      </c>
      <c r="AD782" s="206">
        <v>0</v>
      </c>
      <c r="AE782" s="206">
        <v>0</v>
      </c>
      <c r="AF782" s="217">
        <v>0.1</v>
      </c>
      <c r="AG782" s="207">
        <v>3</v>
      </c>
    </row>
    <row r="783" spans="1:41" ht="13.5" customHeight="1">
      <c r="A783" s="5" t="s">
        <v>1459</v>
      </c>
      <c r="B783" s="24" t="s">
        <v>1759</v>
      </c>
      <c r="C783" s="195">
        <v>2019</v>
      </c>
      <c r="D783" s="5">
        <v>22</v>
      </c>
      <c r="E783" s="5">
        <v>576</v>
      </c>
      <c r="F783" s="35" t="s">
        <v>1298</v>
      </c>
      <c r="G783" s="206">
        <v>1</v>
      </c>
      <c r="H783" s="206">
        <v>1</v>
      </c>
      <c r="I783" s="206">
        <v>1</v>
      </c>
      <c r="J783" s="206">
        <v>1</v>
      </c>
      <c r="K783" s="206">
        <v>1</v>
      </c>
      <c r="L783" s="206">
        <v>1</v>
      </c>
      <c r="M783" s="206">
        <v>1</v>
      </c>
      <c r="N783" s="206">
        <v>1</v>
      </c>
      <c r="O783" s="206">
        <v>0</v>
      </c>
      <c r="P783" s="206">
        <v>0</v>
      </c>
      <c r="Q783" s="206">
        <v>1</v>
      </c>
      <c r="R783" s="206">
        <v>1</v>
      </c>
      <c r="S783" s="206">
        <v>1</v>
      </c>
      <c r="T783" s="206">
        <v>1</v>
      </c>
      <c r="U783" s="206">
        <v>1</v>
      </c>
      <c r="V783" s="206">
        <v>1</v>
      </c>
      <c r="W783" s="206">
        <v>1</v>
      </c>
      <c r="X783" s="206">
        <v>1</v>
      </c>
      <c r="Y783" s="206">
        <v>1</v>
      </c>
      <c r="Z783" s="206">
        <v>1</v>
      </c>
      <c r="AA783" s="206">
        <v>1</v>
      </c>
      <c r="AB783" s="206">
        <v>1</v>
      </c>
      <c r="AC783" s="206">
        <v>1</v>
      </c>
      <c r="AD783" s="206">
        <v>1</v>
      </c>
      <c r="AE783" s="206">
        <v>1</v>
      </c>
      <c r="AF783" s="217">
        <v>0.5</v>
      </c>
      <c r="AG783" s="207">
        <v>23</v>
      </c>
    </row>
    <row r="784" spans="1:41" ht="13.5" customHeight="1">
      <c r="A784" s="5" t="s">
        <v>1459</v>
      </c>
      <c r="B784" s="24" t="s">
        <v>1759</v>
      </c>
      <c r="C784" s="195">
        <v>2019</v>
      </c>
      <c r="D784" s="5">
        <v>22</v>
      </c>
      <c r="E784" s="5">
        <v>680</v>
      </c>
      <c r="F784" s="35" t="s">
        <v>1251</v>
      </c>
      <c r="G784" s="206">
        <v>0</v>
      </c>
      <c r="H784" s="206">
        <v>0</v>
      </c>
      <c r="I784" s="206">
        <v>0</v>
      </c>
      <c r="J784" s="206">
        <v>0</v>
      </c>
      <c r="K784" s="206">
        <v>0</v>
      </c>
      <c r="L784" s="206">
        <v>0</v>
      </c>
      <c r="M784" s="206">
        <v>0</v>
      </c>
      <c r="N784" s="206">
        <v>0</v>
      </c>
      <c r="O784" s="206">
        <v>0</v>
      </c>
      <c r="P784" s="206">
        <v>0</v>
      </c>
      <c r="Q784" s="206">
        <v>0</v>
      </c>
      <c r="R784" s="206">
        <v>0</v>
      </c>
      <c r="S784" s="206">
        <v>0</v>
      </c>
      <c r="T784" s="206">
        <v>0</v>
      </c>
      <c r="U784" s="206">
        <v>0</v>
      </c>
      <c r="V784" s="206">
        <v>0</v>
      </c>
      <c r="W784" s="206">
        <v>0</v>
      </c>
      <c r="X784" s="206">
        <v>0</v>
      </c>
      <c r="Y784" s="206">
        <v>0</v>
      </c>
      <c r="Z784" s="206">
        <v>0</v>
      </c>
      <c r="AA784" s="206">
        <v>0</v>
      </c>
      <c r="AB784" s="206">
        <v>0</v>
      </c>
      <c r="AC784" s="206">
        <v>1</v>
      </c>
      <c r="AD784" s="206">
        <v>0</v>
      </c>
      <c r="AE784" s="206">
        <v>0</v>
      </c>
      <c r="AF784" s="217">
        <v>0.1</v>
      </c>
      <c r="AG784" s="207">
        <v>1</v>
      </c>
    </row>
    <row r="785" spans="1:41" ht="13.5" customHeight="1">
      <c r="A785" s="5" t="s">
        <v>1459</v>
      </c>
      <c r="B785" s="24" t="s">
        <v>1759</v>
      </c>
      <c r="C785" s="195">
        <v>2019</v>
      </c>
      <c r="D785" s="5">
        <v>22</v>
      </c>
      <c r="E785" s="5">
        <v>807</v>
      </c>
      <c r="F785" s="35" t="s">
        <v>1190</v>
      </c>
      <c r="G785" s="206">
        <v>1</v>
      </c>
      <c r="H785" s="206">
        <v>1</v>
      </c>
      <c r="I785" s="206">
        <v>1</v>
      </c>
      <c r="J785" s="206">
        <v>1</v>
      </c>
      <c r="K785" s="206">
        <v>0</v>
      </c>
      <c r="L785" s="206">
        <v>1</v>
      </c>
      <c r="M785" s="206">
        <v>1</v>
      </c>
      <c r="N785" s="206">
        <v>1</v>
      </c>
      <c r="O785" s="206">
        <v>1</v>
      </c>
      <c r="P785" s="206">
        <v>1</v>
      </c>
      <c r="Q785" s="206">
        <v>1</v>
      </c>
      <c r="R785" s="206">
        <v>1</v>
      </c>
      <c r="S785" s="206">
        <v>1</v>
      </c>
      <c r="T785" s="206">
        <v>1</v>
      </c>
      <c r="U785" s="206">
        <v>1</v>
      </c>
      <c r="V785" s="206">
        <v>1</v>
      </c>
      <c r="W785" s="206">
        <v>1</v>
      </c>
      <c r="X785" s="206">
        <v>1</v>
      </c>
      <c r="Y785" s="206">
        <v>1</v>
      </c>
      <c r="Z785" s="206">
        <v>1</v>
      </c>
      <c r="AA785" s="206">
        <v>1</v>
      </c>
      <c r="AB785" s="206">
        <v>1</v>
      </c>
      <c r="AC785" s="206">
        <v>1</v>
      </c>
      <c r="AD785" s="206">
        <v>1</v>
      </c>
      <c r="AE785" s="206">
        <v>1</v>
      </c>
      <c r="AF785" s="217">
        <v>2</v>
      </c>
      <c r="AG785" s="207">
        <v>24</v>
      </c>
    </row>
    <row r="786" spans="1:41" ht="13.5" customHeight="1">
      <c r="A786" s="5" t="s">
        <v>1459</v>
      </c>
      <c r="B786" s="24" t="s">
        <v>1759</v>
      </c>
      <c r="C786" s="195">
        <v>2019</v>
      </c>
      <c r="D786" s="5">
        <v>22</v>
      </c>
      <c r="E786" s="5">
        <v>989</v>
      </c>
      <c r="F786" s="35" t="s">
        <v>1113</v>
      </c>
      <c r="G786" s="206">
        <v>1</v>
      </c>
      <c r="H786" s="206">
        <v>1</v>
      </c>
      <c r="I786" s="206">
        <v>1</v>
      </c>
      <c r="J786" s="206">
        <v>1</v>
      </c>
      <c r="K786" s="206">
        <v>1</v>
      </c>
      <c r="L786" s="206">
        <v>1</v>
      </c>
      <c r="M786" s="206">
        <v>1</v>
      </c>
      <c r="N786" s="206">
        <v>1</v>
      </c>
      <c r="O786" s="206">
        <v>1</v>
      </c>
      <c r="P786" s="206">
        <v>1</v>
      </c>
      <c r="Q786" s="206">
        <v>1</v>
      </c>
      <c r="R786" s="206">
        <v>1</v>
      </c>
      <c r="S786" s="206">
        <v>1</v>
      </c>
      <c r="T786" s="206">
        <v>1</v>
      </c>
      <c r="U786" s="206">
        <v>1</v>
      </c>
      <c r="V786" s="206">
        <v>1</v>
      </c>
      <c r="W786" s="206">
        <v>1</v>
      </c>
      <c r="X786" s="206">
        <v>1</v>
      </c>
      <c r="Y786" s="206">
        <v>1</v>
      </c>
      <c r="Z786" s="206">
        <v>1</v>
      </c>
      <c r="AA786" s="206">
        <v>1</v>
      </c>
      <c r="AB786" s="206">
        <v>1</v>
      </c>
      <c r="AC786" s="206">
        <v>1</v>
      </c>
      <c r="AD786" s="206">
        <v>1</v>
      </c>
      <c r="AE786" s="206">
        <v>1</v>
      </c>
      <c r="AF786" s="217">
        <v>0.1</v>
      </c>
      <c r="AG786" s="207">
        <v>25</v>
      </c>
      <c r="AH786" s="246"/>
    </row>
    <row r="787" spans="1:41" ht="13.5" customHeight="1">
      <c r="A787" s="5" t="s">
        <v>1459</v>
      </c>
      <c r="B787" s="24" t="s">
        <v>1759</v>
      </c>
      <c r="C787" s="195">
        <v>2019</v>
      </c>
      <c r="D787" s="5">
        <v>22</v>
      </c>
      <c r="E787" s="5">
        <v>1562</v>
      </c>
      <c r="F787" s="35" t="s">
        <v>889</v>
      </c>
      <c r="G787" s="206">
        <v>1</v>
      </c>
      <c r="H787" s="206">
        <v>1</v>
      </c>
      <c r="I787" s="206">
        <v>1</v>
      </c>
      <c r="J787" s="206">
        <v>1</v>
      </c>
      <c r="K787" s="206">
        <v>1</v>
      </c>
      <c r="L787" s="206">
        <v>1</v>
      </c>
      <c r="M787" s="206">
        <v>1</v>
      </c>
      <c r="N787" s="206">
        <v>1</v>
      </c>
      <c r="O787" s="206">
        <v>1</v>
      </c>
      <c r="P787" s="206">
        <v>1</v>
      </c>
      <c r="Q787" s="206">
        <v>1</v>
      </c>
      <c r="R787" s="206">
        <v>1</v>
      </c>
      <c r="S787" s="206">
        <v>1</v>
      </c>
      <c r="T787" s="206">
        <v>1</v>
      </c>
      <c r="U787" s="206">
        <v>1</v>
      </c>
      <c r="V787" s="206">
        <v>1</v>
      </c>
      <c r="W787" s="206">
        <v>1</v>
      </c>
      <c r="X787" s="206">
        <v>1</v>
      </c>
      <c r="Y787" s="206">
        <v>1</v>
      </c>
      <c r="Z787" s="206">
        <v>0</v>
      </c>
      <c r="AA787" s="206">
        <v>1</v>
      </c>
      <c r="AB787" s="206">
        <v>1</v>
      </c>
      <c r="AC787" s="206">
        <v>1</v>
      </c>
      <c r="AD787" s="206">
        <v>0</v>
      </c>
      <c r="AE787" s="206">
        <v>1</v>
      </c>
      <c r="AF787" s="217">
        <v>30</v>
      </c>
      <c r="AG787" s="207">
        <v>23</v>
      </c>
    </row>
    <row r="788" spans="1:41" ht="13.5" customHeight="1">
      <c r="A788" s="5" t="s">
        <v>1459</v>
      </c>
      <c r="B788" s="24" t="s">
        <v>1759</v>
      </c>
      <c r="C788" s="195">
        <v>2019</v>
      </c>
      <c r="D788" s="5">
        <v>22</v>
      </c>
      <c r="E788" s="5" t="e">
        <v>#N/A</v>
      </c>
      <c r="F788" s="223" t="s">
        <v>2886</v>
      </c>
      <c r="G788" s="206">
        <v>0</v>
      </c>
      <c r="H788" s="206">
        <v>0</v>
      </c>
      <c r="I788" s="206">
        <v>0</v>
      </c>
      <c r="J788" s="206">
        <v>1</v>
      </c>
      <c r="K788" s="206">
        <v>1</v>
      </c>
      <c r="L788" s="206">
        <v>1</v>
      </c>
      <c r="M788" s="206">
        <v>1</v>
      </c>
      <c r="N788" s="206">
        <v>0</v>
      </c>
      <c r="O788" s="206">
        <v>1</v>
      </c>
      <c r="P788" s="206">
        <v>1</v>
      </c>
      <c r="Q788" s="206">
        <v>1</v>
      </c>
      <c r="R788" s="206">
        <v>1</v>
      </c>
      <c r="S788" s="206">
        <v>0</v>
      </c>
      <c r="T788" s="206">
        <v>1</v>
      </c>
      <c r="U788" s="206">
        <v>1</v>
      </c>
      <c r="V788" s="206">
        <v>0</v>
      </c>
      <c r="W788" s="206">
        <v>0</v>
      </c>
      <c r="X788" s="206">
        <v>0</v>
      </c>
      <c r="Y788" s="206">
        <v>0</v>
      </c>
      <c r="Z788" s="206">
        <v>0</v>
      </c>
      <c r="AA788" s="206">
        <v>0</v>
      </c>
      <c r="AB788" s="206">
        <v>0</v>
      </c>
      <c r="AC788" s="206">
        <v>0</v>
      </c>
      <c r="AD788" s="206">
        <v>0</v>
      </c>
      <c r="AE788" s="206">
        <v>0</v>
      </c>
      <c r="AF788" s="217">
        <v>3</v>
      </c>
      <c r="AG788" s="207">
        <v>10</v>
      </c>
    </row>
    <row r="789" spans="1:41" ht="13.5" customHeight="1">
      <c r="A789" s="5" t="s">
        <v>1459</v>
      </c>
      <c r="B789" s="24" t="s">
        <v>1759</v>
      </c>
      <c r="C789" s="195">
        <v>2019</v>
      </c>
      <c r="D789" s="5">
        <v>22</v>
      </c>
      <c r="E789" s="5" t="e">
        <v>#N/A</v>
      </c>
      <c r="F789" s="35" t="s">
        <v>2011</v>
      </c>
      <c r="G789" s="206">
        <v>1</v>
      </c>
      <c r="H789" s="206">
        <v>0</v>
      </c>
      <c r="I789" s="206">
        <v>0</v>
      </c>
      <c r="J789" s="206">
        <v>0</v>
      </c>
      <c r="K789" s="206">
        <v>0</v>
      </c>
      <c r="L789" s="206">
        <v>0</v>
      </c>
      <c r="M789" s="206">
        <v>0</v>
      </c>
      <c r="N789" s="206">
        <v>0</v>
      </c>
      <c r="O789" s="206">
        <v>0</v>
      </c>
      <c r="P789" s="206">
        <v>0</v>
      </c>
      <c r="Q789" s="206">
        <v>0</v>
      </c>
      <c r="R789" s="206">
        <v>0</v>
      </c>
      <c r="S789" s="206">
        <v>0</v>
      </c>
      <c r="T789" s="206">
        <v>0</v>
      </c>
      <c r="U789" s="206">
        <v>0</v>
      </c>
      <c r="V789" s="206">
        <v>0</v>
      </c>
      <c r="W789" s="206">
        <v>0</v>
      </c>
      <c r="X789" s="206">
        <v>0</v>
      </c>
      <c r="Y789" s="206">
        <v>0</v>
      </c>
      <c r="Z789" s="206">
        <v>0</v>
      </c>
      <c r="AA789" s="206">
        <v>0</v>
      </c>
      <c r="AB789" s="206">
        <v>0</v>
      </c>
      <c r="AC789" s="206">
        <v>0</v>
      </c>
      <c r="AD789" s="206">
        <v>0</v>
      </c>
      <c r="AE789" s="206">
        <v>0</v>
      </c>
      <c r="AF789" s="217">
        <v>0.1</v>
      </c>
      <c r="AG789" s="207">
        <v>1</v>
      </c>
    </row>
    <row r="790" spans="1:41" ht="13.5" customHeight="1">
      <c r="A790" s="5" t="s">
        <v>1459</v>
      </c>
      <c r="B790" s="24" t="s">
        <v>1759</v>
      </c>
      <c r="C790" s="195">
        <v>2019</v>
      </c>
      <c r="D790" s="5">
        <v>22</v>
      </c>
      <c r="E790" s="5" t="e">
        <v>#N/A</v>
      </c>
      <c r="F790" s="35" t="s">
        <v>1929</v>
      </c>
      <c r="G790" s="206">
        <v>0</v>
      </c>
      <c r="H790" s="206">
        <v>1</v>
      </c>
      <c r="I790" s="206">
        <v>0</v>
      </c>
      <c r="J790" s="206">
        <v>0</v>
      </c>
      <c r="K790" s="206">
        <v>0</v>
      </c>
      <c r="L790" s="206">
        <v>1</v>
      </c>
      <c r="M790" s="206">
        <v>0</v>
      </c>
      <c r="N790" s="206">
        <v>1</v>
      </c>
      <c r="O790" s="206">
        <v>0</v>
      </c>
      <c r="P790" s="206">
        <v>0</v>
      </c>
      <c r="Q790" s="206">
        <v>1</v>
      </c>
      <c r="R790" s="206">
        <v>1</v>
      </c>
      <c r="S790" s="206">
        <v>0</v>
      </c>
      <c r="T790" s="206">
        <v>1</v>
      </c>
      <c r="U790" s="206">
        <v>0</v>
      </c>
      <c r="V790" s="206">
        <v>0</v>
      </c>
      <c r="W790" s="206">
        <v>1</v>
      </c>
      <c r="X790" s="206">
        <v>1</v>
      </c>
      <c r="Y790" s="206">
        <v>1</v>
      </c>
      <c r="Z790" s="206">
        <v>0</v>
      </c>
      <c r="AA790" s="206">
        <v>1</v>
      </c>
      <c r="AB790" s="206">
        <v>1</v>
      </c>
      <c r="AC790" s="206">
        <v>1</v>
      </c>
      <c r="AD790" s="206">
        <v>1</v>
      </c>
      <c r="AE790" s="206">
        <v>0</v>
      </c>
      <c r="AF790" s="217">
        <v>0.1</v>
      </c>
      <c r="AG790" s="207">
        <v>13</v>
      </c>
    </row>
    <row r="791" spans="1:41" ht="13.5" customHeight="1">
      <c r="A791" s="5" t="s">
        <v>1459</v>
      </c>
      <c r="B791" s="24" t="s">
        <v>1759</v>
      </c>
      <c r="C791" s="195">
        <v>2019</v>
      </c>
      <c r="D791" s="5">
        <v>22</v>
      </c>
      <c r="E791" s="5" t="e">
        <v>#N/A</v>
      </c>
      <c r="F791" s="18" t="s">
        <v>2468</v>
      </c>
      <c r="G791" s="220">
        <v>0</v>
      </c>
      <c r="H791" s="220">
        <v>0</v>
      </c>
      <c r="I791" s="209">
        <v>1</v>
      </c>
      <c r="J791" s="220">
        <v>0</v>
      </c>
      <c r="K791" s="220">
        <v>0</v>
      </c>
      <c r="L791" s="220">
        <v>0</v>
      </c>
      <c r="M791" s="220">
        <v>0</v>
      </c>
      <c r="N791" s="209">
        <v>1</v>
      </c>
      <c r="O791" s="220">
        <v>0</v>
      </c>
      <c r="P791" s="220">
        <v>0</v>
      </c>
      <c r="Q791" s="220">
        <v>0</v>
      </c>
      <c r="R791" s="220">
        <v>0</v>
      </c>
      <c r="S791" s="220">
        <v>0</v>
      </c>
      <c r="T791" s="209">
        <v>1</v>
      </c>
      <c r="U791" s="220">
        <v>0</v>
      </c>
      <c r="V791" s="220">
        <v>0</v>
      </c>
      <c r="W791" s="220">
        <v>0</v>
      </c>
      <c r="X791" s="220">
        <v>0</v>
      </c>
      <c r="Y791" s="220">
        <v>0</v>
      </c>
      <c r="Z791" s="220">
        <v>0</v>
      </c>
      <c r="AA791" s="220">
        <v>0</v>
      </c>
      <c r="AB791" s="220">
        <v>0</v>
      </c>
      <c r="AC791" s="220">
        <v>0</v>
      </c>
      <c r="AD791" s="220">
        <v>0</v>
      </c>
      <c r="AE791" s="220">
        <v>0</v>
      </c>
      <c r="AF791" s="217">
        <v>0.1</v>
      </c>
      <c r="AG791" s="207">
        <v>3</v>
      </c>
    </row>
    <row r="792" spans="1:41" ht="13.5" customHeight="1">
      <c r="A792" s="5" t="s">
        <v>1459</v>
      </c>
      <c r="B792" s="24" t="s">
        <v>1759</v>
      </c>
      <c r="C792" s="195">
        <v>2019</v>
      </c>
      <c r="D792" s="5">
        <v>22</v>
      </c>
      <c r="E792" s="5" t="e">
        <v>#N/A</v>
      </c>
      <c r="F792" s="18" t="s">
        <v>2469</v>
      </c>
      <c r="G792" s="220">
        <v>0</v>
      </c>
      <c r="H792" s="220">
        <v>0</v>
      </c>
      <c r="I792" s="220">
        <v>0</v>
      </c>
      <c r="J792" s="220">
        <v>0</v>
      </c>
      <c r="K792" s="220">
        <v>0</v>
      </c>
      <c r="L792" s="220">
        <v>0</v>
      </c>
      <c r="M792" s="220">
        <v>0</v>
      </c>
      <c r="N792" s="220">
        <v>0</v>
      </c>
      <c r="O792" s="220">
        <v>0</v>
      </c>
      <c r="P792" s="220">
        <v>0</v>
      </c>
      <c r="Q792" s="209">
        <v>1</v>
      </c>
      <c r="R792" s="220">
        <v>0</v>
      </c>
      <c r="S792" s="220">
        <v>0</v>
      </c>
      <c r="T792" s="220">
        <v>0</v>
      </c>
      <c r="U792" s="209">
        <v>1</v>
      </c>
      <c r="V792" s="220">
        <v>0</v>
      </c>
      <c r="W792" s="220">
        <v>0</v>
      </c>
      <c r="X792" s="220">
        <v>0</v>
      </c>
      <c r="Y792" s="220">
        <v>0</v>
      </c>
      <c r="Z792" s="220">
        <v>0</v>
      </c>
      <c r="AA792" s="220">
        <v>0</v>
      </c>
      <c r="AB792" s="220">
        <v>0</v>
      </c>
      <c r="AC792" s="220">
        <v>0</v>
      </c>
      <c r="AD792" s="220">
        <v>0</v>
      </c>
      <c r="AE792" s="209">
        <v>1</v>
      </c>
      <c r="AF792" s="217">
        <v>0.1</v>
      </c>
      <c r="AG792" s="207">
        <v>3</v>
      </c>
      <c r="AH792" s="15" t="s">
        <v>2727</v>
      </c>
      <c r="AL792" s="5" t="s">
        <v>1672</v>
      </c>
      <c r="AO792" s="5" t="s">
        <v>1672</v>
      </c>
    </row>
    <row r="793" spans="1:41" ht="13.5" customHeight="1">
      <c r="A793" s="5" t="s">
        <v>1459</v>
      </c>
      <c r="B793" s="24" t="s">
        <v>1759</v>
      </c>
      <c r="C793" s="195">
        <v>2019</v>
      </c>
      <c r="D793" s="5">
        <v>22</v>
      </c>
      <c r="E793" s="5">
        <v>795</v>
      </c>
      <c r="F793" s="224" t="s">
        <v>1197</v>
      </c>
      <c r="G793" s="220">
        <v>0</v>
      </c>
      <c r="H793" s="220">
        <v>0</v>
      </c>
      <c r="I793" s="220">
        <v>0</v>
      </c>
      <c r="J793" s="220">
        <v>0</v>
      </c>
      <c r="K793" s="220">
        <v>0</v>
      </c>
      <c r="L793" s="220">
        <v>0</v>
      </c>
      <c r="M793" s="220">
        <v>0</v>
      </c>
      <c r="N793" s="220">
        <v>0</v>
      </c>
      <c r="O793" s="220">
        <v>0</v>
      </c>
      <c r="P793" s="220">
        <v>0</v>
      </c>
      <c r="Q793" s="220">
        <v>0</v>
      </c>
      <c r="R793" s="220">
        <v>0</v>
      </c>
      <c r="S793" s="220">
        <v>0</v>
      </c>
      <c r="T793" s="220">
        <v>0</v>
      </c>
      <c r="U793" s="220">
        <v>0</v>
      </c>
      <c r="V793" s="220">
        <v>0</v>
      </c>
      <c r="W793" s="220">
        <v>0</v>
      </c>
      <c r="X793" s="209">
        <v>1</v>
      </c>
      <c r="Y793" s="220">
        <v>0</v>
      </c>
      <c r="Z793" s="220">
        <v>0</v>
      </c>
      <c r="AA793" s="220">
        <v>0</v>
      </c>
      <c r="AB793" s="220">
        <v>0</v>
      </c>
      <c r="AC793" s="220">
        <v>0</v>
      </c>
      <c r="AD793" s="220">
        <v>0</v>
      </c>
      <c r="AE793" s="220">
        <v>0</v>
      </c>
      <c r="AF793" s="217">
        <v>0.5</v>
      </c>
      <c r="AG793" s="207">
        <v>1</v>
      </c>
    </row>
    <row r="794" spans="1:41" ht="13.5" customHeight="1">
      <c r="A794" s="5" t="s">
        <v>1459</v>
      </c>
      <c r="B794" s="24" t="s">
        <v>1759</v>
      </c>
      <c r="C794" s="195">
        <v>2019</v>
      </c>
      <c r="D794" s="5">
        <v>22</v>
      </c>
      <c r="E794" s="5">
        <v>1546</v>
      </c>
      <c r="F794" s="35" t="s">
        <v>891</v>
      </c>
      <c r="G794" s="206">
        <v>0</v>
      </c>
      <c r="H794" s="206">
        <v>0</v>
      </c>
      <c r="I794" s="206">
        <v>0</v>
      </c>
      <c r="J794" s="206">
        <v>1</v>
      </c>
      <c r="K794" s="206">
        <v>0</v>
      </c>
      <c r="L794" s="206">
        <v>0</v>
      </c>
      <c r="M794" s="206">
        <v>0</v>
      </c>
      <c r="N794" s="206">
        <v>0</v>
      </c>
      <c r="O794" s="206">
        <v>0</v>
      </c>
      <c r="P794" s="206">
        <v>0</v>
      </c>
      <c r="Q794" s="206">
        <v>0</v>
      </c>
      <c r="R794" s="206">
        <v>0</v>
      </c>
      <c r="S794" s="206">
        <v>0</v>
      </c>
      <c r="T794" s="206">
        <v>0</v>
      </c>
      <c r="U794" s="206">
        <v>0</v>
      </c>
      <c r="V794" s="206">
        <v>0</v>
      </c>
      <c r="W794" s="206">
        <v>0</v>
      </c>
      <c r="X794" s="206">
        <v>0</v>
      </c>
      <c r="Y794" s="206">
        <v>0</v>
      </c>
      <c r="Z794" s="206">
        <v>0</v>
      </c>
      <c r="AA794" s="206">
        <v>0</v>
      </c>
      <c r="AB794" s="206">
        <v>0</v>
      </c>
      <c r="AC794" s="206">
        <v>0</v>
      </c>
      <c r="AD794" s="206">
        <v>0</v>
      </c>
      <c r="AE794" s="206">
        <v>0</v>
      </c>
      <c r="AF794" s="217">
        <v>0.1</v>
      </c>
      <c r="AG794" s="207">
        <v>1</v>
      </c>
    </row>
    <row r="795" spans="1:41" ht="13.5" customHeight="1">
      <c r="A795" s="5" t="s">
        <v>1459</v>
      </c>
      <c r="B795" s="24" t="s">
        <v>1759</v>
      </c>
      <c r="C795" s="195">
        <v>2019</v>
      </c>
      <c r="D795" s="5">
        <v>23</v>
      </c>
      <c r="E795" s="5">
        <v>1179</v>
      </c>
      <c r="F795" s="21" t="s">
        <v>1037</v>
      </c>
      <c r="G795" s="206">
        <v>1</v>
      </c>
      <c r="H795" s="206">
        <v>1</v>
      </c>
      <c r="I795" s="206">
        <v>0</v>
      </c>
      <c r="J795" s="206">
        <v>1</v>
      </c>
      <c r="K795" s="206">
        <v>1</v>
      </c>
      <c r="L795" s="206">
        <v>0</v>
      </c>
      <c r="M795" s="206">
        <v>1</v>
      </c>
      <c r="N795" s="206">
        <v>0</v>
      </c>
      <c r="O795" s="206">
        <v>0</v>
      </c>
      <c r="P795" s="206">
        <v>0</v>
      </c>
      <c r="Q795" s="206">
        <v>1</v>
      </c>
      <c r="R795" s="206">
        <v>0</v>
      </c>
      <c r="S795" s="206">
        <v>1</v>
      </c>
      <c r="T795" s="206">
        <v>1</v>
      </c>
      <c r="U795" s="206">
        <v>0</v>
      </c>
      <c r="V795" s="206">
        <v>0</v>
      </c>
      <c r="W795" s="206">
        <v>0</v>
      </c>
      <c r="X795" s="206">
        <v>1</v>
      </c>
      <c r="Y795" s="206">
        <v>1</v>
      </c>
      <c r="Z795" s="206">
        <v>1</v>
      </c>
      <c r="AA795" s="206">
        <v>0</v>
      </c>
      <c r="AB795" s="206">
        <v>0</v>
      </c>
      <c r="AC795" s="206">
        <v>0</v>
      </c>
      <c r="AD795" s="206">
        <v>1</v>
      </c>
      <c r="AE795" s="206">
        <v>0</v>
      </c>
      <c r="AF795" s="217">
        <v>10</v>
      </c>
      <c r="AG795" s="207">
        <v>12</v>
      </c>
    </row>
    <row r="796" spans="1:41" ht="13.5" customHeight="1">
      <c r="A796" s="5" t="s">
        <v>1459</v>
      </c>
      <c r="B796" s="24" t="s">
        <v>1759</v>
      </c>
      <c r="C796" s="195">
        <v>2019</v>
      </c>
      <c r="D796" s="5">
        <v>23</v>
      </c>
      <c r="E796" s="5">
        <v>583</v>
      </c>
      <c r="F796" s="21" t="s">
        <v>1294</v>
      </c>
      <c r="G796" s="206">
        <v>1</v>
      </c>
      <c r="H796" s="206">
        <v>1</v>
      </c>
      <c r="I796" s="206">
        <v>1</v>
      </c>
      <c r="J796" s="206">
        <v>1</v>
      </c>
      <c r="K796" s="206">
        <v>1</v>
      </c>
      <c r="L796" s="206">
        <v>1</v>
      </c>
      <c r="M796" s="206">
        <v>1</v>
      </c>
      <c r="N796" s="206">
        <v>1</v>
      </c>
      <c r="O796" s="206">
        <v>1</v>
      </c>
      <c r="P796" s="206">
        <v>1</v>
      </c>
      <c r="Q796" s="206">
        <v>1</v>
      </c>
      <c r="R796" s="206">
        <v>1</v>
      </c>
      <c r="S796" s="206">
        <v>1</v>
      </c>
      <c r="T796" s="206">
        <v>1</v>
      </c>
      <c r="U796" s="206">
        <v>1</v>
      </c>
      <c r="V796" s="206">
        <v>1</v>
      </c>
      <c r="W796" s="206">
        <v>1</v>
      </c>
      <c r="X796" s="206">
        <v>1</v>
      </c>
      <c r="Y796" s="206">
        <v>1</v>
      </c>
      <c r="Z796" s="206">
        <v>1</v>
      </c>
      <c r="AA796" s="206">
        <v>1</v>
      </c>
      <c r="AB796" s="206">
        <v>1</v>
      </c>
      <c r="AC796" s="206">
        <v>1</v>
      </c>
      <c r="AD796" s="206">
        <v>0</v>
      </c>
      <c r="AE796" s="206">
        <v>1</v>
      </c>
      <c r="AF796" s="217">
        <v>15</v>
      </c>
      <c r="AG796" s="207">
        <v>24</v>
      </c>
    </row>
    <row r="797" spans="1:41" ht="13.5" customHeight="1">
      <c r="A797" s="5" t="s">
        <v>1459</v>
      </c>
      <c r="B797" s="24" t="s">
        <v>1759</v>
      </c>
      <c r="C797" s="195">
        <v>2019</v>
      </c>
      <c r="D797" s="5">
        <v>23</v>
      </c>
      <c r="E797" s="5">
        <v>973</v>
      </c>
      <c r="F797" s="21" t="s">
        <v>1124</v>
      </c>
      <c r="G797" s="206">
        <v>1</v>
      </c>
      <c r="H797" s="206">
        <v>1</v>
      </c>
      <c r="I797" s="206">
        <v>1</v>
      </c>
      <c r="J797" s="206">
        <v>0</v>
      </c>
      <c r="K797" s="206">
        <v>0</v>
      </c>
      <c r="L797" s="206">
        <v>1</v>
      </c>
      <c r="M797" s="206">
        <v>1</v>
      </c>
      <c r="N797" s="206">
        <v>1</v>
      </c>
      <c r="O797" s="206">
        <v>1</v>
      </c>
      <c r="P797" s="206">
        <v>1</v>
      </c>
      <c r="Q797" s="206">
        <v>1</v>
      </c>
      <c r="R797" s="206">
        <v>1</v>
      </c>
      <c r="S797" s="206">
        <v>1</v>
      </c>
      <c r="T797" s="206">
        <v>1</v>
      </c>
      <c r="U797" s="206">
        <v>1</v>
      </c>
      <c r="V797" s="206">
        <v>1</v>
      </c>
      <c r="W797" s="206">
        <v>1</v>
      </c>
      <c r="X797" s="206">
        <v>1</v>
      </c>
      <c r="Y797" s="206">
        <v>0</v>
      </c>
      <c r="Z797" s="206">
        <v>0</v>
      </c>
      <c r="AA797" s="206">
        <v>1</v>
      </c>
      <c r="AB797" s="206">
        <v>1</v>
      </c>
      <c r="AC797" s="206">
        <v>1</v>
      </c>
      <c r="AD797" s="206">
        <v>1</v>
      </c>
      <c r="AE797" s="206">
        <v>1</v>
      </c>
      <c r="AF797" s="217">
        <v>6</v>
      </c>
      <c r="AG797" s="207">
        <v>21</v>
      </c>
    </row>
    <row r="798" spans="1:41" ht="13.5" customHeight="1">
      <c r="A798" s="5" t="s">
        <v>1459</v>
      </c>
      <c r="B798" s="24" t="s">
        <v>1759</v>
      </c>
      <c r="C798" s="195">
        <v>2019</v>
      </c>
      <c r="D798" s="5">
        <v>23</v>
      </c>
      <c r="E798" s="5">
        <v>122</v>
      </c>
      <c r="F798" s="35" t="s">
        <v>200</v>
      </c>
      <c r="G798" s="206">
        <v>1</v>
      </c>
      <c r="H798" s="206">
        <v>1</v>
      </c>
      <c r="I798" s="206">
        <v>1</v>
      </c>
      <c r="J798" s="206">
        <v>1</v>
      </c>
      <c r="K798" s="206">
        <v>1</v>
      </c>
      <c r="L798" s="206">
        <v>1</v>
      </c>
      <c r="M798" s="206">
        <v>1</v>
      </c>
      <c r="N798" s="206">
        <v>1</v>
      </c>
      <c r="O798" s="206">
        <v>0</v>
      </c>
      <c r="P798" s="206">
        <v>1</v>
      </c>
      <c r="Q798" s="206">
        <v>1</v>
      </c>
      <c r="R798" s="206">
        <v>1</v>
      </c>
      <c r="S798" s="206">
        <v>1</v>
      </c>
      <c r="T798" s="206">
        <v>1</v>
      </c>
      <c r="U798" s="206">
        <v>1</v>
      </c>
      <c r="V798" s="206">
        <v>1</v>
      </c>
      <c r="W798" s="206">
        <v>1</v>
      </c>
      <c r="X798" s="206">
        <v>1</v>
      </c>
      <c r="Y798" s="206">
        <v>1</v>
      </c>
      <c r="Z798" s="206">
        <v>1</v>
      </c>
      <c r="AA798" s="206">
        <v>1</v>
      </c>
      <c r="AB798" s="206">
        <v>1</v>
      </c>
      <c r="AC798" s="206">
        <v>1</v>
      </c>
      <c r="AD798" s="206">
        <v>1</v>
      </c>
      <c r="AE798" s="206">
        <v>1</v>
      </c>
      <c r="AF798" s="217">
        <v>10</v>
      </c>
      <c r="AG798" s="207">
        <v>24</v>
      </c>
    </row>
    <row r="799" spans="1:41" ht="13.5" customHeight="1">
      <c r="A799" s="5" t="s">
        <v>1459</v>
      </c>
      <c r="B799" s="24" t="s">
        <v>1759</v>
      </c>
      <c r="C799" s="195">
        <v>2019</v>
      </c>
      <c r="D799" s="5">
        <v>23</v>
      </c>
      <c r="E799" s="5">
        <v>323</v>
      </c>
      <c r="F799" s="35" t="s">
        <v>109</v>
      </c>
      <c r="G799" s="206">
        <v>1</v>
      </c>
      <c r="H799" s="206">
        <v>1</v>
      </c>
      <c r="I799" s="206">
        <v>1</v>
      </c>
      <c r="J799" s="206">
        <v>1</v>
      </c>
      <c r="K799" s="206">
        <v>1</v>
      </c>
      <c r="L799" s="206">
        <v>1</v>
      </c>
      <c r="M799" s="206">
        <v>1</v>
      </c>
      <c r="N799" s="206">
        <v>1</v>
      </c>
      <c r="O799" s="206">
        <v>1</v>
      </c>
      <c r="P799" s="206">
        <v>1</v>
      </c>
      <c r="Q799" s="206">
        <v>1</v>
      </c>
      <c r="R799" s="206">
        <v>1</v>
      </c>
      <c r="S799" s="206">
        <v>1</v>
      </c>
      <c r="T799" s="206">
        <v>1</v>
      </c>
      <c r="U799" s="206">
        <v>1</v>
      </c>
      <c r="V799" s="206">
        <v>1</v>
      </c>
      <c r="W799" s="206">
        <v>1</v>
      </c>
      <c r="X799" s="206">
        <v>1</v>
      </c>
      <c r="Y799" s="206">
        <v>1</v>
      </c>
      <c r="Z799" s="206">
        <v>1</v>
      </c>
      <c r="AA799" s="206">
        <v>1</v>
      </c>
      <c r="AB799" s="206">
        <v>1</v>
      </c>
      <c r="AC799" s="206">
        <v>1</v>
      </c>
      <c r="AD799" s="206">
        <v>1</v>
      </c>
      <c r="AE799" s="206">
        <v>1</v>
      </c>
      <c r="AF799" s="217">
        <v>10</v>
      </c>
      <c r="AG799" s="207">
        <v>25</v>
      </c>
    </row>
    <row r="800" spans="1:41" ht="13.5" customHeight="1">
      <c r="A800" s="5" t="s">
        <v>1459</v>
      </c>
      <c r="B800" s="24" t="s">
        <v>1759</v>
      </c>
      <c r="C800" s="195">
        <v>2019</v>
      </c>
      <c r="D800" s="5">
        <v>23</v>
      </c>
      <c r="E800" s="5">
        <v>807</v>
      </c>
      <c r="F800" s="35" t="s">
        <v>1190</v>
      </c>
      <c r="G800" s="206">
        <v>0</v>
      </c>
      <c r="H800" s="206">
        <v>1</v>
      </c>
      <c r="I800" s="206">
        <v>1</v>
      </c>
      <c r="J800" s="206">
        <v>1</v>
      </c>
      <c r="K800" s="206">
        <v>0</v>
      </c>
      <c r="L800" s="206">
        <v>0</v>
      </c>
      <c r="M800" s="206">
        <v>1</v>
      </c>
      <c r="N800" s="206">
        <v>0</v>
      </c>
      <c r="O800" s="206">
        <v>0</v>
      </c>
      <c r="P800" s="206">
        <v>0</v>
      </c>
      <c r="Q800" s="206">
        <v>1</v>
      </c>
      <c r="R800" s="206">
        <v>0</v>
      </c>
      <c r="S800" s="206">
        <v>0</v>
      </c>
      <c r="T800" s="206">
        <v>1</v>
      </c>
      <c r="U800" s="206">
        <v>1</v>
      </c>
      <c r="V800" s="206">
        <v>1</v>
      </c>
      <c r="W800" s="206">
        <v>1</v>
      </c>
      <c r="X800" s="206">
        <v>1</v>
      </c>
      <c r="Y800" s="206">
        <v>0</v>
      </c>
      <c r="Z800" s="206">
        <v>1</v>
      </c>
      <c r="AA800" s="206">
        <v>1</v>
      </c>
      <c r="AB800" s="206">
        <v>1</v>
      </c>
      <c r="AC800" s="206">
        <v>0</v>
      </c>
      <c r="AD800" s="206">
        <v>1</v>
      </c>
      <c r="AE800" s="206">
        <v>1</v>
      </c>
      <c r="AF800" s="217">
        <v>2</v>
      </c>
      <c r="AG800" s="207">
        <v>15</v>
      </c>
    </row>
    <row r="801" spans="1:33" ht="13.5" customHeight="1">
      <c r="A801" s="5" t="s">
        <v>1459</v>
      </c>
      <c r="B801" s="24" t="s">
        <v>1759</v>
      </c>
      <c r="C801" s="195">
        <v>2019</v>
      </c>
      <c r="D801" s="5">
        <v>23</v>
      </c>
      <c r="E801" s="5">
        <v>800</v>
      </c>
      <c r="F801" s="199" t="s">
        <v>1193</v>
      </c>
      <c r="G801" s="206">
        <v>0</v>
      </c>
      <c r="H801" s="206">
        <v>0</v>
      </c>
      <c r="I801" s="206">
        <v>0</v>
      </c>
      <c r="J801" s="206">
        <v>0</v>
      </c>
      <c r="K801" s="206">
        <v>0</v>
      </c>
      <c r="L801" s="206">
        <v>1</v>
      </c>
      <c r="M801" s="206">
        <v>1</v>
      </c>
      <c r="N801" s="206">
        <v>1</v>
      </c>
      <c r="O801" s="206">
        <v>0</v>
      </c>
      <c r="P801" s="206">
        <v>1</v>
      </c>
      <c r="Q801" s="206">
        <v>1</v>
      </c>
      <c r="R801" s="206">
        <v>1</v>
      </c>
      <c r="S801" s="206">
        <v>0</v>
      </c>
      <c r="T801" s="206">
        <v>0</v>
      </c>
      <c r="U801" s="206">
        <v>1</v>
      </c>
      <c r="V801" s="206">
        <v>1</v>
      </c>
      <c r="W801" s="206">
        <v>1</v>
      </c>
      <c r="X801" s="206">
        <v>0</v>
      </c>
      <c r="Y801" s="206">
        <v>1</v>
      </c>
      <c r="Z801" s="206">
        <v>1</v>
      </c>
      <c r="AA801" s="206">
        <v>0</v>
      </c>
      <c r="AB801" s="206">
        <v>0</v>
      </c>
      <c r="AC801" s="206">
        <v>0</v>
      </c>
      <c r="AD801" s="206">
        <v>0</v>
      </c>
      <c r="AE801" s="206">
        <v>0</v>
      </c>
      <c r="AF801" s="217">
        <v>4</v>
      </c>
      <c r="AG801" s="207">
        <v>11</v>
      </c>
    </row>
    <row r="802" spans="1:33" ht="13.5" customHeight="1">
      <c r="A802" s="5" t="s">
        <v>1459</v>
      </c>
      <c r="B802" s="24" t="s">
        <v>1759</v>
      </c>
      <c r="C802" s="195">
        <v>2019</v>
      </c>
      <c r="D802" s="5">
        <v>23</v>
      </c>
      <c r="E802" s="5">
        <v>907</v>
      </c>
      <c r="F802" s="35" t="s">
        <v>1147</v>
      </c>
      <c r="G802" s="206">
        <v>1</v>
      </c>
      <c r="H802" s="206">
        <v>1</v>
      </c>
      <c r="I802" s="206">
        <v>1</v>
      </c>
      <c r="J802" s="206">
        <v>1</v>
      </c>
      <c r="K802" s="206">
        <v>1</v>
      </c>
      <c r="L802" s="206">
        <v>1</v>
      </c>
      <c r="M802" s="206">
        <v>1</v>
      </c>
      <c r="N802" s="206">
        <v>1</v>
      </c>
      <c r="O802" s="206">
        <v>1</v>
      </c>
      <c r="P802" s="206">
        <v>0</v>
      </c>
      <c r="Q802" s="206">
        <v>1</v>
      </c>
      <c r="R802" s="206">
        <v>1</v>
      </c>
      <c r="S802" s="206">
        <v>1</v>
      </c>
      <c r="T802" s="206">
        <v>1</v>
      </c>
      <c r="U802" s="206">
        <v>1</v>
      </c>
      <c r="V802" s="206">
        <v>1</v>
      </c>
      <c r="W802" s="206">
        <v>1</v>
      </c>
      <c r="X802" s="206">
        <v>1</v>
      </c>
      <c r="Y802" s="206">
        <v>1</v>
      </c>
      <c r="Z802" s="206">
        <v>0</v>
      </c>
      <c r="AA802" s="206">
        <v>1</v>
      </c>
      <c r="AB802" s="206">
        <v>1</v>
      </c>
      <c r="AC802" s="206">
        <v>1</v>
      </c>
      <c r="AD802" s="206">
        <v>1</v>
      </c>
      <c r="AE802" s="206">
        <v>1</v>
      </c>
      <c r="AF802" s="217">
        <v>2</v>
      </c>
      <c r="AG802" s="207">
        <v>23</v>
      </c>
    </row>
    <row r="803" spans="1:33" ht="13.5" customHeight="1">
      <c r="A803" s="5" t="s">
        <v>1459</v>
      </c>
      <c r="B803" s="24" t="s">
        <v>1759</v>
      </c>
      <c r="C803" s="195">
        <v>2019</v>
      </c>
      <c r="D803" s="5">
        <v>23</v>
      </c>
      <c r="E803" s="5">
        <v>576</v>
      </c>
      <c r="F803" s="35" t="s">
        <v>1298</v>
      </c>
      <c r="G803" s="206">
        <v>1</v>
      </c>
      <c r="H803" s="206">
        <v>1</v>
      </c>
      <c r="I803" s="206">
        <v>1</v>
      </c>
      <c r="J803" s="206">
        <v>1</v>
      </c>
      <c r="K803" s="206">
        <v>1</v>
      </c>
      <c r="L803" s="206">
        <v>1</v>
      </c>
      <c r="M803" s="206">
        <v>1</v>
      </c>
      <c r="N803" s="206">
        <v>1</v>
      </c>
      <c r="O803" s="206">
        <v>1</v>
      </c>
      <c r="P803" s="206">
        <v>1</v>
      </c>
      <c r="Q803" s="206">
        <v>1</v>
      </c>
      <c r="R803" s="206">
        <v>1</v>
      </c>
      <c r="S803" s="206">
        <v>1</v>
      </c>
      <c r="T803" s="206">
        <v>1</v>
      </c>
      <c r="U803" s="206">
        <v>1</v>
      </c>
      <c r="V803" s="206">
        <v>1</v>
      </c>
      <c r="W803" s="206">
        <v>1</v>
      </c>
      <c r="X803" s="206">
        <v>1</v>
      </c>
      <c r="Y803" s="206">
        <v>1</v>
      </c>
      <c r="Z803" s="206">
        <v>1</v>
      </c>
      <c r="AA803" s="206">
        <v>1</v>
      </c>
      <c r="AB803" s="206">
        <v>1</v>
      </c>
      <c r="AC803" s="206">
        <v>1</v>
      </c>
      <c r="AD803" s="206">
        <v>1</v>
      </c>
      <c r="AE803" s="206">
        <v>1</v>
      </c>
      <c r="AF803" s="217">
        <v>20</v>
      </c>
      <c r="AG803" s="207">
        <v>25</v>
      </c>
    </row>
    <row r="804" spans="1:33" ht="13.5" customHeight="1">
      <c r="A804" s="5" t="s">
        <v>1459</v>
      </c>
      <c r="B804" s="24" t="s">
        <v>1759</v>
      </c>
      <c r="C804" s="195">
        <v>2019</v>
      </c>
      <c r="D804" s="5">
        <v>23</v>
      </c>
      <c r="E804" s="5">
        <v>371</v>
      </c>
      <c r="F804" s="35" t="s">
        <v>80</v>
      </c>
      <c r="G804" s="206">
        <v>1</v>
      </c>
      <c r="H804" s="206">
        <v>1</v>
      </c>
      <c r="I804" s="206">
        <v>1</v>
      </c>
      <c r="J804" s="206">
        <v>1</v>
      </c>
      <c r="K804" s="206">
        <v>1</v>
      </c>
      <c r="L804" s="206">
        <v>1</v>
      </c>
      <c r="M804" s="206">
        <v>0</v>
      </c>
      <c r="N804" s="206">
        <v>0</v>
      </c>
      <c r="O804" s="206">
        <v>0</v>
      </c>
      <c r="P804" s="206">
        <v>0</v>
      </c>
      <c r="Q804" s="206">
        <v>1</v>
      </c>
      <c r="R804" s="206">
        <v>1</v>
      </c>
      <c r="S804" s="206">
        <v>0</v>
      </c>
      <c r="T804" s="206">
        <v>0</v>
      </c>
      <c r="U804" s="206">
        <v>0</v>
      </c>
      <c r="V804" s="206">
        <v>0</v>
      </c>
      <c r="W804" s="206">
        <v>1</v>
      </c>
      <c r="X804" s="206">
        <v>1</v>
      </c>
      <c r="Y804" s="206">
        <v>0</v>
      </c>
      <c r="Z804" s="206">
        <v>0</v>
      </c>
      <c r="AA804" s="206">
        <v>0</v>
      </c>
      <c r="AB804" s="206">
        <v>0</v>
      </c>
      <c r="AC804" s="206">
        <v>1</v>
      </c>
      <c r="AD804" s="206">
        <v>1</v>
      </c>
      <c r="AE804" s="206">
        <v>0</v>
      </c>
      <c r="AF804" s="217">
        <v>4</v>
      </c>
      <c r="AG804" s="207">
        <v>12</v>
      </c>
    </row>
    <row r="805" spans="1:33" ht="13.5" customHeight="1">
      <c r="A805" s="5" t="s">
        <v>1459</v>
      </c>
      <c r="B805" s="24" t="s">
        <v>1759</v>
      </c>
      <c r="C805" s="195">
        <v>2019</v>
      </c>
      <c r="D805" s="5">
        <v>23</v>
      </c>
      <c r="E805" s="5">
        <v>1350</v>
      </c>
      <c r="F805" s="35" t="s">
        <v>971</v>
      </c>
      <c r="G805" s="206">
        <v>0</v>
      </c>
      <c r="H805" s="206">
        <v>1</v>
      </c>
      <c r="I805" s="206">
        <v>1</v>
      </c>
      <c r="J805" s="206">
        <v>1</v>
      </c>
      <c r="K805" s="206">
        <v>1</v>
      </c>
      <c r="L805" s="206">
        <v>1</v>
      </c>
      <c r="M805" s="206">
        <v>1</v>
      </c>
      <c r="N805" s="206">
        <v>1</v>
      </c>
      <c r="O805" s="206">
        <v>1</v>
      </c>
      <c r="P805" s="206">
        <v>1</v>
      </c>
      <c r="Q805" s="206">
        <v>1</v>
      </c>
      <c r="R805" s="206">
        <v>0</v>
      </c>
      <c r="S805" s="206">
        <v>0</v>
      </c>
      <c r="T805" s="206">
        <v>1</v>
      </c>
      <c r="U805" s="206">
        <v>0</v>
      </c>
      <c r="V805" s="206">
        <v>0</v>
      </c>
      <c r="W805" s="206">
        <v>0</v>
      </c>
      <c r="X805" s="206">
        <v>1</v>
      </c>
      <c r="Y805" s="206">
        <v>1</v>
      </c>
      <c r="Z805" s="206">
        <v>1</v>
      </c>
      <c r="AA805" s="206">
        <v>0</v>
      </c>
      <c r="AB805" s="206">
        <v>1</v>
      </c>
      <c r="AC805" s="206">
        <v>1</v>
      </c>
      <c r="AD805" s="206">
        <v>1</v>
      </c>
      <c r="AE805" s="206">
        <v>1</v>
      </c>
      <c r="AF805" s="217">
        <v>2</v>
      </c>
      <c r="AG805" s="207">
        <v>18</v>
      </c>
    </row>
    <row r="806" spans="1:33" ht="13.5" customHeight="1">
      <c r="A806" s="5" t="s">
        <v>1459</v>
      </c>
      <c r="B806" s="24" t="s">
        <v>1759</v>
      </c>
      <c r="C806" s="195">
        <v>2019</v>
      </c>
      <c r="D806" s="5">
        <v>23</v>
      </c>
      <c r="E806" s="5">
        <v>989</v>
      </c>
      <c r="F806" s="35" t="s">
        <v>1113</v>
      </c>
      <c r="G806" s="206">
        <v>1</v>
      </c>
      <c r="H806" s="206">
        <v>1</v>
      </c>
      <c r="I806" s="206">
        <v>1</v>
      </c>
      <c r="J806" s="206">
        <v>1</v>
      </c>
      <c r="K806" s="206">
        <v>1</v>
      </c>
      <c r="L806" s="206">
        <v>1</v>
      </c>
      <c r="M806" s="206">
        <v>1</v>
      </c>
      <c r="N806" s="206">
        <v>1</v>
      </c>
      <c r="O806" s="206">
        <v>1</v>
      </c>
      <c r="P806" s="206">
        <v>1</v>
      </c>
      <c r="Q806" s="206">
        <v>1</v>
      </c>
      <c r="R806" s="206">
        <v>1</v>
      </c>
      <c r="S806" s="206">
        <v>1</v>
      </c>
      <c r="T806" s="206">
        <v>1</v>
      </c>
      <c r="U806" s="206">
        <v>1</v>
      </c>
      <c r="V806" s="206">
        <v>1</v>
      </c>
      <c r="W806" s="206">
        <v>1</v>
      </c>
      <c r="X806" s="206">
        <v>1</v>
      </c>
      <c r="Y806" s="206">
        <v>1</v>
      </c>
      <c r="Z806" s="206">
        <v>1</v>
      </c>
      <c r="AA806" s="206">
        <v>1</v>
      </c>
      <c r="AB806" s="206">
        <v>1</v>
      </c>
      <c r="AC806" s="206">
        <v>1</v>
      </c>
      <c r="AD806" s="206">
        <v>1</v>
      </c>
      <c r="AE806" s="206">
        <v>1</v>
      </c>
      <c r="AF806" s="217">
        <v>5</v>
      </c>
      <c r="AG806" s="207">
        <v>25</v>
      </c>
    </row>
    <row r="807" spans="1:33" ht="13.5" customHeight="1">
      <c r="A807" s="5" t="s">
        <v>1459</v>
      </c>
      <c r="B807" s="24" t="s">
        <v>1759</v>
      </c>
      <c r="C807" s="195">
        <v>2019</v>
      </c>
      <c r="D807" s="5">
        <v>23</v>
      </c>
      <c r="E807" s="5">
        <v>2707</v>
      </c>
      <c r="F807" s="35" t="s">
        <v>558</v>
      </c>
      <c r="G807" s="206">
        <v>1</v>
      </c>
      <c r="H807" s="206">
        <v>0</v>
      </c>
      <c r="I807" s="206">
        <v>0</v>
      </c>
      <c r="J807" s="206">
        <v>0</v>
      </c>
      <c r="K807" s="206">
        <v>0</v>
      </c>
      <c r="L807" s="206">
        <v>0</v>
      </c>
      <c r="M807" s="206">
        <v>1</v>
      </c>
      <c r="N807" s="206">
        <v>0</v>
      </c>
      <c r="O807" s="206">
        <v>0</v>
      </c>
      <c r="P807" s="206">
        <v>0</v>
      </c>
      <c r="Q807" s="206">
        <v>0</v>
      </c>
      <c r="R807" s="206">
        <v>1</v>
      </c>
      <c r="S807" s="206">
        <v>0</v>
      </c>
      <c r="T807" s="206">
        <v>0</v>
      </c>
      <c r="U807" s="206">
        <v>0</v>
      </c>
      <c r="V807" s="206">
        <v>1</v>
      </c>
      <c r="W807" s="206">
        <v>0</v>
      </c>
      <c r="X807" s="206">
        <v>0</v>
      </c>
      <c r="Y807" s="206">
        <v>1</v>
      </c>
      <c r="Z807" s="206">
        <v>1</v>
      </c>
      <c r="AA807" s="206">
        <v>1</v>
      </c>
      <c r="AB807" s="206">
        <v>0</v>
      </c>
      <c r="AC807" s="206">
        <v>0</v>
      </c>
      <c r="AD807" s="206">
        <v>0</v>
      </c>
      <c r="AE807" s="206">
        <v>1</v>
      </c>
      <c r="AF807" s="217">
        <v>1</v>
      </c>
      <c r="AG807" s="207">
        <v>8</v>
      </c>
    </row>
    <row r="808" spans="1:33" ht="13.5" customHeight="1">
      <c r="A808" s="5" t="s">
        <v>1459</v>
      </c>
      <c r="B808" s="24" t="s">
        <v>1759</v>
      </c>
      <c r="C808" s="195">
        <v>2019</v>
      </c>
      <c r="D808" s="5">
        <v>23</v>
      </c>
      <c r="E808" s="5">
        <v>324</v>
      </c>
      <c r="F808" s="35" t="s">
        <v>108</v>
      </c>
      <c r="G808" s="206">
        <v>1</v>
      </c>
      <c r="H808" s="206">
        <v>1</v>
      </c>
      <c r="I808" s="206">
        <v>1</v>
      </c>
      <c r="J808" s="206">
        <v>1</v>
      </c>
      <c r="K808" s="206">
        <v>0</v>
      </c>
      <c r="L808" s="206">
        <v>1</v>
      </c>
      <c r="M808" s="206">
        <v>1</v>
      </c>
      <c r="N808" s="206">
        <v>1</v>
      </c>
      <c r="O808" s="206">
        <v>0</v>
      </c>
      <c r="P808" s="206">
        <v>0</v>
      </c>
      <c r="Q808" s="206">
        <v>1</v>
      </c>
      <c r="R808" s="206">
        <v>1</v>
      </c>
      <c r="S808" s="206">
        <v>1</v>
      </c>
      <c r="T808" s="206">
        <v>1</v>
      </c>
      <c r="U808" s="206">
        <v>1</v>
      </c>
      <c r="V808" s="206">
        <v>1</v>
      </c>
      <c r="W808" s="206">
        <v>1</v>
      </c>
      <c r="X808" s="206">
        <v>1</v>
      </c>
      <c r="Y808" s="206">
        <v>1</v>
      </c>
      <c r="Z808" s="206">
        <v>1</v>
      </c>
      <c r="AA808" s="206">
        <v>1</v>
      </c>
      <c r="AB808" s="206">
        <v>1</v>
      </c>
      <c r="AC808" s="206">
        <v>1</v>
      </c>
      <c r="AD808" s="206">
        <v>1</v>
      </c>
      <c r="AE808" s="206">
        <v>1</v>
      </c>
      <c r="AF808" s="217">
        <v>5</v>
      </c>
      <c r="AG808" s="207">
        <v>22</v>
      </c>
    </row>
    <row r="809" spans="1:33" ht="13.5" customHeight="1">
      <c r="A809" s="5" t="s">
        <v>1459</v>
      </c>
      <c r="B809" s="24" t="s">
        <v>1759</v>
      </c>
      <c r="C809" s="195">
        <v>2019</v>
      </c>
      <c r="D809" s="5">
        <v>23</v>
      </c>
      <c r="E809" s="5">
        <v>1050</v>
      </c>
      <c r="F809" s="35" t="s">
        <v>1093</v>
      </c>
      <c r="G809" s="206">
        <v>1</v>
      </c>
      <c r="H809" s="206">
        <v>1</v>
      </c>
      <c r="I809" s="206">
        <v>0</v>
      </c>
      <c r="J809" s="206">
        <v>0</v>
      </c>
      <c r="K809" s="206">
        <v>1</v>
      </c>
      <c r="L809" s="206">
        <v>0</v>
      </c>
      <c r="M809" s="206">
        <v>1</v>
      </c>
      <c r="N809" s="206">
        <v>1</v>
      </c>
      <c r="O809" s="206">
        <v>0</v>
      </c>
      <c r="P809" s="206">
        <v>1</v>
      </c>
      <c r="Q809" s="206">
        <v>1</v>
      </c>
      <c r="R809" s="206">
        <v>1</v>
      </c>
      <c r="S809" s="206">
        <v>0</v>
      </c>
      <c r="T809" s="206">
        <v>1</v>
      </c>
      <c r="U809" s="206">
        <v>1</v>
      </c>
      <c r="V809" s="206">
        <v>0</v>
      </c>
      <c r="W809" s="206">
        <v>1</v>
      </c>
      <c r="X809" s="206">
        <v>1</v>
      </c>
      <c r="Y809" s="206">
        <v>1</v>
      </c>
      <c r="Z809" s="206">
        <v>1</v>
      </c>
      <c r="AA809" s="206">
        <v>1</v>
      </c>
      <c r="AB809" s="206">
        <v>1</v>
      </c>
      <c r="AC809" s="206">
        <v>1</v>
      </c>
      <c r="AD809" s="206">
        <v>1</v>
      </c>
      <c r="AE809" s="206">
        <v>1</v>
      </c>
      <c r="AF809" s="217">
        <v>3</v>
      </c>
      <c r="AG809" s="207">
        <v>19</v>
      </c>
    </row>
    <row r="810" spans="1:33" ht="13.5" customHeight="1">
      <c r="A810" s="5" t="s">
        <v>1459</v>
      </c>
      <c r="B810" s="24" t="s">
        <v>1759</v>
      </c>
      <c r="C810" s="195">
        <v>2019</v>
      </c>
      <c r="D810" s="5">
        <v>23</v>
      </c>
      <c r="E810" s="5">
        <v>1136</v>
      </c>
      <c r="F810" s="35" t="s">
        <v>1056</v>
      </c>
      <c r="G810" s="206">
        <v>0</v>
      </c>
      <c r="H810" s="206">
        <v>1</v>
      </c>
      <c r="I810" s="206">
        <v>1</v>
      </c>
      <c r="J810" s="206">
        <v>1</v>
      </c>
      <c r="K810" s="206">
        <v>1</v>
      </c>
      <c r="L810" s="206">
        <v>0</v>
      </c>
      <c r="M810" s="206">
        <v>0</v>
      </c>
      <c r="N810" s="206">
        <v>1</v>
      </c>
      <c r="O810" s="206">
        <v>1</v>
      </c>
      <c r="P810" s="206">
        <v>1</v>
      </c>
      <c r="Q810" s="206">
        <v>1</v>
      </c>
      <c r="R810" s="206">
        <v>1</v>
      </c>
      <c r="S810" s="206">
        <v>1</v>
      </c>
      <c r="T810" s="206">
        <v>1</v>
      </c>
      <c r="U810" s="206">
        <v>0</v>
      </c>
      <c r="V810" s="206">
        <v>1</v>
      </c>
      <c r="W810" s="206">
        <v>0</v>
      </c>
      <c r="X810" s="206">
        <v>1</v>
      </c>
      <c r="Y810" s="206">
        <v>0</v>
      </c>
      <c r="Z810" s="206">
        <v>1</v>
      </c>
      <c r="AA810" s="206">
        <v>0</v>
      </c>
      <c r="AB810" s="206">
        <v>0</v>
      </c>
      <c r="AC810" s="206">
        <v>0</v>
      </c>
      <c r="AD810" s="206">
        <v>0</v>
      </c>
      <c r="AE810" s="206">
        <v>1</v>
      </c>
      <c r="AF810" s="217">
        <v>4</v>
      </c>
      <c r="AG810" s="207">
        <v>15</v>
      </c>
    </row>
    <row r="811" spans="1:33" ht="13.5" customHeight="1">
      <c r="A811" s="5" t="s">
        <v>1459</v>
      </c>
      <c r="B811" s="24" t="s">
        <v>1759</v>
      </c>
      <c r="C811" s="195">
        <v>2019</v>
      </c>
      <c r="D811" s="5">
        <v>23</v>
      </c>
      <c r="E811" s="5">
        <v>1349</v>
      </c>
      <c r="F811" s="35" t="s">
        <v>972</v>
      </c>
      <c r="G811" s="206">
        <v>1</v>
      </c>
      <c r="H811" s="206">
        <v>1</v>
      </c>
      <c r="I811" s="206">
        <v>0</v>
      </c>
      <c r="J811" s="206">
        <v>0</v>
      </c>
      <c r="K811" s="206">
        <v>0</v>
      </c>
      <c r="L811" s="206">
        <v>0</v>
      </c>
      <c r="M811" s="206">
        <v>1</v>
      </c>
      <c r="N811" s="206">
        <v>0</v>
      </c>
      <c r="O811" s="206">
        <v>0</v>
      </c>
      <c r="P811" s="206">
        <v>1</v>
      </c>
      <c r="Q811" s="206">
        <v>0</v>
      </c>
      <c r="R811" s="206">
        <v>0</v>
      </c>
      <c r="S811" s="206">
        <v>1</v>
      </c>
      <c r="T811" s="206">
        <v>1</v>
      </c>
      <c r="U811" s="206">
        <v>0</v>
      </c>
      <c r="V811" s="206">
        <v>1</v>
      </c>
      <c r="W811" s="206">
        <v>0</v>
      </c>
      <c r="X811" s="206">
        <v>0</v>
      </c>
      <c r="Y811" s="206">
        <v>0</v>
      </c>
      <c r="Z811" s="206">
        <v>0</v>
      </c>
      <c r="AA811" s="206">
        <v>1</v>
      </c>
      <c r="AB811" s="206">
        <v>1</v>
      </c>
      <c r="AC811" s="206">
        <v>0</v>
      </c>
      <c r="AD811" s="206">
        <v>0</v>
      </c>
      <c r="AE811" s="206">
        <v>0</v>
      </c>
      <c r="AF811" s="217">
        <v>2</v>
      </c>
      <c r="AG811" s="207">
        <v>9</v>
      </c>
    </row>
    <row r="812" spans="1:33" ht="13.5" customHeight="1">
      <c r="A812" s="5" t="s">
        <v>1459</v>
      </c>
      <c r="B812" s="24" t="s">
        <v>1759</v>
      </c>
      <c r="C812" s="195">
        <v>2019</v>
      </c>
      <c r="D812" s="5">
        <v>23</v>
      </c>
      <c r="E812" s="5" t="e">
        <v>#N/A</v>
      </c>
      <c r="F812" s="21" t="s">
        <v>2854</v>
      </c>
      <c r="G812" s="206">
        <v>1</v>
      </c>
      <c r="H812" s="206">
        <v>1</v>
      </c>
      <c r="I812" s="206">
        <v>1</v>
      </c>
      <c r="J812" s="206">
        <v>1</v>
      </c>
      <c r="K812" s="206">
        <v>1</v>
      </c>
      <c r="L812" s="206">
        <v>1</v>
      </c>
      <c r="M812" s="206">
        <v>1</v>
      </c>
      <c r="N812" s="206">
        <v>1</v>
      </c>
      <c r="O812" s="206">
        <v>1</v>
      </c>
      <c r="P812" s="206">
        <v>1</v>
      </c>
      <c r="Q812" s="206">
        <v>1</v>
      </c>
      <c r="R812" s="206">
        <v>1</v>
      </c>
      <c r="S812" s="206">
        <v>1</v>
      </c>
      <c r="T812" s="206">
        <v>1</v>
      </c>
      <c r="U812" s="206">
        <v>1</v>
      </c>
      <c r="V812" s="206">
        <v>1</v>
      </c>
      <c r="W812" s="206">
        <v>1</v>
      </c>
      <c r="X812" s="206">
        <v>1</v>
      </c>
      <c r="Y812" s="206">
        <v>1</v>
      </c>
      <c r="Z812" s="206">
        <v>1</v>
      </c>
      <c r="AA812" s="206">
        <v>1</v>
      </c>
      <c r="AB812" s="206">
        <v>1</v>
      </c>
      <c r="AC812" s="206">
        <v>1</v>
      </c>
      <c r="AD812" s="206">
        <v>1</v>
      </c>
      <c r="AE812" s="206">
        <v>1</v>
      </c>
      <c r="AF812" s="217">
        <v>8</v>
      </c>
      <c r="AG812" s="207">
        <v>25</v>
      </c>
    </row>
    <row r="813" spans="1:33" ht="13.5" customHeight="1">
      <c r="A813" s="5" t="s">
        <v>1459</v>
      </c>
      <c r="B813" s="24" t="s">
        <v>1759</v>
      </c>
      <c r="C813" s="195">
        <v>2019</v>
      </c>
      <c r="D813" s="5">
        <v>23</v>
      </c>
      <c r="E813" s="5">
        <v>995</v>
      </c>
      <c r="F813" s="35" t="s">
        <v>1110</v>
      </c>
      <c r="G813" s="206">
        <v>1</v>
      </c>
      <c r="H813" s="206">
        <v>0</v>
      </c>
      <c r="I813" s="206">
        <v>0</v>
      </c>
      <c r="J813" s="206">
        <v>0</v>
      </c>
      <c r="K813" s="206">
        <v>0</v>
      </c>
      <c r="L813" s="206">
        <v>0</v>
      </c>
      <c r="M813" s="206">
        <v>0</v>
      </c>
      <c r="N813" s="206">
        <v>0</v>
      </c>
      <c r="O813" s="206">
        <v>0</v>
      </c>
      <c r="P813" s="206">
        <v>0</v>
      </c>
      <c r="Q813" s="206">
        <v>0</v>
      </c>
      <c r="R813" s="206">
        <v>0</v>
      </c>
      <c r="S813" s="206">
        <v>0</v>
      </c>
      <c r="T813" s="206">
        <v>0</v>
      </c>
      <c r="U813" s="206">
        <v>0</v>
      </c>
      <c r="V813" s="206">
        <v>0</v>
      </c>
      <c r="W813" s="206">
        <v>0</v>
      </c>
      <c r="X813" s="206">
        <v>0</v>
      </c>
      <c r="Y813" s="206">
        <v>0</v>
      </c>
      <c r="Z813" s="206">
        <v>0</v>
      </c>
      <c r="AA813" s="206">
        <v>0</v>
      </c>
      <c r="AB813" s="206">
        <v>0</v>
      </c>
      <c r="AC813" s="206">
        <v>0</v>
      </c>
      <c r="AD813" s="206">
        <v>0</v>
      </c>
      <c r="AE813" s="206">
        <v>0</v>
      </c>
      <c r="AF813" s="217">
        <v>0.1</v>
      </c>
      <c r="AG813" s="207">
        <v>1</v>
      </c>
    </row>
    <row r="814" spans="1:33" ht="13.5" customHeight="1">
      <c r="A814" s="5" t="s">
        <v>1459</v>
      </c>
      <c r="B814" s="24" t="s">
        <v>1759</v>
      </c>
      <c r="C814" s="195">
        <v>2019</v>
      </c>
      <c r="D814" s="5">
        <v>23</v>
      </c>
      <c r="E814" s="5">
        <v>113</v>
      </c>
      <c r="F814" s="35" t="s">
        <v>207</v>
      </c>
      <c r="G814" s="206">
        <v>0</v>
      </c>
      <c r="H814" s="206">
        <v>0</v>
      </c>
      <c r="I814" s="206">
        <v>0</v>
      </c>
      <c r="J814" s="206">
        <v>0</v>
      </c>
      <c r="K814" s="206">
        <v>0</v>
      </c>
      <c r="L814" s="206">
        <v>0</v>
      </c>
      <c r="M814" s="206">
        <v>0</v>
      </c>
      <c r="N814" s="206">
        <v>0</v>
      </c>
      <c r="O814" s="206">
        <v>0</v>
      </c>
      <c r="P814" s="206">
        <v>0</v>
      </c>
      <c r="Q814" s="206">
        <v>0</v>
      </c>
      <c r="R814" s="206">
        <v>0</v>
      </c>
      <c r="S814" s="206">
        <v>0</v>
      </c>
      <c r="T814" s="206">
        <v>0</v>
      </c>
      <c r="U814" s="206">
        <v>0</v>
      </c>
      <c r="V814" s="206">
        <v>0</v>
      </c>
      <c r="W814" s="206">
        <v>0</v>
      </c>
      <c r="X814" s="206">
        <v>0</v>
      </c>
      <c r="Y814" s="206">
        <v>0</v>
      </c>
      <c r="Z814" s="206">
        <v>0</v>
      </c>
      <c r="AA814" s="206">
        <v>0</v>
      </c>
      <c r="AB814" s="206">
        <v>1</v>
      </c>
      <c r="AC814" s="206">
        <v>0</v>
      </c>
      <c r="AD814" s="206">
        <v>0</v>
      </c>
      <c r="AE814" s="206">
        <v>1</v>
      </c>
      <c r="AF814" s="217">
        <v>0.1</v>
      </c>
      <c r="AG814" s="207">
        <v>2</v>
      </c>
    </row>
    <row r="815" spans="1:33" ht="13.5" customHeight="1">
      <c r="A815" s="5" t="s">
        <v>1459</v>
      </c>
      <c r="B815" s="24" t="s">
        <v>1759</v>
      </c>
      <c r="C815" s="195">
        <v>2019</v>
      </c>
      <c r="D815" s="5">
        <v>23</v>
      </c>
      <c r="E815" s="5">
        <v>1562</v>
      </c>
      <c r="F815" s="35" t="s">
        <v>889</v>
      </c>
      <c r="G815" s="206">
        <v>0</v>
      </c>
      <c r="H815" s="206">
        <v>1</v>
      </c>
      <c r="I815" s="206">
        <v>0</v>
      </c>
      <c r="J815" s="206">
        <v>0</v>
      </c>
      <c r="K815" s="206">
        <v>0</v>
      </c>
      <c r="L815" s="206">
        <v>1</v>
      </c>
      <c r="M815" s="206">
        <v>1</v>
      </c>
      <c r="N815" s="206">
        <v>0</v>
      </c>
      <c r="O815" s="206">
        <v>0</v>
      </c>
      <c r="P815" s="206">
        <v>0</v>
      </c>
      <c r="Q815" s="206">
        <v>1</v>
      </c>
      <c r="R815" s="206">
        <v>1</v>
      </c>
      <c r="S815" s="206">
        <v>1</v>
      </c>
      <c r="T815" s="206">
        <v>0</v>
      </c>
      <c r="U815" s="206">
        <v>0</v>
      </c>
      <c r="V815" s="206">
        <v>0</v>
      </c>
      <c r="W815" s="206">
        <v>1</v>
      </c>
      <c r="X815" s="206">
        <v>0</v>
      </c>
      <c r="Y815" s="206">
        <v>1</v>
      </c>
      <c r="Z815" s="206">
        <v>0</v>
      </c>
      <c r="AA815" s="206">
        <v>1</v>
      </c>
      <c r="AB815" s="206">
        <v>1</v>
      </c>
      <c r="AC815" s="206">
        <v>0</v>
      </c>
      <c r="AD815" s="206">
        <v>0</v>
      </c>
      <c r="AE815" s="206">
        <v>0</v>
      </c>
      <c r="AF815" s="217">
        <v>4</v>
      </c>
      <c r="AG815" s="207">
        <v>10</v>
      </c>
    </row>
    <row r="816" spans="1:33" ht="13.5" customHeight="1">
      <c r="A816" s="5" t="s">
        <v>1459</v>
      </c>
      <c r="B816" s="24" t="s">
        <v>1759</v>
      </c>
      <c r="C816" s="195">
        <v>2019</v>
      </c>
      <c r="D816" s="5">
        <v>23</v>
      </c>
      <c r="E816" s="5">
        <v>1914</v>
      </c>
      <c r="F816" s="35" t="s">
        <v>791</v>
      </c>
      <c r="G816" s="206">
        <v>1</v>
      </c>
      <c r="H816" s="206">
        <v>0</v>
      </c>
      <c r="I816" s="206">
        <v>1</v>
      </c>
      <c r="J816" s="206">
        <v>1</v>
      </c>
      <c r="K816" s="206">
        <v>1</v>
      </c>
      <c r="L816" s="206">
        <v>1</v>
      </c>
      <c r="M816" s="206">
        <v>1</v>
      </c>
      <c r="N816" s="206">
        <v>1</v>
      </c>
      <c r="O816" s="206">
        <v>1</v>
      </c>
      <c r="P816" s="206">
        <v>1</v>
      </c>
      <c r="Q816" s="206">
        <v>0</v>
      </c>
      <c r="R816" s="206">
        <v>0</v>
      </c>
      <c r="S816" s="206">
        <v>0</v>
      </c>
      <c r="T816" s="206">
        <v>1</v>
      </c>
      <c r="U816" s="206">
        <v>0</v>
      </c>
      <c r="V816" s="206">
        <v>0</v>
      </c>
      <c r="W816" s="206">
        <v>0</v>
      </c>
      <c r="X816" s="206">
        <v>0</v>
      </c>
      <c r="Y816" s="206">
        <v>0</v>
      </c>
      <c r="Z816" s="206">
        <v>0</v>
      </c>
      <c r="AA816" s="206">
        <v>0</v>
      </c>
      <c r="AB816" s="206">
        <v>0</v>
      </c>
      <c r="AC816" s="206">
        <v>0</v>
      </c>
      <c r="AD816" s="206">
        <v>0</v>
      </c>
      <c r="AE816" s="206">
        <v>0</v>
      </c>
      <c r="AF816" s="217">
        <v>2</v>
      </c>
      <c r="AG816" s="207">
        <v>10</v>
      </c>
    </row>
    <row r="817" spans="1:41" ht="13.5" customHeight="1">
      <c r="A817" s="5" t="s">
        <v>1459</v>
      </c>
      <c r="B817" s="24" t="s">
        <v>1759</v>
      </c>
      <c r="C817" s="195">
        <v>2019</v>
      </c>
      <c r="D817" s="5">
        <v>23</v>
      </c>
      <c r="E817" s="5">
        <v>1249</v>
      </c>
      <c r="F817" s="35" t="s">
        <v>1010</v>
      </c>
      <c r="G817" s="206">
        <v>0</v>
      </c>
      <c r="H817" s="206">
        <v>0</v>
      </c>
      <c r="I817" s="206">
        <v>0</v>
      </c>
      <c r="J817" s="206">
        <v>0</v>
      </c>
      <c r="K817" s="206">
        <v>0</v>
      </c>
      <c r="L817" s="206">
        <v>0</v>
      </c>
      <c r="M817" s="206">
        <v>0</v>
      </c>
      <c r="N817" s="206">
        <v>0</v>
      </c>
      <c r="O817" s="206">
        <v>0</v>
      </c>
      <c r="P817" s="206">
        <v>0</v>
      </c>
      <c r="Q817" s="206">
        <v>0</v>
      </c>
      <c r="R817" s="206">
        <v>0</v>
      </c>
      <c r="S817" s="206">
        <v>0</v>
      </c>
      <c r="T817" s="206">
        <v>1</v>
      </c>
      <c r="U817" s="206">
        <v>0</v>
      </c>
      <c r="V817" s="206">
        <v>0</v>
      </c>
      <c r="W817" s="206">
        <v>0</v>
      </c>
      <c r="X817" s="206">
        <v>0</v>
      </c>
      <c r="Y817" s="206">
        <v>0</v>
      </c>
      <c r="Z817" s="206">
        <v>0</v>
      </c>
      <c r="AA817" s="206">
        <v>0</v>
      </c>
      <c r="AB817" s="206">
        <v>0</v>
      </c>
      <c r="AC817" s="206">
        <v>0</v>
      </c>
      <c r="AD817" s="206">
        <v>0</v>
      </c>
      <c r="AE817" s="206">
        <v>1</v>
      </c>
      <c r="AF817" s="217">
        <v>0.1</v>
      </c>
      <c r="AG817" s="207">
        <v>2</v>
      </c>
    </row>
    <row r="818" spans="1:41" ht="13.5" customHeight="1">
      <c r="A818" s="5" t="s">
        <v>1459</v>
      </c>
      <c r="B818" s="24" t="s">
        <v>1759</v>
      </c>
      <c r="C818" s="195">
        <v>2019</v>
      </c>
      <c r="D818" s="5">
        <v>23</v>
      </c>
      <c r="E818" s="5">
        <v>680</v>
      </c>
      <c r="F818" s="35" t="s">
        <v>1251</v>
      </c>
      <c r="G818" s="206">
        <v>1</v>
      </c>
      <c r="H818" s="206">
        <v>0</v>
      </c>
      <c r="I818" s="206">
        <v>0</v>
      </c>
      <c r="J818" s="206">
        <v>0</v>
      </c>
      <c r="K818" s="206">
        <v>0</v>
      </c>
      <c r="L818" s="206">
        <v>1</v>
      </c>
      <c r="M818" s="206">
        <v>0</v>
      </c>
      <c r="N818" s="206">
        <v>1</v>
      </c>
      <c r="O818" s="206">
        <v>0</v>
      </c>
      <c r="P818" s="206">
        <v>0</v>
      </c>
      <c r="Q818" s="206">
        <v>0</v>
      </c>
      <c r="R818" s="206">
        <v>0</v>
      </c>
      <c r="S818" s="206">
        <v>1</v>
      </c>
      <c r="T818" s="206">
        <v>0</v>
      </c>
      <c r="U818" s="206">
        <v>0</v>
      </c>
      <c r="V818" s="206">
        <v>1</v>
      </c>
      <c r="W818" s="206">
        <v>1</v>
      </c>
      <c r="X818" s="206">
        <v>0</v>
      </c>
      <c r="Y818" s="206">
        <v>0</v>
      </c>
      <c r="Z818" s="206">
        <v>0</v>
      </c>
      <c r="AA818" s="206">
        <v>0</v>
      </c>
      <c r="AB818" s="206">
        <v>0</v>
      </c>
      <c r="AC818" s="206">
        <v>0</v>
      </c>
      <c r="AD818" s="206">
        <v>0</v>
      </c>
      <c r="AE818" s="206">
        <v>0</v>
      </c>
      <c r="AF818" s="217">
        <v>2</v>
      </c>
      <c r="AG818" s="207">
        <v>6</v>
      </c>
    </row>
    <row r="819" spans="1:41" ht="13.5" customHeight="1">
      <c r="A819" s="5" t="s">
        <v>1459</v>
      </c>
      <c r="B819" s="24" t="s">
        <v>1759</v>
      </c>
      <c r="C819" s="195">
        <v>2019</v>
      </c>
      <c r="D819" s="5">
        <v>23</v>
      </c>
      <c r="E819" s="5">
        <v>197</v>
      </c>
      <c r="F819" s="199" t="s">
        <v>165</v>
      </c>
      <c r="G819" s="206">
        <v>1</v>
      </c>
      <c r="H819" s="206">
        <v>1</v>
      </c>
      <c r="I819" s="206">
        <v>1</v>
      </c>
      <c r="J819" s="206">
        <v>1</v>
      </c>
      <c r="K819" s="206">
        <v>1</v>
      </c>
      <c r="L819" s="206">
        <v>0</v>
      </c>
      <c r="M819" s="206">
        <v>1</v>
      </c>
      <c r="N819" s="206">
        <v>1</v>
      </c>
      <c r="O819" s="206">
        <v>1</v>
      </c>
      <c r="P819" s="206">
        <v>0</v>
      </c>
      <c r="Q819" s="206">
        <v>1</v>
      </c>
      <c r="R819" s="206">
        <v>1</v>
      </c>
      <c r="S819" s="206">
        <v>1</v>
      </c>
      <c r="T819" s="206">
        <v>0</v>
      </c>
      <c r="U819" s="206">
        <v>0</v>
      </c>
      <c r="V819" s="206">
        <v>1</v>
      </c>
      <c r="W819" s="206">
        <v>1</v>
      </c>
      <c r="X819" s="206">
        <v>1</v>
      </c>
      <c r="Y819" s="206">
        <v>1</v>
      </c>
      <c r="Z819" s="206">
        <v>1</v>
      </c>
      <c r="AA819" s="206">
        <v>1</v>
      </c>
      <c r="AB819" s="206">
        <v>1</v>
      </c>
      <c r="AC819" s="206">
        <v>1</v>
      </c>
      <c r="AD819" s="206">
        <v>1</v>
      </c>
      <c r="AE819" s="206">
        <v>1</v>
      </c>
      <c r="AF819" s="217">
        <v>4</v>
      </c>
      <c r="AG819" s="207">
        <v>21</v>
      </c>
    </row>
    <row r="820" spans="1:41" ht="13.5" customHeight="1">
      <c r="A820" s="5" t="s">
        <v>1459</v>
      </c>
      <c r="B820" s="24" t="s">
        <v>1759</v>
      </c>
      <c r="C820" s="195">
        <v>2019</v>
      </c>
      <c r="D820" s="5">
        <v>23</v>
      </c>
      <c r="E820" s="5">
        <v>1106</v>
      </c>
      <c r="F820" s="35" t="s">
        <v>1067</v>
      </c>
      <c r="G820" s="206">
        <v>0</v>
      </c>
      <c r="H820" s="206">
        <v>0</v>
      </c>
      <c r="I820" s="206">
        <v>0</v>
      </c>
      <c r="J820" s="206">
        <v>1</v>
      </c>
      <c r="K820" s="206">
        <v>0</v>
      </c>
      <c r="L820" s="206">
        <v>0</v>
      </c>
      <c r="M820" s="206">
        <v>0</v>
      </c>
      <c r="N820" s="206">
        <v>0</v>
      </c>
      <c r="O820" s="206">
        <v>0</v>
      </c>
      <c r="P820" s="206">
        <v>0</v>
      </c>
      <c r="Q820" s="206">
        <v>0</v>
      </c>
      <c r="R820" s="206">
        <v>0</v>
      </c>
      <c r="S820" s="206">
        <v>0</v>
      </c>
      <c r="T820" s="206">
        <v>0</v>
      </c>
      <c r="U820" s="206">
        <v>0</v>
      </c>
      <c r="V820" s="206">
        <v>0</v>
      </c>
      <c r="W820" s="206">
        <v>0</v>
      </c>
      <c r="X820" s="206">
        <v>0</v>
      </c>
      <c r="Y820" s="206">
        <v>0</v>
      </c>
      <c r="Z820" s="206">
        <v>0</v>
      </c>
      <c r="AA820" s="206">
        <v>0</v>
      </c>
      <c r="AB820" s="206">
        <v>0</v>
      </c>
      <c r="AC820" s="206">
        <v>0</v>
      </c>
      <c r="AD820" s="206">
        <v>0</v>
      </c>
      <c r="AE820" s="206">
        <v>0</v>
      </c>
      <c r="AF820" s="217">
        <v>0.1</v>
      </c>
      <c r="AG820" s="207">
        <v>1</v>
      </c>
    </row>
    <row r="821" spans="1:41" ht="13.5" customHeight="1">
      <c r="A821" s="5" t="s">
        <v>1459</v>
      </c>
      <c r="B821" s="24" t="s">
        <v>1759</v>
      </c>
      <c r="C821" s="195">
        <v>2019</v>
      </c>
      <c r="D821" s="5">
        <v>23</v>
      </c>
      <c r="E821" s="5">
        <v>532</v>
      </c>
      <c r="F821" s="35" t="s">
        <v>1319</v>
      </c>
      <c r="G821" s="206">
        <v>1</v>
      </c>
      <c r="H821" s="206">
        <v>1</v>
      </c>
      <c r="I821" s="206">
        <v>1</v>
      </c>
      <c r="J821" s="206">
        <v>1</v>
      </c>
      <c r="K821" s="206">
        <v>1</v>
      </c>
      <c r="L821" s="206">
        <v>1</v>
      </c>
      <c r="M821" s="206">
        <v>1</v>
      </c>
      <c r="N821" s="206">
        <v>1</v>
      </c>
      <c r="O821" s="206">
        <v>1</v>
      </c>
      <c r="P821" s="206">
        <v>1</v>
      </c>
      <c r="Q821" s="206">
        <v>1</v>
      </c>
      <c r="R821" s="206">
        <v>1</v>
      </c>
      <c r="S821" s="206">
        <v>1</v>
      </c>
      <c r="T821" s="206">
        <v>0</v>
      </c>
      <c r="U821" s="206">
        <v>1</v>
      </c>
      <c r="V821" s="206">
        <v>1</v>
      </c>
      <c r="W821" s="206">
        <v>1</v>
      </c>
      <c r="X821" s="206">
        <v>1</v>
      </c>
      <c r="Y821" s="206">
        <v>0</v>
      </c>
      <c r="Z821" s="206">
        <v>0</v>
      </c>
      <c r="AA821" s="206">
        <v>1</v>
      </c>
      <c r="AB821" s="206">
        <v>0</v>
      </c>
      <c r="AC821" s="206">
        <v>1</v>
      </c>
      <c r="AD821" s="206">
        <v>0</v>
      </c>
      <c r="AE821" s="206">
        <v>0</v>
      </c>
      <c r="AF821" s="217">
        <v>0.5</v>
      </c>
      <c r="AG821" s="207">
        <v>19</v>
      </c>
    </row>
    <row r="822" spans="1:41" ht="13.5" customHeight="1">
      <c r="A822" s="5" t="s">
        <v>1459</v>
      </c>
      <c r="B822" s="24" t="s">
        <v>1759</v>
      </c>
      <c r="C822" s="195">
        <v>2019</v>
      </c>
      <c r="D822" s="5">
        <v>23</v>
      </c>
      <c r="E822" s="5">
        <v>1239</v>
      </c>
      <c r="F822" s="35" t="s">
        <v>1015</v>
      </c>
      <c r="G822" s="206">
        <v>0</v>
      </c>
      <c r="H822" s="206">
        <v>1</v>
      </c>
      <c r="I822" s="206">
        <v>0</v>
      </c>
      <c r="J822" s="206">
        <v>0</v>
      </c>
      <c r="K822" s="206">
        <v>0</v>
      </c>
      <c r="L822" s="206">
        <v>0</v>
      </c>
      <c r="M822" s="206">
        <v>0</v>
      </c>
      <c r="N822" s="206">
        <v>1</v>
      </c>
      <c r="O822" s="206">
        <v>0</v>
      </c>
      <c r="P822" s="206">
        <v>0</v>
      </c>
      <c r="Q822" s="206">
        <v>0</v>
      </c>
      <c r="R822" s="206">
        <v>0</v>
      </c>
      <c r="S822" s="206">
        <v>0</v>
      </c>
      <c r="T822" s="206">
        <v>0</v>
      </c>
      <c r="U822" s="206">
        <v>0</v>
      </c>
      <c r="V822" s="206">
        <v>0</v>
      </c>
      <c r="W822" s="206">
        <v>0</v>
      </c>
      <c r="X822" s="206">
        <v>0</v>
      </c>
      <c r="Y822" s="206">
        <v>0</v>
      </c>
      <c r="Z822" s="206">
        <v>0</v>
      </c>
      <c r="AA822" s="206">
        <v>0</v>
      </c>
      <c r="AB822" s="206">
        <v>0</v>
      </c>
      <c r="AC822" s="206">
        <v>0</v>
      </c>
      <c r="AD822" s="206">
        <v>0</v>
      </c>
      <c r="AE822" s="206">
        <v>0</v>
      </c>
      <c r="AF822" s="217">
        <v>0.1</v>
      </c>
      <c r="AG822" s="207">
        <v>2</v>
      </c>
    </row>
    <row r="823" spans="1:41" ht="13.5" customHeight="1">
      <c r="A823" s="5" t="s">
        <v>1459</v>
      </c>
      <c r="B823" s="24" t="s">
        <v>1759</v>
      </c>
      <c r="C823" s="195">
        <v>2019</v>
      </c>
      <c r="D823" s="5">
        <v>23</v>
      </c>
      <c r="E823" s="5">
        <v>465</v>
      </c>
      <c r="F823" s="35" t="s">
        <v>33</v>
      </c>
      <c r="G823" s="206">
        <v>1</v>
      </c>
      <c r="H823" s="206">
        <v>1</v>
      </c>
      <c r="I823" s="206">
        <v>0</v>
      </c>
      <c r="J823" s="206">
        <v>0</v>
      </c>
      <c r="K823" s="206">
        <v>0</v>
      </c>
      <c r="L823" s="206">
        <v>1</v>
      </c>
      <c r="M823" s="206">
        <v>0</v>
      </c>
      <c r="N823" s="206">
        <v>0</v>
      </c>
      <c r="O823" s="206">
        <v>1</v>
      </c>
      <c r="P823" s="206">
        <v>0</v>
      </c>
      <c r="Q823" s="206">
        <v>0</v>
      </c>
      <c r="R823" s="206">
        <v>0</v>
      </c>
      <c r="S823" s="206">
        <v>1</v>
      </c>
      <c r="T823" s="206">
        <v>0</v>
      </c>
      <c r="U823" s="206">
        <v>0</v>
      </c>
      <c r="V823" s="206">
        <v>0</v>
      </c>
      <c r="W823" s="206">
        <v>0</v>
      </c>
      <c r="X823" s="206">
        <v>1</v>
      </c>
      <c r="Y823" s="206">
        <v>0</v>
      </c>
      <c r="Z823" s="206">
        <v>0</v>
      </c>
      <c r="AA823" s="206">
        <v>0</v>
      </c>
      <c r="AB823" s="206">
        <v>1</v>
      </c>
      <c r="AC823" s="206">
        <v>1</v>
      </c>
      <c r="AD823" s="206">
        <v>0</v>
      </c>
      <c r="AE823" s="206">
        <v>0</v>
      </c>
      <c r="AF823" s="217">
        <v>1</v>
      </c>
      <c r="AG823" s="207">
        <v>8</v>
      </c>
    </row>
    <row r="824" spans="1:41" ht="13.5" customHeight="1">
      <c r="A824" s="5" t="s">
        <v>1459</v>
      </c>
      <c r="B824" s="24" t="s">
        <v>1759</v>
      </c>
      <c r="C824" s="195">
        <v>2019</v>
      </c>
      <c r="D824" s="5">
        <v>23</v>
      </c>
      <c r="E824" s="5">
        <v>613</v>
      </c>
      <c r="F824" s="35" t="s">
        <v>1278</v>
      </c>
      <c r="G824" s="206">
        <v>1</v>
      </c>
      <c r="H824" s="206">
        <v>0</v>
      </c>
      <c r="I824" s="206">
        <v>0</v>
      </c>
      <c r="J824" s="206">
        <v>0</v>
      </c>
      <c r="K824" s="206">
        <v>0</v>
      </c>
      <c r="L824" s="206">
        <v>0</v>
      </c>
      <c r="M824" s="206">
        <v>0</v>
      </c>
      <c r="N824" s="206">
        <v>0</v>
      </c>
      <c r="O824" s="206">
        <v>0</v>
      </c>
      <c r="P824" s="206">
        <v>0</v>
      </c>
      <c r="Q824" s="206">
        <v>0</v>
      </c>
      <c r="R824" s="206">
        <v>0</v>
      </c>
      <c r="S824" s="206">
        <v>0</v>
      </c>
      <c r="T824" s="206">
        <v>0</v>
      </c>
      <c r="U824" s="206">
        <v>0</v>
      </c>
      <c r="V824" s="206">
        <v>0</v>
      </c>
      <c r="W824" s="206">
        <v>0</v>
      </c>
      <c r="X824" s="206">
        <v>0</v>
      </c>
      <c r="Y824" s="206">
        <v>0</v>
      </c>
      <c r="Z824" s="206">
        <v>0</v>
      </c>
      <c r="AA824" s="206">
        <v>0</v>
      </c>
      <c r="AB824" s="206">
        <v>0</v>
      </c>
      <c r="AC824" s="206">
        <v>0</v>
      </c>
      <c r="AD824" s="206">
        <v>0</v>
      </c>
      <c r="AE824" s="206">
        <v>0</v>
      </c>
      <c r="AF824" s="217">
        <v>0.1</v>
      </c>
      <c r="AG824" s="207">
        <v>1</v>
      </c>
    </row>
    <row r="825" spans="1:41" ht="13.5" customHeight="1">
      <c r="A825" s="5" t="s">
        <v>1459</v>
      </c>
      <c r="B825" s="24" t="s">
        <v>1759</v>
      </c>
      <c r="C825" s="195">
        <v>2019</v>
      </c>
      <c r="D825" s="5">
        <v>23</v>
      </c>
      <c r="E825" s="5">
        <v>384</v>
      </c>
      <c r="F825" s="35" t="s">
        <v>72</v>
      </c>
      <c r="G825" s="206">
        <v>1</v>
      </c>
      <c r="H825" s="206">
        <v>0</v>
      </c>
      <c r="I825" s="206">
        <v>0</v>
      </c>
      <c r="J825" s="206">
        <v>0</v>
      </c>
      <c r="K825" s="206">
        <v>0</v>
      </c>
      <c r="L825" s="206">
        <v>0</v>
      </c>
      <c r="M825" s="206">
        <v>0</v>
      </c>
      <c r="N825" s="206">
        <v>0</v>
      </c>
      <c r="O825" s="206">
        <v>0</v>
      </c>
      <c r="P825" s="206">
        <v>0</v>
      </c>
      <c r="Q825" s="206">
        <v>0</v>
      </c>
      <c r="R825" s="206">
        <v>0</v>
      </c>
      <c r="S825" s="206">
        <v>0</v>
      </c>
      <c r="T825" s="206">
        <v>0</v>
      </c>
      <c r="U825" s="206">
        <v>0</v>
      </c>
      <c r="V825" s="206">
        <v>0</v>
      </c>
      <c r="W825" s="206">
        <v>0</v>
      </c>
      <c r="X825" s="206">
        <v>0</v>
      </c>
      <c r="Y825" s="206">
        <v>0</v>
      </c>
      <c r="Z825" s="206">
        <v>0</v>
      </c>
      <c r="AA825" s="206">
        <v>0</v>
      </c>
      <c r="AB825" s="206">
        <v>0</v>
      </c>
      <c r="AC825" s="206">
        <v>0</v>
      </c>
      <c r="AD825" s="206">
        <v>0</v>
      </c>
      <c r="AE825" s="206">
        <v>0</v>
      </c>
      <c r="AF825" s="217">
        <v>0.1</v>
      </c>
      <c r="AG825" s="207">
        <v>1</v>
      </c>
    </row>
    <row r="826" spans="1:41" ht="13.5" customHeight="1">
      <c r="A826" s="5" t="s">
        <v>1459</v>
      </c>
      <c r="B826" s="24" t="s">
        <v>1759</v>
      </c>
      <c r="C826" s="195">
        <v>2019</v>
      </c>
      <c r="D826" s="5">
        <v>23</v>
      </c>
      <c r="E826" s="5">
        <v>3192</v>
      </c>
      <c r="F826" s="18" t="s">
        <v>424</v>
      </c>
      <c r="G826" s="220">
        <v>0</v>
      </c>
      <c r="H826" s="220">
        <v>0</v>
      </c>
      <c r="I826" s="220">
        <v>0</v>
      </c>
      <c r="J826" s="220">
        <v>0</v>
      </c>
      <c r="K826" s="220">
        <v>0</v>
      </c>
      <c r="L826" s="220">
        <v>0</v>
      </c>
      <c r="M826" s="220">
        <v>0</v>
      </c>
      <c r="N826" s="220">
        <v>0</v>
      </c>
      <c r="O826" s="220">
        <v>0</v>
      </c>
      <c r="P826" s="209">
        <v>1</v>
      </c>
      <c r="Q826" s="220">
        <v>0</v>
      </c>
      <c r="R826" s="220">
        <v>0</v>
      </c>
      <c r="S826" s="220">
        <v>0</v>
      </c>
      <c r="T826" s="220">
        <v>0</v>
      </c>
      <c r="U826" s="220">
        <v>0</v>
      </c>
      <c r="V826" s="220">
        <v>0</v>
      </c>
      <c r="W826" s="220">
        <v>0</v>
      </c>
      <c r="X826" s="209">
        <v>1</v>
      </c>
      <c r="Y826" s="220">
        <v>0</v>
      </c>
      <c r="Z826" s="220">
        <v>0</v>
      </c>
      <c r="AA826" s="220">
        <v>0</v>
      </c>
      <c r="AB826" s="220">
        <v>0</v>
      </c>
      <c r="AC826" s="220">
        <v>0</v>
      </c>
      <c r="AD826" s="220">
        <v>0</v>
      </c>
      <c r="AE826" s="220">
        <v>0</v>
      </c>
      <c r="AF826" s="245">
        <v>0.1</v>
      </c>
      <c r="AG826" s="207">
        <v>2</v>
      </c>
      <c r="AH826" s="15" t="s">
        <v>2727</v>
      </c>
      <c r="AL826" s="5" t="s">
        <v>1672</v>
      </c>
      <c r="AO826" s="5" t="s">
        <v>1672</v>
      </c>
    </row>
    <row r="827" spans="1:41" ht="13.5" customHeight="1">
      <c r="A827" s="5" t="s">
        <v>1459</v>
      </c>
      <c r="B827" s="24" t="s">
        <v>1759</v>
      </c>
      <c r="C827" s="195">
        <v>2019</v>
      </c>
      <c r="D827" s="5">
        <v>23</v>
      </c>
      <c r="E827" s="5">
        <v>475</v>
      </c>
      <c r="F827" s="18" t="s">
        <v>26</v>
      </c>
      <c r="G827" s="220">
        <v>0</v>
      </c>
      <c r="H827" s="220">
        <v>0</v>
      </c>
      <c r="I827" s="209">
        <v>1</v>
      </c>
      <c r="J827" s="220">
        <v>0</v>
      </c>
      <c r="K827" s="220">
        <v>0</v>
      </c>
      <c r="L827" s="220">
        <v>0</v>
      </c>
      <c r="M827" s="220">
        <v>0</v>
      </c>
      <c r="N827" s="220">
        <v>0</v>
      </c>
      <c r="O827" s="220">
        <v>0</v>
      </c>
      <c r="P827" s="220">
        <v>0</v>
      </c>
      <c r="Q827" s="220">
        <v>0</v>
      </c>
      <c r="R827" s="220">
        <v>0</v>
      </c>
      <c r="S827" s="220">
        <v>0</v>
      </c>
      <c r="T827" s="220">
        <v>0</v>
      </c>
      <c r="U827" s="220">
        <v>0</v>
      </c>
      <c r="V827" s="220">
        <v>0</v>
      </c>
      <c r="W827" s="220">
        <v>0</v>
      </c>
      <c r="X827" s="220">
        <v>0</v>
      </c>
      <c r="Y827" s="220">
        <v>0</v>
      </c>
      <c r="Z827" s="220">
        <v>0</v>
      </c>
      <c r="AA827" s="220">
        <v>0</v>
      </c>
      <c r="AB827" s="220">
        <v>0</v>
      </c>
      <c r="AC827" s="220">
        <v>0</v>
      </c>
      <c r="AD827" s="220">
        <v>0</v>
      </c>
      <c r="AE827" s="220">
        <v>0</v>
      </c>
      <c r="AF827" s="245">
        <f>IF(F827="","",SUM(G827:AE827))</f>
        <v>1</v>
      </c>
      <c r="AG827" s="207">
        <v>1</v>
      </c>
    </row>
    <row r="828" spans="1:41" ht="13.5" customHeight="1">
      <c r="A828" s="5" t="s">
        <v>1459</v>
      </c>
      <c r="B828" s="24" t="s">
        <v>1759</v>
      </c>
      <c r="C828" s="195">
        <v>2019</v>
      </c>
      <c r="D828" s="5">
        <v>23</v>
      </c>
      <c r="E828" s="5">
        <v>1081</v>
      </c>
      <c r="F828" s="35" t="s">
        <v>1077</v>
      </c>
      <c r="G828" s="206">
        <v>0</v>
      </c>
      <c r="H828" s="206">
        <v>1</v>
      </c>
      <c r="I828" s="206">
        <v>1</v>
      </c>
      <c r="J828" s="206">
        <v>0</v>
      </c>
      <c r="K828" s="206">
        <v>0</v>
      </c>
      <c r="L828" s="206">
        <v>0</v>
      </c>
      <c r="M828" s="206">
        <v>1</v>
      </c>
      <c r="N828" s="206">
        <v>1</v>
      </c>
      <c r="O828" s="206">
        <v>0</v>
      </c>
      <c r="P828" s="206">
        <v>0</v>
      </c>
      <c r="Q828" s="206">
        <v>0</v>
      </c>
      <c r="R828" s="206">
        <v>0</v>
      </c>
      <c r="S828" s="206">
        <v>1</v>
      </c>
      <c r="T828" s="206">
        <v>0</v>
      </c>
      <c r="U828" s="206">
        <v>0</v>
      </c>
      <c r="V828" s="206">
        <v>1</v>
      </c>
      <c r="W828" s="206">
        <v>0</v>
      </c>
      <c r="X828" s="206">
        <v>0</v>
      </c>
      <c r="Y828" s="206">
        <v>0</v>
      </c>
      <c r="Z828" s="206">
        <v>0</v>
      </c>
      <c r="AA828" s="206">
        <v>1</v>
      </c>
      <c r="AB828" s="206">
        <v>0</v>
      </c>
      <c r="AC828" s="206">
        <v>0</v>
      </c>
      <c r="AD828" s="206">
        <v>0</v>
      </c>
      <c r="AE828" s="206">
        <v>1</v>
      </c>
      <c r="AF828" s="217">
        <v>0.5</v>
      </c>
      <c r="AG828" s="207">
        <v>8</v>
      </c>
    </row>
    <row r="829" spans="1:41" ht="13.5" customHeight="1">
      <c r="A829" s="5" t="s">
        <v>1459</v>
      </c>
      <c r="B829" s="24" t="s">
        <v>1759</v>
      </c>
      <c r="C829" s="195">
        <v>2019</v>
      </c>
      <c r="D829" s="5">
        <v>24</v>
      </c>
      <c r="E829" s="5">
        <v>1043</v>
      </c>
      <c r="F829" s="35" t="s">
        <v>1096</v>
      </c>
      <c r="G829" s="206">
        <v>1</v>
      </c>
      <c r="H829" s="206">
        <v>1</v>
      </c>
      <c r="I829" s="206">
        <v>1</v>
      </c>
      <c r="J829" s="206">
        <v>1</v>
      </c>
      <c r="K829" s="206">
        <v>1</v>
      </c>
      <c r="L829" s="206">
        <v>1</v>
      </c>
      <c r="M829" s="206">
        <v>1</v>
      </c>
      <c r="N829" s="206">
        <v>0</v>
      </c>
      <c r="O829" s="206">
        <v>0</v>
      </c>
      <c r="P829" s="206">
        <v>1</v>
      </c>
      <c r="Q829" s="206">
        <v>1</v>
      </c>
      <c r="R829" s="206">
        <v>0</v>
      </c>
      <c r="S829" s="206">
        <v>0</v>
      </c>
      <c r="T829" s="206">
        <v>1</v>
      </c>
      <c r="U829" s="206">
        <v>1</v>
      </c>
      <c r="V829" s="206">
        <v>0</v>
      </c>
      <c r="W829" s="206">
        <v>0</v>
      </c>
      <c r="X829" s="206">
        <v>0</v>
      </c>
      <c r="Y829" s="206">
        <v>1</v>
      </c>
      <c r="Z829" s="206">
        <v>1</v>
      </c>
      <c r="AA829" s="206">
        <v>0</v>
      </c>
      <c r="AB829" s="206">
        <v>0</v>
      </c>
      <c r="AC829" s="206">
        <v>1</v>
      </c>
      <c r="AD829" s="206">
        <v>0</v>
      </c>
      <c r="AE829" s="206">
        <v>1</v>
      </c>
      <c r="AF829" s="217">
        <v>5</v>
      </c>
      <c r="AG829" s="207">
        <v>15</v>
      </c>
    </row>
    <row r="830" spans="1:41" ht="13.5" customHeight="1">
      <c r="A830" s="5" t="s">
        <v>1459</v>
      </c>
      <c r="B830" s="24" t="s">
        <v>1759</v>
      </c>
      <c r="C830" s="195">
        <v>2019</v>
      </c>
      <c r="D830" s="5">
        <v>24</v>
      </c>
      <c r="E830" s="5">
        <v>583</v>
      </c>
      <c r="F830" s="35" t="s">
        <v>1294</v>
      </c>
      <c r="G830" s="206">
        <v>1</v>
      </c>
      <c r="H830" s="206">
        <v>1</v>
      </c>
      <c r="I830" s="206">
        <v>1</v>
      </c>
      <c r="J830" s="206">
        <v>1</v>
      </c>
      <c r="K830" s="206">
        <v>1</v>
      </c>
      <c r="L830" s="206">
        <v>1</v>
      </c>
      <c r="M830" s="206">
        <v>1</v>
      </c>
      <c r="N830" s="206">
        <v>1</v>
      </c>
      <c r="O830" s="206">
        <v>1</v>
      </c>
      <c r="P830" s="206">
        <v>1</v>
      </c>
      <c r="Q830" s="206">
        <v>1</v>
      </c>
      <c r="R830" s="206">
        <v>1</v>
      </c>
      <c r="S830" s="206">
        <v>0</v>
      </c>
      <c r="T830" s="206">
        <v>0</v>
      </c>
      <c r="U830" s="206">
        <v>0</v>
      </c>
      <c r="V830" s="206">
        <v>1</v>
      </c>
      <c r="W830" s="206">
        <v>1</v>
      </c>
      <c r="X830" s="206">
        <v>0</v>
      </c>
      <c r="Y830" s="206">
        <v>1</v>
      </c>
      <c r="Z830" s="206">
        <v>1</v>
      </c>
      <c r="AA830" s="206">
        <v>1</v>
      </c>
      <c r="AB830" s="206">
        <v>1</v>
      </c>
      <c r="AC830" s="206">
        <v>1</v>
      </c>
      <c r="AD830" s="206">
        <v>0</v>
      </c>
      <c r="AE830" s="206">
        <v>1</v>
      </c>
      <c r="AF830" s="217">
        <v>12</v>
      </c>
      <c r="AG830" s="207">
        <v>20</v>
      </c>
    </row>
    <row r="831" spans="1:41" ht="13.5" customHeight="1">
      <c r="A831" s="5" t="s">
        <v>1459</v>
      </c>
      <c r="B831" s="24" t="s">
        <v>1759</v>
      </c>
      <c r="C831" s="195">
        <v>2019</v>
      </c>
      <c r="D831" s="5">
        <v>24</v>
      </c>
      <c r="E831" s="5">
        <v>1179</v>
      </c>
      <c r="F831" s="35" t="s">
        <v>1037</v>
      </c>
      <c r="G831" s="206">
        <v>0</v>
      </c>
      <c r="H831" s="206">
        <v>0</v>
      </c>
      <c r="I831" s="206">
        <v>1</v>
      </c>
      <c r="J831" s="206">
        <v>1</v>
      </c>
      <c r="K831" s="206">
        <v>1</v>
      </c>
      <c r="L831" s="206">
        <v>1</v>
      </c>
      <c r="M831" s="206">
        <v>0</v>
      </c>
      <c r="N831" s="206">
        <v>1</v>
      </c>
      <c r="O831" s="206">
        <v>0</v>
      </c>
      <c r="P831" s="206">
        <v>1</v>
      </c>
      <c r="Q831" s="206">
        <v>1</v>
      </c>
      <c r="R831" s="206">
        <v>1</v>
      </c>
      <c r="S831" s="206">
        <v>1</v>
      </c>
      <c r="T831" s="206">
        <v>0</v>
      </c>
      <c r="U831" s="206">
        <v>0</v>
      </c>
      <c r="V831" s="206">
        <v>1</v>
      </c>
      <c r="W831" s="206">
        <v>1</v>
      </c>
      <c r="X831" s="206">
        <v>1</v>
      </c>
      <c r="Y831" s="206">
        <v>0</v>
      </c>
      <c r="Z831" s="206">
        <v>0</v>
      </c>
      <c r="AA831" s="206">
        <v>0</v>
      </c>
      <c r="AB831" s="206">
        <v>1</v>
      </c>
      <c r="AC831" s="206">
        <v>0</v>
      </c>
      <c r="AD831" s="206">
        <v>1</v>
      </c>
      <c r="AE831" s="206">
        <v>1</v>
      </c>
      <c r="AF831" s="217">
        <v>15</v>
      </c>
      <c r="AG831" s="207">
        <v>15</v>
      </c>
    </row>
    <row r="832" spans="1:41" ht="13.5" customHeight="1">
      <c r="A832" s="5" t="s">
        <v>1459</v>
      </c>
      <c r="B832" s="24" t="s">
        <v>1759</v>
      </c>
      <c r="C832" s="195">
        <v>2019</v>
      </c>
      <c r="D832" s="5">
        <v>24</v>
      </c>
      <c r="E832" s="5">
        <v>973</v>
      </c>
      <c r="F832" s="35" t="s">
        <v>1124</v>
      </c>
      <c r="G832" s="206">
        <v>1</v>
      </c>
      <c r="H832" s="206">
        <v>1</v>
      </c>
      <c r="I832" s="206">
        <v>1</v>
      </c>
      <c r="J832" s="206">
        <v>1</v>
      </c>
      <c r="K832" s="206">
        <v>1</v>
      </c>
      <c r="L832" s="206">
        <v>1</v>
      </c>
      <c r="M832" s="206">
        <v>1</v>
      </c>
      <c r="N832" s="206">
        <v>1</v>
      </c>
      <c r="O832" s="206">
        <v>1</v>
      </c>
      <c r="P832" s="206">
        <v>1</v>
      </c>
      <c r="Q832" s="206">
        <v>1</v>
      </c>
      <c r="R832" s="206">
        <v>1</v>
      </c>
      <c r="S832" s="206">
        <v>1</v>
      </c>
      <c r="T832" s="206">
        <v>1</v>
      </c>
      <c r="U832" s="206">
        <v>1</v>
      </c>
      <c r="V832" s="206">
        <v>0</v>
      </c>
      <c r="W832" s="206">
        <v>1</v>
      </c>
      <c r="X832" s="206">
        <v>1</v>
      </c>
      <c r="Y832" s="206">
        <v>1</v>
      </c>
      <c r="Z832" s="206">
        <v>1</v>
      </c>
      <c r="AA832" s="206">
        <v>1</v>
      </c>
      <c r="AB832" s="206">
        <v>1</v>
      </c>
      <c r="AC832" s="206">
        <v>1</v>
      </c>
      <c r="AD832" s="206">
        <v>1</v>
      </c>
      <c r="AE832" s="206">
        <v>1</v>
      </c>
      <c r="AF832" s="217">
        <v>15</v>
      </c>
      <c r="AG832" s="207">
        <v>24</v>
      </c>
    </row>
    <row r="833" spans="1:41" ht="13.5" customHeight="1">
      <c r="A833" s="5" t="s">
        <v>1459</v>
      </c>
      <c r="B833" s="24" t="s">
        <v>1759</v>
      </c>
      <c r="C833" s="195">
        <v>2019</v>
      </c>
      <c r="D833" s="5">
        <v>24</v>
      </c>
      <c r="E833" s="5">
        <v>371</v>
      </c>
      <c r="F833" s="35" t="s">
        <v>80</v>
      </c>
      <c r="G833" s="206">
        <v>0</v>
      </c>
      <c r="H833" s="206">
        <v>1</v>
      </c>
      <c r="I833" s="206">
        <v>0</v>
      </c>
      <c r="J833" s="206">
        <v>0</v>
      </c>
      <c r="K833" s="206">
        <v>0</v>
      </c>
      <c r="L833" s="206">
        <v>0</v>
      </c>
      <c r="M833" s="206">
        <v>0</v>
      </c>
      <c r="N833" s="206">
        <v>0</v>
      </c>
      <c r="O833" s="206">
        <v>0</v>
      </c>
      <c r="P833" s="206">
        <v>0</v>
      </c>
      <c r="Q833" s="206">
        <v>0</v>
      </c>
      <c r="R833" s="206">
        <v>0</v>
      </c>
      <c r="S833" s="206">
        <v>0</v>
      </c>
      <c r="T833" s="206">
        <v>0</v>
      </c>
      <c r="U833" s="206">
        <v>0</v>
      </c>
      <c r="V833" s="206">
        <v>0</v>
      </c>
      <c r="W833" s="206">
        <v>0</v>
      </c>
      <c r="X833" s="206">
        <v>0</v>
      </c>
      <c r="Y833" s="206">
        <v>0</v>
      </c>
      <c r="Z833" s="206">
        <v>0</v>
      </c>
      <c r="AA833" s="206">
        <v>0</v>
      </c>
      <c r="AB833" s="206">
        <v>0</v>
      </c>
      <c r="AC833" s="206">
        <v>0</v>
      </c>
      <c r="AD833" s="206">
        <v>0</v>
      </c>
      <c r="AE833" s="206">
        <v>0</v>
      </c>
      <c r="AF833" s="217">
        <v>0.1</v>
      </c>
      <c r="AG833" s="207">
        <v>1</v>
      </c>
    </row>
    <row r="834" spans="1:41" ht="13.5" customHeight="1">
      <c r="A834" s="5" t="s">
        <v>1459</v>
      </c>
      <c r="B834" s="24" t="s">
        <v>1759</v>
      </c>
      <c r="C834" s="195">
        <v>2019</v>
      </c>
      <c r="D834" s="5">
        <v>24</v>
      </c>
      <c r="E834" s="5">
        <v>1050</v>
      </c>
      <c r="F834" s="35" t="s">
        <v>1093</v>
      </c>
      <c r="G834" s="206">
        <v>1</v>
      </c>
      <c r="H834" s="206">
        <v>1</v>
      </c>
      <c r="I834" s="206">
        <v>1</v>
      </c>
      <c r="J834" s="206">
        <v>1</v>
      </c>
      <c r="K834" s="206">
        <v>1</v>
      </c>
      <c r="L834" s="206">
        <v>1</v>
      </c>
      <c r="M834" s="206">
        <v>1</v>
      </c>
      <c r="N834" s="206">
        <v>1</v>
      </c>
      <c r="O834" s="206">
        <v>1</v>
      </c>
      <c r="P834" s="206">
        <v>1</v>
      </c>
      <c r="Q834" s="206">
        <v>1</v>
      </c>
      <c r="R834" s="206">
        <v>1</v>
      </c>
      <c r="S834" s="206">
        <v>0</v>
      </c>
      <c r="T834" s="206">
        <v>1</v>
      </c>
      <c r="U834" s="206">
        <v>1</v>
      </c>
      <c r="V834" s="206">
        <v>1</v>
      </c>
      <c r="W834" s="206">
        <v>1</v>
      </c>
      <c r="X834" s="206">
        <v>1</v>
      </c>
      <c r="Y834" s="206">
        <v>1</v>
      </c>
      <c r="Z834" s="206">
        <v>1</v>
      </c>
      <c r="AA834" s="206">
        <v>1</v>
      </c>
      <c r="AB834" s="206">
        <v>1</v>
      </c>
      <c r="AC834" s="206">
        <v>1</v>
      </c>
      <c r="AD834" s="206">
        <v>1</v>
      </c>
      <c r="AE834" s="206">
        <v>1</v>
      </c>
      <c r="AF834" s="217">
        <v>3</v>
      </c>
      <c r="AG834" s="207">
        <v>24</v>
      </c>
    </row>
    <row r="835" spans="1:41" ht="13.5" customHeight="1">
      <c r="A835" s="5" t="s">
        <v>1459</v>
      </c>
      <c r="B835" s="24" t="s">
        <v>1759</v>
      </c>
      <c r="C835" s="195">
        <v>2019</v>
      </c>
      <c r="D835" s="5">
        <v>24</v>
      </c>
      <c r="E835" s="5">
        <v>1106</v>
      </c>
      <c r="F835" s="35" t="s">
        <v>1067</v>
      </c>
      <c r="G835" s="206">
        <v>1</v>
      </c>
      <c r="H835" s="206">
        <v>1</v>
      </c>
      <c r="I835" s="206">
        <v>1</v>
      </c>
      <c r="J835" s="206">
        <v>1</v>
      </c>
      <c r="K835" s="206">
        <v>0</v>
      </c>
      <c r="L835" s="206">
        <v>1</v>
      </c>
      <c r="M835" s="206">
        <v>1</v>
      </c>
      <c r="N835" s="206">
        <v>0</v>
      </c>
      <c r="O835" s="206">
        <v>1</v>
      </c>
      <c r="P835" s="206">
        <v>1</v>
      </c>
      <c r="Q835" s="206">
        <v>1</v>
      </c>
      <c r="R835" s="206">
        <v>1</v>
      </c>
      <c r="S835" s="206">
        <v>1</v>
      </c>
      <c r="T835" s="206">
        <v>0</v>
      </c>
      <c r="U835" s="206">
        <v>1</v>
      </c>
      <c r="V835" s="206">
        <v>1</v>
      </c>
      <c r="W835" s="206">
        <v>1</v>
      </c>
      <c r="X835" s="206">
        <v>1</v>
      </c>
      <c r="Y835" s="206">
        <v>1</v>
      </c>
      <c r="Z835" s="206">
        <v>1</v>
      </c>
      <c r="AA835" s="206">
        <v>1</v>
      </c>
      <c r="AB835" s="206">
        <v>1</v>
      </c>
      <c r="AC835" s="206">
        <v>1</v>
      </c>
      <c r="AD835" s="206">
        <v>1</v>
      </c>
      <c r="AE835" s="206">
        <v>1</v>
      </c>
      <c r="AF835" s="217">
        <v>3</v>
      </c>
      <c r="AG835" s="207">
        <v>22</v>
      </c>
    </row>
    <row r="836" spans="1:41" ht="13.5" customHeight="1">
      <c r="A836" s="5" t="s">
        <v>1459</v>
      </c>
      <c r="B836" s="24" t="s">
        <v>1759</v>
      </c>
      <c r="C836" s="195">
        <v>2019</v>
      </c>
      <c r="D836" s="5">
        <v>24</v>
      </c>
      <c r="E836" s="5" t="e">
        <v>#N/A</v>
      </c>
      <c r="F836" s="21" t="s">
        <v>2854</v>
      </c>
      <c r="G836" s="206">
        <v>1</v>
      </c>
      <c r="H836" s="206">
        <v>1</v>
      </c>
      <c r="I836" s="206">
        <v>1</v>
      </c>
      <c r="J836" s="206">
        <v>1</v>
      </c>
      <c r="K836" s="206">
        <v>1</v>
      </c>
      <c r="L836" s="206">
        <v>1</v>
      </c>
      <c r="M836" s="206">
        <v>1</v>
      </c>
      <c r="N836" s="206">
        <v>1</v>
      </c>
      <c r="O836" s="206">
        <v>1</v>
      </c>
      <c r="P836" s="206">
        <v>1</v>
      </c>
      <c r="Q836" s="206">
        <v>1</v>
      </c>
      <c r="R836" s="206">
        <v>1</v>
      </c>
      <c r="S836" s="206">
        <v>1</v>
      </c>
      <c r="T836" s="206">
        <v>1</v>
      </c>
      <c r="U836" s="206">
        <v>1</v>
      </c>
      <c r="V836" s="206">
        <v>1</v>
      </c>
      <c r="W836" s="206">
        <v>1</v>
      </c>
      <c r="X836" s="206">
        <v>1</v>
      </c>
      <c r="Y836" s="206">
        <v>1</v>
      </c>
      <c r="Z836" s="206">
        <v>1</v>
      </c>
      <c r="AA836" s="206">
        <v>1</v>
      </c>
      <c r="AB836" s="206">
        <v>1</v>
      </c>
      <c r="AC836" s="206">
        <v>1</v>
      </c>
      <c r="AD836" s="206">
        <v>1</v>
      </c>
      <c r="AE836" s="206">
        <v>1</v>
      </c>
      <c r="AF836" s="217">
        <v>5</v>
      </c>
      <c r="AG836" s="207">
        <v>25</v>
      </c>
    </row>
    <row r="837" spans="1:41" ht="13.5" customHeight="1">
      <c r="A837" s="5" t="s">
        <v>1459</v>
      </c>
      <c r="B837" s="24" t="s">
        <v>1759</v>
      </c>
      <c r="C837" s="195">
        <v>2019</v>
      </c>
      <c r="D837" s="5">
        <v>24</v>
      </c>
      <c r="E837" s="5">
        <v>4393</v>
      </c>
      <c r="F837" s="21" t="s">
        <v>324</v>
      </c>
      <c r="G837" s="206">
        <v>0</v>
      </c>
      <c r="H837" s="206">
        <v>0</v>
      </c>
      <c r="I837" s="206">
        <v>1</v>
      </c>
      <c r="J837" s="206">
        <v>1</v>
      </c>
      <c r="K837" s="206">
        <v>0</v>
      </c>
      <c r="L837" s="206">
        <v>0</v>
      </c>
      <c r="M837" s="206">
        <v>0</v>
      </c>
      <c r="N837" s="206">
        <v>0</v>
      </c>
      <c r="O837" s="206">
        <v>0</v>
      </c>
      <c r="P837" s="206">
        <v>0</v>
      </c>
      <c r="Q837" s="206">
        <v>0</v>
      </c>
      <c r="R837" s="206">
        <v>0</v>
      </c>
      <c r="S837" s="206">
        <v>0</v>
      </c>
      <c r="T837" s="206">
        <v>0</v>
      </c>
      <c r="U837" s="206">
        <v>0</v>
      </c>
      <c r="V837" s="206">
        <v>0</v>
      </c>
      <c r="W837" s="206">
        <v>0</v>
      </c>
      <c r="X837" s="206">
        <v>0</v>
      </c>
      <c r="Y837" s="206">
        <v>0</v>
      </c>
      <c r="Z837" s="206">
        <v>0</v>
      </c>
      <c r="AA837" s="206">
        <v>0</v>
      </c>
      <c r="AB837" s="206">
        <v>0</v>
      </c>
      <c r="AC837" s="206">
        <v>1</v>
      </c>
      <c r="AD837" s="206">
        <v>0</v>
      </c>
      <c r="AE837" s="206">
        <v>0</v>
      </c>
      <c r="AF837" s="217">
        <v>1</v>
      </c>
      <c r="AG837" s="207">
        <v>3</v>
      </c>
      <c r="AH837" s="15" t="s">
        <v>2727</v>
      </c>
      <c r="AL837" s="5" t="s">
        <v>1672</v>
      </c>
      <c r="AO837" s="5" t="s">
        <v>1672</v>
      </c>
    </row>
    <row r="838" spans="1:41" ht="13.5" customHeight="1">
      <c r="A838" s="5" t="s">
        <v>1459</v>
      </c>
      <c r="B838" s="24" t="s">
        <v>1759</v>
      </c>
      <c r="C838" s="195">
        <v>2019</v>
      </c>
      <c r="D838" s="5">
        <v>24</v>
      </c>
      <c r="E838" s="5">
        <v>532</v>
      </c>
      <c r="F838" s="21" t="s">
        <v>1319</v>
      </c>
      <c r="G838" s="206">
        <v>1</v>
      </c>
      <c r="H838" s="206">
        <v>1</v>
      </c>
      <c r="I838" s="206">
        <v>1</v>
      </c>
      <c r="J838" s="206">
        <v>1</v>
      </c>
      <c r="K838" s="206">
        <v>1</v>
      </c>
      <c r="L838" s="206">
        <v>1</v>
      </c>
      <c r="M838" s="206">
        <v>1</v>
      </c>
      <c r="N838" s="206">
        <v>1</v>
      </c>
      <c r="O838" s="206">
        <v>1</v>
      </c>
      <c r="P838" s="206">
        <v>1</v>
      </c>
      <c r="Q838" s="206">
        <v>1</v>
      </c>
      <c r="R838" s="206">
        <v>0</v>
      </c>
      <c r="S838" s="206">
        <v>0</v>
      </c>
      <c r="T838" s="206">
        <v>1</v>
      </c>
      <c r="U838" s="206">
        <v>1</v>
      </c>
      <c r="V838" s="206">
        <v>1</v>
      </c>
      <c r="W838" s="206">
        <v>1</v>
      </c>
      <c r="X838" s="206">
        <v>1</v>
      </c>
      <c r="Y838" s="206">
        <v>1</v>
      </c>
      <c r="Z838" s="206">
        <v>1</v>
      </c>
      <c r="AA838" s="206">
        <v>1</v>
      </c>
      <c r="AB838" s="206">
        <v>1</v>
      </c>
      <c r="AC838" s="206">
        <v>1</v>
      </c>
      <c r="AD838" s="206">
        <v>1</v>
      </c>
      <c r="AE838" s="206">
        <v>0</v>
      </c>
      <c r="AF838" s="217">
        <v>0.5</v>
      </c>
      <c r="AG838" s="207">
        <v>22</v>
      </c>
    </row>
    <row r="839" spans="1:41" ht="13.5" customHeight="1">
      <c r="A839" s="5" t="s">
        <v>1459</v>
      </c>
      <c r="B839" s="24" t="s">
        <v>1759</v>
      </c>
      <c r="C839" s="195">
        <v>2019</v>
      </c>
      <c r="D839" s="5">
        <v>24</v>
      </c>
      <c r="E839" s="5">
        <v>1349</v>
      </c>
      <c r="F839" s="35" t="s">
        <v>972</v>
      </c>
      <c r="G839" s="206">
        <v>1</v>
      </c>
      <c r="H839" s="206">
        <v>1</v>
      </c>
      <c r="I839" s="206">
        <v>1</v>
      </c>
      <c r="J839" s="206">
        <v>1</v>
      </c>
      <c r="K839" s="206">
        <v>1</v>
      </c>
      <c r="L839" s="206">
        <v>1</v>
      </c>
      <c r="M839" s="206">
        <v>1</v>
      </c>
      <c r="N839" s="206">
        <v>1</v>
      </c>
      <c r="O839" s="206">
        <v>1</v>
      </c>
      <c r="P839" s="206">
        <v>1</v>
      </c>
      <c r="Q839" s="206">
        <v>1</v>
      </c>
      <c r="R839" s="206">
        <v>1</v>
      </c>
      <c r="S839" s="206">
        <v>1</v>
      </c>
      <c r="T839" s="206">
        <v>1</v>
      </c>
      <c r="U839" s="206">
        <v>1</v>
      </c>
      <c r="V839" s="206">
        <v>1</v>
      </c>
      <c r="W839" s="206">
        <v>1</v>
      </c>
      <c r="X839" s="206">
        <v>1</v>
      </c>
      <c r="Y839" s="206">
        <v>0</v>
      </c>
      <c r="Z839" s="206">
        <v>0</v>
      </c>
      <c r="AA839" s="206">
        <v>1</v>
      </c>
      <c r="AB839" s="206">
        <v>0</v>
      </c>
      <c r="AC839" s="206">
        <v>1</v>
      </c>
      <c r="AD839" s="206">
        <v>0</v>
      </c>
      <c r="AE839" s="206">
        <v>1</v>
      </c>
      <c r="AF839" s="217">
        <v>1</v>
      </c>
      <c r="AG839" s="207">
        <v>21</v>
      </c>
    </row>
    <row r="840" spans="1:41" ht="13.5" customHeight="1">
      <c r="A840" s="5" t="s">
        <v>1459</v>
      </c>
      <c r="B840" s="24" t="s">
        <v>1759</v>
      </c>
      <c r="C840" s="195">
        <v>2019</v>
      </c>
      <c r="D840" s="5">
        <v>24</v>
      </c>
      <c r="E840" s="5">
        <v>1350</v>
      </c>
      <c r="F840" s="35" t="s">
        <v>971</v>
      </c>
      <c r="G840" s="206">
        <v>0</v>
      </c>
      <c r="H840" s="206">
        <v>0</v>
      </c>
      <c r="I840" s="206">
        <v>1</v>
      </c>
      <c r="J840" s="206">
        <v>0</v>
      </c>
      <c r="K840" s="206">
        <v>1</v>
      </c>
      <c r="L840" s="206">
        <v>0</v>
      </c>
      <c r="M840" s="206">
        <v>0</v>
      </c>
      <c r="N840" s="206">
        <v>1</v>
      </c>
      <c r="O840" s="206">
        <v>0</v>
      </c>
      <c r="P840" s="206">
        <v>1</v>
      </c>
      <c r="Q840" s="206">
        <v>0</v>
      </c>
      <c r="R840" s="206">
        <v>1</v>
      </c>
      <c r="S840" s="206">
        <v>1</v>
      </c>
      <c r="T840" s="206">
        <v>1</v>
      </c>
      <c r="U840" s="206">
        <v>0</v>
      </c>
      <c r="V840" s="206">
        <v>1</v>
      </c>
      <c r="W840" s="206">
        <v>0</v>
      </c>
      <c r="X840" s="206">
        <v>1</v>
      </c>
      <c r="Y840" s="206">
        <v>0</v>
      </c>
      <c r="Z840" s="206">
        <v>0</v>
      </c>
      <c r="AA840" s="206">
        <v>0</v>
      </c>
      <c r="AB840" s="206">
        <v>0</v>
      </c>
      <c r="AC840" s="206">
        <v>0</v>
      </c>
      <c r="AD840" s="206">
        <v>0</v>
      </c>
      <c r="AE840" s="206">
        <v>0</v>
      </c>
      <c r="AF840" s="217">
        <v>0.5</v>
      </c>
      <c r="AG840" s="207">
        <v>9</v>
      </c>
    </row>
    <row r="841" spans="1:41" ht="13.5" customHeight="1">
      <c r="A841" s="5" t="s">
        <v>1459</v>
      </c>
      <c r="B841" s="24" t="s">
        <v>1759</v>
      </c>
      <c r="C841" s="195">
        <v>2019</v>
      </c>
      <c r="D841" s="5">
        <v>24</v>
      </c>
      <c r="E841" s="5">
        <v>576</v>
      </c>
      <c r="F841" s="35" t="s">
        <v>1298</v>
      </c>
      <c r="G841" s="206">
        <v>1</v>
      </c>
      <c r="H841" s="206">
        <v>1</v>
      </c>
      <c r="I841" s="206">
        <v>1</v>
      </c>
      <c r="J841" s="206">
        <v>1</v>
      </c>
      <c r="K841" s="206">
        <v>0</v>
      </c>
      <c r="L841" s="206">
        <v>1</v>
      </c>
      <c r="M841" s="206">
        <v>1</v>
      </c>
      <c r="N841" s="206">
        <v>1</v>
      </c>
      <c r="O841" s="206">
        <v>0</v>
      </c>
      <c r="P841" s="206">
        <v>0</v>
      </c>
      <c r="Q841" s="206">
        <v>1</v>
      </c>
      <c r="R841" s="206">
        <v>1</v>
      </c>
      <c r="S841" s="206">
        <v>1</v>
      </c>
      <c r="T841" s="206">
        <v>1</v>
      </c>
      <c r="U841" s="206">
        <v>0</v>
      </c>
      <c r="V841" s="206">
        <v>1</v>
      </c>
      <c r="W841" s="206">
        <v>1</v>
      </c>
      <c r="X841" s="206">
        <v>1</v>
      </c>
      <c r="Y841" s="206">
        <v>1</v>
      </c>
      <c r="Z841" s="206">
        <v>0</v>
      </c>
      <c r="AA841" s="206">
        <v>1</v>
      </c>
      <c r="AB841" s="206">
        <v>1</v>
      </c>
      <c r="AC841" s="206">
        <v>1</v>
      </c>
      <c r="AD841" s="206">
        <v>0</v>
      </c>
      <c r="AE841" s="206">
        <v>0</v>
      </c>
      <c r="AF841" s="217">
        <v>2</v>
      </c>
      <c r="AG841" s="207">
        <v>18</v>
      </c>
    </row>
    <row r="842" spans="1:41" ht="13.5" customHeight="1">
      <c r="A842" s="5" t="s">
        <v>1459</v>
      </c>
      <c r="B842" s="24" t="s">
        <v>1759</v>
      </c>
      <c r="C842" s="195">
        <v>2019</v>
      </c>
      <c r="D842" s="5">
        <v>24</v>
      </c>
      <c r="E842" s="5">
        <v>323</v>
      </c>
      <c r="F842" s="35" t="s">
        <v>109</v>
      </c>
      <c r="G842" s="206">
        <v>1</v>
      </c>
      <c r="H842" s="206">
        <v>1</v>
      </c>
      <c r="I842" s="206">
        <v>1</v>
      </c>
      <c r="J842" s="206">
        <v>1</v>
      </c>
      <c r="K842" s="206">
        <v>1</v>
      </c>
      <c r="L842" s="206">
        <v>1</v>
      </c>
      <c r="M842" s="206">
        <v>1</v>
      </c>
      <c r="N842" s="206">
        <v>1</v>
      </c>
      <c r="O842" s="206">
        <v>1</v>
      </c>
      <c r="P842" s="206">
        <v>1</v>
      </c>
      <c r="Q842" s="206">
        <v>1</v>
      </c>
      <c r="R842" s="206">
        <v>1</v>
      </c>
      <c r="S842" s="206">
        <v>1</v>
      </c>
      <c r="T842" s="206">
        <v>1</v>
      </c>
      <c r="U842" s="206">
        <v>1</v>
      </c>
      <c r="V842" s="206">
        <v>1</v>
      </c>
      <c r="W842" s="206">
        <v>1</v>
      </c>
      <c r="X842" s="206">
        <v>1</v>
      </c>
      <c r="Y842" s="206">
        <v>1</v>
      </c>
      <c r="Z842" s="206">
        <v>1</v>
      </c>
      <c r="AA842" s="206">
        <v>1</v>
      </c>
      <c r="AB842" s="206">
        <v>1</v>
      </c>
      <c r="AC842" s="206">
        <v>1</v>
      </c>
      <c r="AD842" s="206">
        <v>1</v>
      </c>
      <c r="AE842" s="206">
        <v>1</v>
      </c>
      <c r="AF842" s="217">
        <v>25</v>
      </c>
      <c r="AG842" s="207">
        <v>25</v>
      </c>
    </row>
    <row r="843" spans="1:41" ht="13.5" customHeight="1">
      <c r="A843" s="5" t="s">
        <v>1459</v>
      </c>
      <c r="B843" s="24" t="s">
        <v>1759</v>
      </c>
      <c r="C843" s="195">
        <v>2019</v>
      </c>
      <c r="D843" s="5">
        <v>24</v>
      </c>
      <c r="E843" s="5">
        <v>324</v>
      </c>
      <c r="F843" s="35" t="s">
        <v>108</v>
      </c>
      <c r="G843" s="206">
        <v>0</v>
      </c>
      <c r="H843" s="206">
        <v>0</v>
      </c>
      <c r="I843" s="206">
        <v>0</v>
      </c>
      <c r="J843" s="206">
        <v>0</v>
      </c>
      <c r="K843" s="206">
        <v>0</v>
      </c>
      <c r="L843" s="206">
        <v>1</v>
      </c>
      <c r="M843" s="206">
        <v>0</v>
      </c>
      <c r="N843" s="206">
        <v>0</v>
      </c>
      <c r="O843" s="206">
        <v>0</v>
      </c>
      <c r="P843" s="206">
        <v>0</v>
      </c>
      <c r="Q843" s="206">
        <v>0</v>
      </c>
      <c r="R843" s="206">
        <v>0</v>
      </c>
      <c r="S843" s="206">
        <v>1</v>
      </c>
      <c r="T843" s="206">
        <v>0</v>
      </c>
      <c r="U843" s="206">
        <v>0</v>
      </c>
      <c r="V843" s="206">
        <v>0</v>
      </c>
      <c r="W843" s="206">
        <v>1</v>
      </c>
      <c r="X843" s="206">
        <v>0</v>
      </c>
      <c r="Y843" s="206">
        <v>0</v>
      </c>
      <c r="Z843" s="206">
        <v>0</v>
      </c>
      <c r="AA843" s="206">
        <v>0</v>
      </c>
      <c r="AB843" s="206">
        <v>0</v>
      </c>
      <c r="AC843" s="206">
        <v>0</v>
      </c>
      <c r="AD843" s="206">
        <v>0</v>
      </c>
      <c r="AE843" s="206">
        <v>0</v>
      </c>
      <c r="AF843" s="217">
        <v>0.5</v>
      </c>
      <c r="AG843" s="207">
        <v>3</v>
      </c>
    </row>
    <row r="844" spans="1:41" ht="13.5" customHeight="1">
      <c r="A844" s="5" t="s">
        <v>1459</v>
      </c>
      <c r="B844" s="24" t="s">
        <v>1759</v>
      </c>
      <c r="C844" s="195">
        <v>2019</v>
      </c>
      <c r="D844" s="5">
        <v>24</v>
      </c>
      <c r="E844" s="5">
        <v>907</v>
      </c>
      <c r="F844" s="35" t="s">
        <v>1147</v>
      </c>
      <c r="G844" s="206">
        <v>0</v>
      </c>
      <c r="H844" s="206">
        <v>0</v>
      </c>
      <c r="I844" s="206">
        <v>0</v>
      </c>
      <c r="J844" s="206">
        <v>1</v>
      </c>
      <c r="K844" s="206">
        <v>1</v>
      </c>
      <c r="L844" s="206">
        <v>0</v>
      </c>
      <c r="M844" s="206">
        <v>0</v>
      </c>
      <c r="N844" s="206">
        <v>0</v>
      </c>
      <c r="O844" s="206">
        <v>1</v>
      </c>
      <c r="P844" s="206">
        <v>1</v>
      </c>
      <c r="Q844" s="206">
        <v>0</v>
      </c>
      <c r="R844" s="206">
        <v>0</v>
      </c>
      <c r="S844" s="206">
        <v>0</v>
      </c>
      <c r="T844" s="206">
        <v>1</v>
      </c>
      <c r="U844" s="206">
        <v>1</v>
      </c>
      <c r="V844" s="206">
        <v>1</v>
      </c>
      <c r="W844" s="206">
        <v>0</v>
      </c>
      <c r="X844" s="206">
        <v>0</v>
      </c>
      <c r="Y844" s="206">
        <v>0</v>
      </c>
      <c r="Z844" s="206">
        <v>0</v>
      </c>
      <c r="AA844" s="206">
        <v>0</v>
      </c>
      <c r="AB844" s="206">
        <v>0</v>
      </c>
      <c r="AC844" s="206">
        <v>0</v>
      </c>
      <c r="AD844" s="206">
        <v>0</v>
      </c>
      <c r="AE844" s="206">
        <v>0</v>
      </c>
      <c r="AF844" s="217">
        <v>0.1</v>
      </c>
      <c r="AG844" s="207">
        <v>7</v>
      </c>
    </row>
    <row r="845" spans="1:41" ht="13.5" customHeight="1">
      <c r="A845" s="5" t="s">
        <v>1459</v>
      </c>
      <c r="B845" s="24" t="s">
        <v>1759</v>
      </c>
      <c r="C845" s="195">
        <v>2019</v>
      </c>
      <c r="D845" s="5">
        <v>24</v>
      </c>
      <c r="E845" s="5">
        <v>680</v>
      </c>
      <c r="F845" s="35" t="s">
        <v>1251</v>
      </c>
      <c r="G845" s="206">
        <v>0</v>
      </c>
      <c r="H845" s="206">
        <v>0</v>
      </c>
      <c r="I845" s="206">
        <v>1</v>
      </c>
      <c r="J845" s="206">
        <v>0</v>
      </c>
      <c r="K845" s="206">
        <v>1</v>
      </c>
      <c r="L845" s="206">
        <v>0</v>
      </c>
      <c r="M845" s="206">
        <v>0</v>
      </c>
      <c r="N845" s="206">
        <v>0</v>
      </c>
      <c r="O845" s="206">
        <v>0</v>
      </c>
      <c r="P845" s="206">
        <v>0</v>
      </c>
      <c r="Q845" s="206">
        <v>0</v>
      </c>
      <c r="R845" s="206">
        <v>0</v>
      </c>
      <c r="S845" s="206">
        <v>0</v>
      </c>
      <c r="T845" s="206">
        <v>0</v>
      </c>
      <c r="U845" s="206">
        <v>0</v>
      </c>
      <c r="V845" s="206">
        <v>0</v>
      </c>
      <c r="W845" s="206">
        <v>1</v>
      </c>
      <c r="X845" s="206">
        <v>1</v>
      </c>
      <c r="Y845" s="206">
        <v>1</v>
      </c>
      <c r="Z845" s="206">
        <v>0</v>
      </c>
      <c r="AA845" s="206">
        <v>0</v>
      </c>
      <c r="AB845" s="206">
        <v>0</v>
      </c>
      <c r="AC845" s="206">
        <v>0</v>
      </c>
      <c r="AD845" s="206">
        <v>0</v>
      </c>
      <c r="AE845" s="206">
        <v>0</v>
      </c>
      <c r="AF845" s="217">
        <v>2</v>
      </c>
      <c r="AG845" s="207">
        <v>5</v>
      </c>
    </row>
    <row r="846" spans="1:41" ht="13.5" customHeight="1">
      <c r="A846" s="5" t="s">
        <v>1459</v>
      </c>
      <c r="B846" s="24" t="s">
        <v>1759</v>
      </c>
      <c r="C846" s="195">
        <v>2019</v>
      </c>
      <c r="D846" s="5">
        <v>24</v>
      </c>
      <c r="E846" s="5">
        <v>197</v>
      </c>
      <c r="F846" s="199" t="s">
        <v>165</v>
      </c>
      <c r="G846" s="206">
        <v>0</v>
      </c>
      <c r="H846" s="206">
        <v>0</v>
      </c>
      <c r="I846" s="206">
        <v>0</v>
      </c>
      <c r="J846" s="206">
        <v>0</v>
      </c>
      <c r="K846" s="206">
        <v>0</v>
      </c>
      <c r="L846" s="206">
        <v>0</v>
      </c>
      <c r="M846" s="206">
        <v>0</v>
      </c>
      <c r="N846" s="206">
        <v>0</v>
      </c>
      <c r="O846" s="206">
        <v>0</v>
      </c>
      <c r="P846" s="206">
        <v>0</v>
      </c>
      <c r="Q846" s="206">
        <v>0</v>
      </c>
      <c r="R846" s="206">
        <v>0</v>
      </c>
      <c r="S846" s="206">
        <v>1</v>
      </c>
      <c r="T846" s="206">
        <v>0</v>
      </c>
      <c r="U846" s="206">
        <v>0</v>
      </c>
      <c r="V846" s="206">
        <v>0</v>
      </c>
      <c r="W846" s="206">
        <v>0</v>
      </c>
      <c r="X846" s="206">
        <v>0</v>
      </c>
      <c r="Y846" s="206">
        <v>0</v>
      </c>
      <c r="Z846" s="206">
        <v>0</v>
      </c>
      <c r="AA846" s="206">
        <v>1</v>
      </c>
      <c r="AB846" s="206">
        <v>0</v>
      </c>
      <c r="AC846" s="206">
        <v>0</v>
      </c>
      <c r="AD846" s="206">
        <v>0</v>
      </c>
      <c r="AE846" s="206">
        <v>0</v>
      </c>
      <c r="AF846" s="217">
        <v>0.1</v>
      </c>
      <c r="AG846" s="207">
        <v>2</v>
      </c>
    </row>
    <row r="847" spans="1:41" ht="13.5" customHeight="1">
      <c r="A847" s="5" t="s">
        <v>1459</v>
      </c>
      <c r="B847" s="24" t="s">
        <v>1759</v>
      </c>
      <c r="C847" s="195">
        <v>2019</v>
      </c>
      <c r="D847" s="5">
        <v>24</v>
      </c>
      <c r="E847" s="5">
        <v>989</v>
      </c>
      <c r="F847" s="35" t="s">
        <v>1113</v>
      </c>
      <c r="G847" s="206">
        <v>1</v>
      </c>
      <c r="H847" s="206">
        <v>1</v>
      </c>
      <c r="I847" s="206">
        <v>1</v>
      </c>
      <c r="J847" s="206">
        <v>0</v>
      </c>
      <c r="K847" s="206">
        <v>0</v>
      </c>
      <c r="L847" s="206">
        <v>1</v>
      </c>
      <c r="M847" s="206">
        <v>1</v>
      </c>
      <c r="N847" s="206">
        <v>0</v>
      </c>
      <c r="O847" s="206">
        <v>1</v>
      </c>
      <c r="P847" s="206">
        <v>0</v>
      </c>
      <c r="Q847" s="206">
        <v>1</v>
      </c>
      <c r="R847" s="206">
        <v>1</v>
      </c>
      <c r="S847" s="206">
        <v>0</v>
      </c>
      <c r="T847" s="206">
        <v>1</v>
      </c>
      <c r="U847" s="206">
        <v>1</v>
      </c>
      <c r="V847" s="206">
        <v>1</v>
      </c>
      <c r="W847" s="206">
        <v>1</v>
      </c>
      <c r="X847" s="206">
        <v>1</v>
      </c>
      <c r="Y847" s="206">
        <v>0</v>
      </c>
      <c r="Z847" s="206">
        <v>0</v>
      </c>
      <c r="AA847" s="206">
        <v>1</v>
      </c>
      <c r="AB847" s="206">
        <v>1</v>
      </c>
      <c r="AC847" s="206">
        <v>1</v>
      </c>
      <c r="AD847" s="206">
        <v>1</v>
      </c>
      <c r="AE847" s="206">
        <v>1</v>
      </c>
      <c r="AF847" s="217">
        <v>3</v>
      </c>
      <c r="AG847" s="207">
        <v>18</v>
      </c>
    </row>
    <row r="848" spans="1:41" ht="13.5" customHeight="1">
      <c r="A848" s="5" t="s">
        <v>1459</v>
      </c>
      <c r="B848" s="24" t="s">
        <v>1759</v>
      </c>
      <c r="C848" s="195">
        <v>2019</v>
      </c>
      <c r="D848" s="5">
        <v>24</v>
      </c>
      <c r="E848" s="5">
        <v>572</v>
      </c>
      <c r="F848" s="35" t="s">
        <v>1302</v>
      </c>
      <c r="G848" s="206">
        <v>0</v>
      </c>
      <c r="H848" s="206">
        <v>0</v>
      </c>
      <c r="I848" s="206">
        <v>0</v>
      </c>
      <c r="J848" s="206">
        <v>1</v>
      </c>
      <c r="K848" s="206">
        <v>1</v>
      </c>
      <c r="L848" s="206">
        <v>1</v>
      </c>
      <c r="M848" s="206">
        <v>1</v>
      </c>
      <c r="N848" s="206">
        <v>1</v>
      </c>
      <c r="O848" s="206">
        <v>1</v>
      </c>
      <c r="P848" s="206">
        <v>1</v>
      </c>
      <c r="Q848" s="206">
        <v>1</v>
      </c>
      <c r="R848" s="206">
        <v>0</v>
      </c>
      <c r="S848" s="206">
        <v>0</v>
      </c>
      <c r="T848" s="206">
        <v>1</v>
      </c>
      <c r="U848" s="206">
        <v>1</v>
      </c>
      <c r="V848" s="206">
        <v>1</v>
      </c>
      <c r="W848" s="206">
        <v>0</v>
      </c>
      <c r="X848" s="206">
        <v>1</v>
      </c>
      <c r="Y848" s="206">
        <v>1</v>
      </c>
      <c r="Z848" s="206">
        <v>1</v>
      </c>
      <c r="AA848" s="206">
        <v>1</v>
      </c>
      <c r="AB848" s="206">
        <v>0</v>
      </c>
      <c r="AC848" s="206">
        <v>1</v>
      </c>
      <c r="AD848" s="206">
        <v>1</v>
      </c>
      <c r="AE848" s="206">
        <v>1</v>
      </c>
      <c r="AF848" s="217">
        <v>5</v>
      </c>
      <c r="AG848" s="207">
        <v>18</v>
      </c>
    </row>
    <row r="849" spans="1:41" ht="13.5" customHeight="1">
      <c r="A849" s="5" t="s">
        <v>1459</v>
      </c>
      <c r="B849" s="24" t="s">
        <v>1759</v>
      </c>
      <c r="C849" s="195">
        <v>2019</v>
      </c>
      <c r="D849" s="5">
        <v>24</v>
      </c>
      <c r="E849" s="5">
        <v>1411</v>
      </c>
      <c r="F849" s="35" t="s">
        <v>934</v>
      </c>
      <c r="G849" s="206">
        <v>1</v>
      </c>
      <c r="H849" s="206">
        <v>1</v>
      </c>
      <c r="I849" s="206">
        <v>0</v>
      </c>
      <c r="J849" s="206">
        <v>1</v>
      </c>
      <c r="K849" s="206">
        <v>1</v>
      </c>
      <c r="L849" s="206">
        <v>0</v>
      </c>
      <c r="M849" s="206">
        <v>1</v>
      </c>
      <c r="N849" s="206">
        <v>0</v>
      </c>
      <c r="O849" s="206">
        <v>1</v>
      </c>
      <c r="P849" s="206">
        <v>0</v>
      </c>
      <c r="Q849" s="206">
        <v>0</v>
      </c>
      <c r="R849" s="206">
        <v>0</v>
      </c>
      <c r="S849" s="206">
        <v>0</v>
      </c>
      <c r="T849" s="206">
        <v>0</v>
      </c>
      <c r="U849" s="206">
        <v>0</v>
      </c>
      <c r="V849" s="206">
        <v>0</v>
      </c>
      <c r="W849" s="206">
        <v>1</v>
      </c>
      <c r="X849" s="206">
        <v>0</v>
      </c>
      <c r="Y849" s="206">
        <v>0</v>
      </c>
      <c r="Z849" s="206">
        <v>0</v>
      </c>
      <c r="AA849" s="206">
        <v>1</v>
      </c>
      <c r="AB849" s="206">
        <v>0</v>
      </c>
      <c r="AC849" s="206">
        <v>0</v>
      </c>
      <c r="AD849" s="206">
        <v>0</v>
      </c>
      <c r="AE849" s="206">
        <v>1</v>
      </c>
      <c r="AF849" s="217">
        <v>10</v>
      </c>
      <c r="AG849" s="207">
        <v>9</v>
      </c>
    </row>
    <row r="850" spans="1:41" ht="13.5" customHeight="1">
      <c r="A850" s="5" t="s">
        <v>1459</v>
      </c>
      <c r="B850" s="24" t="s">
        <v>1759</v>
      </c>
      <c r="C850" s="195">
        <v>2019</v>
      </c>
      <c r="D850" s="5">
        <v>24</v>
      </c>
      <c r="E850" s="5">
        <v>807</v>
      </c>
      <c r="F850" s="35" t="s">
        <v>1190</v>
      </c>
      <c r="G850" s="210">
        <v>1</v>
      </c>
      <c r="H850" s="206">
        <v>0</v>
      </c>
      <c r="I850" s="206">
        <v>0</v>
      </c>
      <c r="J850" s="206">
        <v>0</v>
      </c>
      <c r="K850" s="206">
        <v>0</v>
      </c>
      <c r="L850" s="206">
        <v>0</v>
      </c>
      <c r="M850" s="206">
        <v>0</v>
      </c>
      <c r="N850" s="206">
        <v>0</v>
      </c>
      <c r="O850" s="206">
        <v>0</v>
      </c>
      <c r="P850" s="206">
        <v>0</v>
      </c>
      <c r="Q850" s="206">
        <v>0</v>
      </c>
      <c r="R850" s="206">
        <v>0</v>
      </c>
      <c r="S850" s="206">
        <v>0</v>
      </c>
      <c r="T850" s="206">
        <v>0</v>
      </c>
      <c r="U850" s="206">
        <v>0</v>
      </c>
      <c r="V850" s="206">
        <v>0</v>
      </c>
      <c r="W850" s="206">
        <v>0</v>
      </c>
      <c r="X850" s="206">
        <v>0</v>
      </c>
      <c r="Y850" s="206">
        <v>0</v>
      </c>
      <c r="Z850" s="206">
        <v>0</v>
      </c>
      <c r="AA850" s="206">
        <v>0</v>
      </c>
      <c r="AB850" s="206">
        <v>0</v>
      </c>
      <c r="AC850" s="206">
        <v>0</v>
      </c>
      <c r="AD850" s="206">
        <v>0</v>
      </c>
      <c r="AE850" s="206">
        <v>0</v>
      </c>
      <c r="AF850" s="217"/>
      <c r="AG850" s="207">
        <v>1</v>
      </c>
      <c r="AH850" s="246" t="s">
        <v>2816</v>
      </c>
      <c r="AI850" s="5" t="s">
        <v>1467</v>
      </c>
      <c r="AJ850" s="5" t="s">
        <v>1652</v>
      </c>
      <c r="AL850" s="5" t="s">
        <v>1432</v>
      </c>
      <c r="AO850" s="5" t="s">
        <v>1432</v>
      </c>
    </row>
    <row r="851" spans="1:41" ht="13.5" customHeight="1">
      <c r="A851" s="5" t="s">
        <v>1459</v>
      </c>
      <c r="B851" s="24" t="s">
        <v>1759</v>
      </c>
      <c r="C851" s="195">
        <v>2019</v>
      </c>
      <c r="D851" s="5">
        <v>24</v>
      </c>
      <c r="E851" s="5">
        <v>122</v>
      </c>
      <c r="F851" s="35" t="s">
        <v>200</v>
      </c>
      <c r="G851" s="206">
        <v>0</v>
      </c>
      <c r="H851" s="206">
        <v>0</v>
      </c>
      <c r="I851" s="206">
        <v>0</v>
      </c>
      <c r="J851" s="206">
        <v>0</v>
      </c>
      <c r="K851" s="206">
        <v>0</v>
      </c>
      <c r="L851" s="206">
        <v>0</v>
      </c>
      <c r="M851" s="206">
        <v>1</v>
      </c>
      <c r="N851" s="206">
        <v>1</v>
      </c>
      <c r="O851" s="206">
        <v>1</v>
      </c>
      <c r="P851" s="206">
        <v>1</v>
      </c>
      <c r="Q851" s="206">
        <v>0</v>
      </c>
      <c r="R851" s="206">
        <v>0</v>
      </c>
      <c r="S851" s="206">
        <v>0</v>
      </c>
      <c r="T851" s="206">
        <v>0</v>
      </c>
      <c r="U851" s="206">
        <v>0</v>
      </c>
      <c r="V851" s="206">
        <v>0</v>
      </c>
      <c r="W851" s="206">
        <v>1</v>
      </c>
      <c r="X851" s="206">
        <v>1</v>
      </c>
      <c r="Y851" s="206">
        <v>1</v>
      </c>
      <c r="Z851" s="206">
        <v>1</v>
      </c>
      <c r="AA851" s="206">
        <v>0</v>
      </c>
      <c r="AB851" s="206">
        <v>0</v>
      </c>
      <c r="AC851" s="206">
        <v>1</v>
      </c>
      <c r="AD851" s="206">
        <v>0</v>
      </c>
      <c r="AE851" s="206">
        <v>0</v>
      </c>
      <c r="AF851" s="217">
        <v>3</v>
      </c>
      <c r="AG851" s="207">
        <v>9</v>
      </c>
    </row>
    <row r="852" spans="1:41" ht="13.5" customHeight="1">
      <c r="A852" s="5" t="s">
        <v>1459</v>
      </c>
      <c r="B852" s="24" t="s">
        <v>1759</v>
      </c>
      <c r="C852" s="195">
        <v>2019</v>
      </c>
      <c r="D852" s="5">
        <v>24</v>
      </c>
      <c r="E852" s="5">
        <v>1081</v>
      </c>
      <c r="F852" s="35" t="s">
        <v>1077</v>
      </c>
      <c r="G852" s="206">
        <v>0</v>
      </c>
      <c r="H852" s="206">
        <v>0</v>
      </c>
      <c r="I852" s="206">
        <v>1</v>
      </c>
      <c r="J852" s="206">
        <v>1</v>
      </c>
      <c r="K852" s="206">
        <v>0</v>
      </c>
      <c r="L852" s="206">
        <v>0</v>
      </c>
      <c r="M852" s="206">
        <v>0</v>
      </c>
      <c r="N852" s="206">
        <v>0</v>
      </c>
      <c r="O852" s="206">
        <v>0</v>
      </c>
      <c r="P852" s="206">
        <v>0</v>
      </c>
      <c r="Q852" s="206">
        <v>1</v>
      </c>
      <c r="R852" s="206">
        <v>0</v>
      </c>
      <c r="S852" s="206">
        <v>0</v>
      </c>
      <c r="T852" s="206">
        <v>1</v>
      </c>
      <c r="U852" s="206">
        <v>0</v>
      </c>
      <c r="V852" s="206">
        <v>0</v>
      </c>
      <c r="W852" s="206">
        <v>0</v>
      </c>
      <c r="X852" s="206">
        <v>0</v>
      </c>
      <c r="Y852" s="206">
        <v>1</v>
      </c>
      <c r="Z852" s="206">
        <v>0</v>
      </c>
      <c r="AA852" s="206">
        <v>0</v>
      </c>
      <c r="AB852" s="206">
        <v>0</v>
      </c>
      <c r="AC852" s="206">
        <v>0</v>
      </c>
      <c r="AD852" s="206">
        <v>0</v>
      </c>
      <c r="AE852" s="206">
        <v>1</v>
      </c>
      <c r="AF852" s="217">
        <v>0.5</v>
      </c>
      <c r="AG852" s="207">
        <v>6</v>
      </c>
    </row>
    <row r="853" spans="1:41" ht="13.5" customHeight="1">
      <c r="A853" s="5" t="s">
        <v>1459</v>
      </c>
      <c r="B853" s="24" t="s">
        <v>1759</v>
      </c>
      <c r="C853" s="195">
        <v>2019</v>
      </c>
      <c r="D853" s="5">
        <v>24</v>
      </c>
      <c r="E853" s="5">
        <v>1445</v>
      </c>
      <c r="F853" s="35" t="s">
        <v>920</v>
      </c>
      <c r="G853" s="206">
        <v>0</v>
      </c>
      <c r="H853" s="206">
        <v>0</v>
      </c>
      <c r="I853" s="206">
        <v>1</v>
      </c>
      <c r="J853" s="206">
        <v>1</v>
      </c>
      <c r="K853" s="206">
        <v>1</v>
      </c>
      <c r="L853" s="206">
        <v>1</v>
      </c>
      <c r="M853" s="206">
        <v>1</v>
      </c>
      <c r="N853" s="206">
        <v>0</v>
      </c>
      <c r="O853" s="206">
        <v>1</v>
      </c>
      <c r="P853" s="206">
        <v>1</v>
      </c>
      <c r="Q853" s="206">
        <v>0</v>
      </c>
      <c r="R853" s="206">
        <v>0</v>
      </c>
      <c r="S853" s="206">
        <v>0</v>
      </c>
      <c r="T853" s="206">
        <v>1</v>
      </c>
      <c r="U853" s="206">
        <v>1</v>
      </c>
      <c r="V853" s="206">
        <v>0</v>
      </c>
      <c r="W853" s="206">
        <v>0</v>
      </c>
      <c r="X853" s="206">
        <v>0</v>
      </c>
      <c r="Y853" s="206">
        <v>0</v>
      </c>
      <c r="Z853" s="206">
        <v>0</v>
      </c>
      <c r="AA853" s="206">
        <v>0</v>
      </c>
      <c r="AB853" s="206">
        <v>0</v>
      </c>
      <c r="AC853" s="206">
        <v>0</v>
      </c>
      <c r="AD853" s="206">
        <v>0</v>
      </c>
      <c r="AE853" s="206">
        <v>0</v>
      </c>
      <c r="AF853" s="217">
        <v>0.5</v>
      </c>
      <c r="AG853" s="207">
        <v>9</v>
      </c>
    </row>
    <row r="854" spans="1:41" ht="13.5" customHeight="1">
      <c r="A854" s="5" t="s">
        <v>1459</v>
      </c>
      <c r="B854" s="24" t="s">
        <v>1759</v>
      </c>
      <c r="C854" s="195">
        <v>2019</v>
      </c>
      <c r="D854" s="5">
        <v>24</v>
      </c>
      <c r="E854" s="5">
        <v>800</v>
      </c>
      <c r="F854" s="199" t="s">
        <v>1193</v>
      </c>
      <c r="G854" s="206">
        <v>0</v>
      </c>
      <c r="H854" s="206">
        <v>0</v>
      </c>
      <c r="I854" s="206">
        <v>0</v>
      </c>
      <c r="J854" s="206">
        <v>1</v>
      </c>
      <c r="K854" s="206">
        <v>0</v>
      </c>
      <c r="L854" s="206">
        <v>0</v>
      </c>
      <c r="M854" s="206">
        <v>0</v>
      </c>
      <c r="N854" s="206">
        <v>0</v>
      </c>
      <c r="O854" s="206">
        <v>0</v>
      </c>
      <c r="P854" s="206">
        <v>0</v>
      </c>
      <c r="Q854" s="206">
        <v>0</v>
      </c>
      <c r="R854" s="206">
        <v>0</v>
      </c>
      <c r="S854" s="206">
        <v>0</v>
      </c>
      <c r="T854" s="206">
        <v>0</v>
      </c>
      <c r="U854" s="206">
        <v>1</v>
      </c>
      <c r="V854" s="206">
        <v>0</v>
      </c>
      <c r="W854" s="206">
        <v>1</v>
      </c>
      <c r="X854" s="206">
        <v>0</v>
      </c>
      <c r="Y854" s="206">
        <v>0</v>
      </c>
      <c r="Z854" s="206">
        <v>0</v>
      </c>
      <c r="AA854" s="206">
        <v>0</v>
      </c>
      <c r="AB854" s="206">
        <v>0</v>
      </c>
      <c r="AC854" s="206">
        <v>0</v>
      </c>
      <c r="AD854" s="206">
        <v>0</v>
      </c>
      <c r="AE854" s="206">
        <v>0</v>
      </c>
      <c r="AF854" s="217">
        <v>0.1</v>
      </c>
      <c r="AG854" s="207">
        <v>3</v>
      </c>
    </row>
    <row r="855" spans="1:41" ht="13.5" customHeight="1">
      <c r="A855" s="5" t="s">
        <v>1459</v>
      </c>
      <c r="B855" s="24" t="s">
        <v>1759</v>
      </c>
      <c r="C855" s="195">
        <v>2019</v>
      </c>
      <c r="D855" s="5">
        <v>24</v>
      </c>
      <c r="E855" s="5">
        <v>1562</v>
      </c>
      <c r="F855" s="35" t="s">
        <v>889</v>
      </c>
      <c r="G855" s="206">
        <v>1</v>
      </c>
      <c r="H855" s="206">
        <v>0</v>
      </c>
      <c r="I855" s="206">
        <v>0</v>
      </c>
      <c r="J855" s="206">
        <v>0</v>
      </c>
      <c r="K855" s="206">
        <v>0</v>
      </c>
      <c r="L855" s="206">
        <v>0</v>
      </c>
      <c r="M855" s="206">
        <v>0</v>
      </c>
      <c r="N855" s="206">
        <v>0</v>
      </c>
      <c r="O855" s="206">
        <v>0</v>
      </c>
      <c r="P855" s="206">
        <v>0</v>
      </c>
      <c r="Q855" s="206">
        <v>1</v>
      </c>
      <c r="R855" s="206">
        <v>1</v>
      </c>
      <c r="S855" s="206">
        <v>1</v>
      </c>
      <c r="T855" s="206">
        <v>0</v>
      </c>
      <c r="U855" s="206">
        <v>1</v>
      </c>
      <c r="V855" s="206">
        <v>0</v>
      </c>
      <c r="W855" s="206">
        <v>0</v>
      </c>
      <c r="X855" s="206">
        <v>0</v>
      </c>
      <c r="Y855" s="206">
        <v>0</v>
      </c>
      <c r="Z855" s="206">
        <v>0</v>
      </c>
      <c r="AA855" s="206">
        <v>1</v>
      </c>
      <c r="AB855" s="206">
        <v>0</v>
      </c>
      <c r="AC855" s="206">
        <v>1</v>
      </c>
      <c r="AD855" s="206">
        <v>0</v>
      </c>
      <c r="AE855" s="206">
        <v>0</v>
      </c>
      <c r="AF855" s="217">
        <v>1</v>
      </c>
      <c r="AG855" s="207">
        <v>7</v>
      </c>
    </row>
    <row r="856" spans="1:41" ht="13.5" customHeight="1">
      <c r="A856" s="5" t="s">
        <v>1459</v>
      </c>
      <c r="B856" s="24" t="s">
        <v>1759</v>
      </c>
      <c r="C856" s="195">
        <v>2019</v>
      </c>
      <c r="D856" s="5">
        <v>24</v>
      </c>
      <c r="E856" s="5" t="e">
        <v>#N/A</v>
      </c>
      <c r="F856" s="18" t="s">
        <v>2862</v>
      </c>
      <c r="G856" s="220">
        <v>0</v>
      </c>
      <c r="H856" s="220">
        <v>0</v>
      </c>
      <c r="I856" s="220">
        <v>0</v>
      </c>
      <c r="J856" s="220">
        <v>0</v>
      </c>
      <c r="K856" s="220">
        <v>0</v>
      </c>
      <c r="L856" s="220">
        <v>0</v>
      </c>
      <c r="M856" s="220">
        <v>0</v>
      </c>
      <c r="N856" s="220">
        <v>0</v>
      </c>
      <c r="O856" s="220">
        <v>0</v>
      </c>
      <c r="P856" s="209">
        <v>1</v>
      </c>
      <c r="Q856" s="220">
        <v>0</v>
      </c>
      <c r="R856" s="220">
        <v>0</v>
      </c>
      <c r="S856" s="220">
        <v>0</v>
      </c>
      <c r="T856" s="209">
        <v>1</v>
      </c>
      <c r="U856" s="209">
        <v>1</v>
      </c>
      <c r="V856" s="220">
        <v>0</v>
      </c>
      <c r="W856" s="220">
        <v>0</v>
      </c>
      <c r="X856" s="220">
        <v>0</v>
      </c>
      <c r="Y856" s="220">
        <v>0</v>
      </c>
      <c r="Z856" s="220">
        <v>0</v>
      </c>
      <c r="AA856" s="220">
        <v>0</v>
      </c>
      <c r="AB856" s="220">
        <v>0</v>
      </c>
      <c r="AC856" s="220">
        <v>0</v>
      </c>
      <c r="AD856" s="220">
        <v>0</v>
      </c>
      <c r="AE856" s="220">
        <v>0</v>
      </c>
      <c r="AF856" s="245">
        <v>0.1</v>
      </c>
      <c r="AG856" s="207">
        <v>3</v>
      </c>
    </row>
    <row r="857" spans="1:41" ht="13.5" customHeight="1">
      <c r="A857" s="5" t="s">
        <v>1459</v>
      </c>
      <c r="B857" s="24" t="s">
        <v>1759</v>
      </c>
      <c r="C857" s="195">
        <v>2019</v>
      </c>
      <c r="D857" s="5">
        <v>24</v>
      </c>
      <c r="E857" s="5" t="e">
        <v>#N/A</v>
      </c>
      <c r="F857" s="18" t="s">
        <v>2863</v>
      </c>
      <c r="G857" s="209">
        <v>1</v>
      </c>
      <c r="H857" s="220">
        <v>0</v>
      </c>
      <c r="I857" s="209">
        <v>1</v>
      </c>
      <c r="J857" s="209">
        <v>1</v>
      </c>
      <c r="K857" s="220">
        <v>0</v>
      </c>
      <c r="L857" s="209">
        <v>1</v>
      </c>
      <c r="M857" s="220">
        <v>0</v>
      </c>
      <c r="N857" s="220">
        <v>0</v>
      </c>
      <c r="O857" s="220">
        <v>0</v>
      </c>
      <c r="P857" s="209">
        <v>1</v>
      </c>
      <c r="Q857" s="220">
        <v>0</v>
      </c>
      <c r="R857" s="220">
        <v>0</v>
      </c>
      <c r="S857" s="220">
        <v>0</v>
      </c>
      <c r="T857" s="220">
        <v>0</v>
      </c>
      <c r="U857" s="220">
        <v>0</v>
      </c>
      <c r="V857" s="220">
        <v>0</v>
      </c>
      <c r="W857" s="220">
        <v>0</v>
      </c>
      <c r="X857" s="220">
        <v>0</v>
      </c>
      <c r="Y857" s="220">
        <v>0</v>
      </c>
      <c r="Z857" s="220">
        <v>0</v>
      </c>
      <c r="AA857" s="220">
        <v>0</v>
      </c>
      <c r="AB857" s="220">
        <v>0</v>
      </c>
      <c r="AC857" s="220">
        <v>0</v>
      </c>
      <c r="AD857" s="220">
        <v>0</v>
      </c>
      <c r="AE857" s="220">
        <v>0</v>
      </c>
      <c r="AF857" s="245">
        <v>0.5</v>
      </c>
      <c r="AG857" s="207">
        <v>5</v>
      </c>
    </row>
    <row r="858" spans="1:41" ht="13.5" customHeight="1">
      <c r="A858" s="5" t="s">
        <v>1459</v>
      </c>
      <c r="B858" s="24" t="s">
        <v>1759</v>
      </c>
      <c r="C858" s="195">
        <v>2019</v>
      </c>
      <c r="D858" s="5">
        <v>24</v>
      </c>
      <c r="E858" s="5" t="e">
        <v>#N/A</v>
      </c>
      <c r="F858" s="18" t="s">
        <v>2483</v>
      </c>
      <c r="G858" s="220">
        <v>0</v>
      </c>
      <c r="H858" s="220">
        <v>0</v>
      </c>
      <c r="I858" s="220">
        <v>0</v>
      </c>
      <c r="J858" s="220">
        <v>0</v>
      </c>
      <c r="K858" s="220">
        <v>0</v>
      </c>
      <c r="L858" s="220">
        <v>0</v>
      </c>
      <c r="M858" s="220">
        <v>0</v>
      </c>
      <c r="N858" s="220">
        <v>0</v>
      </c>
      <c r="O858" s="220">
        <v>0</v>
      </c>
      <c r="P858" s="220">
        <v>0</v>
      </c>
      <c r="Q858" s="220">
        <v>0</v>
      </c>
      <c r="R858" s="220">
        <v>0</v>
      </c>
      <c r="S858" s="220">
        <v>0</v>
      </c>
      <c r="T858" s="209">
        <v>1</v>
      </c>
      <c r="U858" s="220">
        <v>0</v>
      </c>
      <c r="V858" s="220">
        <v>0</v>
      </c>
      <c r="W858" s="220">
        <v>0</v>
      </c>
      <c r="X858" s="220">
        <v>0</v>
      </c>
      <c r="Y858" s="209">
        <v>1</v>
      </c>
      <c r="Z858" s="209">
        <v>1</v>
      </c>
      <c r="AA858" s="220">
        <v>0</v>
      </c>
      <c r="AB858" s="220">
        <v>0</v>
      </c>
      <c r="AC858" s="220">
        <v>0</v>
      </c>
      <c r="AD858" s="220">
        <v>0</v>
      </c>
      <c r="AE858" s="220">
        <v>0</v>
      </c>
      <c r="AF858" s="245">
        <v>0.5</v>
      </c>
      <c r="AG858" s="207">
        <v>3</v>
      </c>
    </row>
    <row r="859" spans="1:41" ht="13.5" customHeight="1">
      <c r="A859" s="5" t="s">
        <v>1459</v>
      </c>
      <c r="B859" s="24" t="s">
        <v>1759</v>
      </c>
      <c r="C859" s="195">
        <v>2019</v>
      </c>
      <c r="D859" s="5">
        <v>24</v>
      </c>
      <c r="E859" s="5">
        <v>384</v>
      </c>
      <c r="F859" s="21" t="s">
        <v>72</v>
      </c>
      <c r="G859" s="206">
        <v>0</v>
      </c>
      <c r="H859" s="206">
        <v>0</v>
      </c>
      <c r="I859" s="206">
        <v>0</v>
      </c>
      <c r="J859" s="206">
        <v>0</v>
      </c>
      <c r="K859" s="206">
        <v>0</v>
      </c>
      <c r="L859" s="206">
        <v>0</v>
      </c>
      <c r="M859" s="206">
        <v>0</v>
      </c>
      <c r="N859" s="206">
        <v>0</v>
      </c>
      <c r="O859" s="206">
        <v>0</v>
      </c>
      <c r="P859" s="206">
        <v>0</v>
      </c>
      <c r="Q859" s="206">
        <v>0</v>
      </c>
      <c r="R859" s="206">
        <v>0</v>
      </c>
      <c r="S859" s="206">
        <v>0</v>
      </c>
      <c r="T859" s="206">
        <v>0</v>
      </c>
      <c r="U859" s="206">
        <v>0</v>
      </c>
      <c r="V859" s="206">
        <v>0</v>
      </c>
      <c r="W859" s="206">
        <v>1</v>
      </c>
      <c r="X859" s="206">
        <v>0</v>
      </c>
      <c r="Y859" s="206">
        <v>0</v>
      </c>
      <c r="Z859" s="206">
        <v>0</v>
      </c>
      <c r="AA859" s="206">
        <v>0</v>
      </c>
      <c r="AB859" s="206">
        <v>0</v>
      </c>
      <c r="AC859" s="206">
        <v>0</v>
      </c>
      <c r="AD859" s="206">
        <v>0</v>
      </c>
      <c r="AE859" s="206">
        <v>0</v>
      </c>
      <c r="AF859" s="217">
        <v>1</v>
      </c>
      <c r="AG859" s="207">
        <v>1</v>
      </c>
    </row>
    <row r="860" spans="1:41" ht="13.5" customHeight="1">
      <c r="A860" s="5" t="s">
        <v>1459</v>
      </c>
      <c r="B860" s="24" t="s">
        <v>1759</v>
      </c>
      <c r="C860" s="195">
        <v>2019</v>
      </c>
      <c r="D860" s="5">
        <v>25</v>
      </c>
      <c r="E860" s="5" t="e">
        <v>#N/A</v>
      </c>
      <c r="F860" s="21" t="s">
        <v>1899</v>
      </c>
      <c r="G860" s="206">
        <v>1</v>
      </c>
      <c r="H860" s="206">
        <v>0</v>
      </c>
      <c r="I860" s="206">
        <v>0</v>
      </c>
      <c r="J860" s="206">
        <v>0</v>
      </c>
      <c r="K860" s="206">
        <v>0</v>
      </c>
      <c r="L860" s="206">
        <v>1</v>
      </c>
      <c r="M860" s="206">
        <v>0</v>
      </c>
      <c r="N860" s="206">
        <v>0</v>
      </c>
      <c r="O860" s="206">
        <v>1</v>
      </c>
      <c r="P860" s="206">
        <v>0</v>
      </c>
      <c r="Q860" s="206">
        <v>0</v>
      </c>
      <c r="R860" s="206">
        <v>0</v>
      </c>
      <c r="S860" s="206">
        <v>0</v>
      </c>
      <c r="T860" s="206">
        <v>0</v>
      </c>
      <c r="U860" s="206">
        <v>0</v>
      </c>
      <c r="V860" s="206">
        <v>0</v>
      </c>
      <c r="W860" s="206">
        <v>0</v>
      </c>
      <c r="X860" s="206">
        <v>0</v>
      </c>
      <c r="Y860" s="206">
        <v>0</v>
      </c>
      <c r="Z860" s="206">
        <v>1</v>
      </c>
      <c r="AA860" s="206">
        <v>0</v>
      </c>
      <c r="AB860" s="206">
        <v>0</v>
      </c>
      <c r="AC860" s="206">
        <v>0</v>
      </c>
      <c r="AD860" s="206">
        <v>0</v>
      </c>
      <c r="AE860" s="206">
        <v>0</v>
      </c>
      <c r="AF860" s="217">
        <v>0.5</v>
      </c>
      <c r="AG860" s="207">
        <v>4</v>
      </c>
    </row>
    <row r="861" spans="1:41" ht="13.5" customHeight="1">
      <c r="A861" s="5" t="s">
        <v>1459</v>
      </c>
      <c r="B861" s="24" t="s">
        <v>1759</v>
      </c>
      <c r="C861" s="195">
        <v>2019</v>
      </c>
      <c r="D861" s="5">
        <v>25</v>
      </c>
      <c r="E861" s="5" t="e">
        <v>#N/A</v>
      </c>
      <c r="F861" s="35" t="s">
        <v>2861</v>
      </c>
      <c r="G861" s="206">
        <v>1</v>
      </c>
      <c r="H861" s="206">
        <v>1</v>
      </c>
      <c r="I861" s="206">
        <v>1</v>
      </c>
      <c r="J861" s="206">
        <v>1</v>
      </c>
      <c r="K861" s="206">
        <v>1</v>
      </c>
      <c r="L861" s="206">
        <v>1</v>
      </c>
      <c r="M861" s="206">
        <v>1</v>
      </c>
      <c r="N861" s="206">
        <v>1</v>
      </c>
      <c r="O861" s="206">
        <v>1</v>
      </c>
      <c r="P861" s="206">
        <v>1</v>
      </c>
      <c r="Q861" s="206">
        <v>1</v>
      </c>
      <c r="R861" s="206">
        <v>1</v>
      </c>
      <c r="S861" s="206">
        <v>1</v>
      </c>
      <c r="T861" s="206">
        <v>1</v>
      </c>
      <c r="U861" s="206">
        <v>1</v>
      </c>
      <c r="V861" s="206">
        <v>1</v>
      </c>
      <c r="W861" s="206">
        <v>1</v>
      </c>
      <c r="X861" s="206">
        <v>1</v>
      </c>
      <c r="Y861" s="206">
        <v>1</v>
      </c>
      <c r="Z861" s="206">
        <v>1</v>
      </c>
      <c r="AA861" s="206">
        <v>1</v>
      </c>
      <c r="AB861" s="206">
        <v>1</v>
      </c>
      <c r="AC861" s="206">
        <v>1</v>
      </c>
      <c r="AD861" s="206">
        <v>1</v>
      </c>
      <c r="AE861" s="206">
        <v>1</v>
      </c>
      <c r="AF861" s="217">
        <v>25</v>
      </c>
      <c r="AG861" s="207">
        <v>25</v>
      </c>
    </row>
    <row r="862" spans="1:41" ht="13.5" customHeight="1">
      <c r="A862" s="5" t="s">
        <v>1459</v>
      </c>
      <c r="B862" s="24" t="s">
        <v>1759</v>
      </c>
      <c r="C862" s="195">
        <v>2019</v>
      </c>
      <c r="D862" s="5">
        <v>25</v>
      </c>
      <c r="E862" s="5">
        <v>625</v>
      </c>
      <c r="F862" s="21" t="s">
        <v>1271</v>
      </c>
      <c r="G862" s="206">
        <v>1</v>
      </c>
      <c r="H862" s="206">
        <v>1</v>
      </c>
      <c r="I862" s="206">
        <v>1</v>
      </c>
      <c r="J862" s="206">
        <v>1</v>
      </c>
      <c r="K862" s="206">
        <v>1</v>
      </c>
      <c r="L862" s="206">
        <v>1</v>
      </c>
      <c r="M862" s="206">
        <v>1</v>
      </c>
      <c r="N862" s="206">
        <v>1</v>
      </c>
      <c r="O862" s="206">
        <v>1</v>
      </c>
      <c r="P862" s="206">
        <v>1</v>
      </c>
      <c r="Q862" s="206">
        <v>1</v>
      </c>
      <c r="R862" s="206">
        <v>1</v>
      </c>
      <c r="S862" s="206">
        <v>1</v>
      </c>
      <c r="T862" s="206">
        <v>1</v>
      </c>
      <c r="U862" s="206">
        <v>1</v>
      </c>
      <c r="V862" s="206">
        <v>1</v>
      </c>
      <c r="W862" s="206">
        <v>0</v>
      </c>
      <c r="X862" s="206">
        <v>1</v>
      </c>
      <c r="Y862" s="206">
        <v>1</v>
      </c>
      <c r="Z862" s="206">
        <v>1</v>
      </c>
      <c r="AA862" s="206">
        <v>1</v>
      </c>
      <c r="AB862" s="206">
        <v>1</v>
      </c>
      <c r="AC862" s="206">
        <v>1</v>
      </c>
      <c r="AD862" s="206">
        <v>1</v>
      </c>
      <c r="AE862" s="206">
        <v>1</v>
      </c>
      <c r="AF862" s="217">
        <v>1</v>
      </c>
      <c r="AG862" s="207">
        <v>24</v>
      </c>
    </row>
    <row r="863" spans="1:41" ht="13.5" customHeight="1">
      <c r="A863" s="5" t="s">
        <v>1459</v>
      </c>
      <c r="B863" s="24" t="s">
        <v>1759</v>
      </c>
      <c r="C863" s="195">
        <v>2019</v>
      </c>
      <c r="D863" s="5">
        <v>25</v>
      </c>
      <c r="E863" s="5">
        <v>384</v>
      </c>
      <c r="F863" s="21" t="s">
        <v>72</v>
      </c>
      <c r="G863" s="206">
        <v>1</v>
      </c>
      <c r="H863" s="206">
        <v>0</v>
      </c>
      <c r="I863" s="206">
        <v>1</v>
      </c>
      <c r="J863" s="206">
        <v>1</v>
      </c>
      <c r="K863" s="206">
        <v>1</v>
      </c>
      <c r="L863" s="206">
        <v>1</v>
      </c>
      <c r="M863" s="206">
        <v>1</v>
      </c>
      <c r="N863" s="206">
        <v>1</v>
      </c>
      <c r="O863" s="206">
        <v>1</v>
      </c>
      <c r="P863" s="206">
        <v>1</v>
      </c>
      <c r="Q863" s="206">
        <v>1</v>
      </c>
      <c r="R863" s="206">
        <v>1</v>
      </c>
      <c r="S863" s="206">
        <v>0</v>
      </c>
      <c r="T863" s="206">
        <v>0</v>
      </c>
      <c r="U863" s="206">
        <v>0</v>
      </c>
      <c r="V863" s="206">
        <v>1</v>
      </c>
      <c r="W863" s="206">
        <v>1</v>
      </c>
      <c r="X863" s="206">
        <v>1</v>
      </c>
      <c r="Y863" s="206">
        <v>0</v>
      </c>
      <c r="Z863" s="206">
        <v>0</v>
      </c>
      <c r="AA863" s="206">
        <v>1</v>
      </c>
      <c r="AB863" s="206">
        <v>1</v>
      </c>
      <c r="AC863" s="206">
        <v>0</v>
      </c>
      <c r="AD863" s="206">
        <v>1</v>
      </c>
      <c r="AE863" s="206">
        <v>1</v>
      </c>
      <c r="AF863" s="217">
        <v>3</v>
      </c>
      <c r="AG863" s="207">
        <v>18</v>
      </c>
    </row>
    <row r="864" spans="1:41" ht="13.5" customHeight="1">
      <c r="A864" s="5" t="s">
        <v>1459</v>
      </c>
      <c r="B864" s="24" t="s">
        <v>1759</v>
      </c>
      <c r="C864" s="195">
        <v>2019</v>
      </c>
      <c r="D864" s="5">
        <v>25</v>
      </c>
      <c r="E864" s="5">
        <v>574</v>
      </c>
      <c r="F864" s="35" t="s">
        <v>1300</v>
      </c>
      <c r="G864" s="206">
        <v>1</v>
      </c>
      <c r="H864" s="206">
        <v>0</v>
      </c>
      <c r="I864" s="206">
        <v>0</v>
      </c>
      <c r="J864" s="206">
        <v>1</v>
      </c>
      <c r="K864" s="206">
        <v>1</v>
      </c>
      <c r="L864" s="206">
        <v>1</v>
      </c>
      <c r="M864" s="206">
        <v>1</v>
      </c>
      <c r="N864" s="206">
        <v>0</v>
      </c>
      <c r="O864" s="206">
        <v>1</v>
      </c>
      <c r="P864" s="206">
        <v>1</v>
      </c>
      <c r="Q864" s="206">
        <v>1</v>
      </c>
      <c r="R864" s="206">
        <v>1</v>
      </c>
      <c r="S864" s="206">
        <v>1</v>
      </c>
      <c r="T864" s="206">
        <v>1</v>
      </c>
      <c r="U864" s="206">
        <v>1</v>
      </c>
      <c r="V864" s="206">
        <v>1</v>
      </c>
      <c r="W864" s="206">
        <v>1</v>
      </c>
      <c r="X864" s="206">
        <v>1</v>
      </c>
      <c r="Y864" s="206">
        <v>1</v>
      </c>
      <c r="Z864" s="206">
        <v>1</v>
      </c>
      <c r="AA864" s="206">
        <v>1</v>
      </c>
      <c r="AB864" s="206">
        <v>1</v>
      </c>
      <c r="AC864" s="206">
        <v>1</v>
      </c>
      <c r="AD864" s="206">
        <v>1</v>
      </c>
      <c r="AE864" s="206">
        <v>1</v>
      </c>
      <c r="AF864" s="217">
        <v>5</v>
      </c>
      <c r="AG864" s="207">
        <v>22</v>
      </c>
    </row>
    <row r="865" spans="1:33" ht="13.5" customHeight="1">
      <c r="A865" s="5" t="s">
        <v>1459</v>
      </c>
      <c r="B865" s="24" t="s">
        <v>1759</v>
      </c>
      <c r="C865" s="195">
        <v>2019</v>
      </c>
      <c r="D865" s="5">
        <v>25</v>
      </c>
      <c r="E865" s="5">
        <v>1225</v>
      </c>
      <c r="F865" s="35" t="s">
        <v>1020</v>
      </c>
      <c r="G865" s="206">
        <v>1</v>
      </c>
      <c r="H865" s="206">
        <v>0</v>
      </c>
      <c r="I865" s="206">
        <v>0</v>
      </c>
      <c r="J865" s="206">
        <v>1</v>
      </c>
      <c r="K865" s="206">
        <v>1</v>
      </c>
      <c r="L865" s="206">
        <v>1</v>
      </c>
      <c r="M865" s="206">
        <v>1</v>
      </c>
      <c r="N865" s="206">
        <v>0</v>
      </c>
      <c r="O865" s="206">
        <v>0</v>
      </c>
      <c r="P865" s="206">
        <v>0</v>
      </c>
      <c r="Q865" s="206">
        <v>1</v>
      </c>
      <c r="R865" s="206">
        <v>1</v>
      </c>
      <c r="S865" s="206">
        <v>1</v>
      </c>
      <c r="T865" s="206">
        <v>1</v>
      </c>
      <c r="U865" s="206">
        <v>0</v>
      </c>
      <c r="V865" s="206">
        <v>0</v>
      </c>
      <c r="W865" s="206">
        <v>0</v>
      </c>
      <c r="X865" s="206">
        <v>1</v>
      </c>
      <c r="Y865" s="206">
        <v>1</v>
      </c>
      <c r="Z865" s="206">
        <v>1</v>
      </c>
      <c r="AA865" s="206">
        <v>1</v>
      </c>
      <c r="AB865" s="206">
        <v>0</v>
      </c>
      <c r="AC865" s="206">
        <v>1</v>
      </c>
      <c r="AD865" s="206">
        <v>1</v>
      </c>
      <c r="AE865" s="206">
        <v>1</v>
      </c>
      <c r="AF865" s="217">
        <v>1</v>
      </c>
      <c r="AG865" s="207">
        <v>16</v>
      </c>
    </row>
    <row r="866" spans="1:33" ht="13.5" customHeight="1">
      <c r="A866" s="5" t="s">
        <v>1459</v>
      </c>
      <c r="B866" s="24" t="s">
        <v>1759</v>
      </c>
      <c r="C866" s="195">
        <v>2019</v>
      </c>
      <c r="D866" s="5">
        <v>25</v>
      </c>
      <c r="E866" s="5" t="e">
        <v>#N/A</v>
      </c>
      <c r="F866" s="223" t="s">
        <v>2886</v>
      </c>
      <c r="G866" s="206">
        <v>1</v>
      </c>
      <c r="H866" s="206">
        <v>1</v>
      </c>
      <c r="I866" s="206">
        <v>1</v>
      </c>
      <c r="J866" s="206">
        <v>1</v>
      </c>
      <c r="K866" s="206">
        <v>1</v>
      </c>
      <c r="L866" s="206">
        <v>1</v>
      </c>
      <c r="M866" s="206">
        <v>1</v>
      </c>
      <c r="N866" s="206">
        <v>1</v>
      </c>
      <c r="O866" s="206">
        <v>1</v>
      </c>
      <c r="P866" s="206">
        <v>1</v>
      </c>
      <c r="Q866" s="206">
        <v>1</v>
      </c>
      <c r="R866" s="206">
        <v>1</v>
      </c>
      <c r="S866" s="206">
        <v>1</v>
      </c>
      <c r="T866" s="206">
        <v>1</v>
      </c>
      <c r="U866" s="206">
        <v>1</v>
      </c>
      <c r="V866" s="206">
        <v>1</v>
      </c>
      <c r="W866" s="206">
        <v>1</v>
      </c>
      <c r="X866" s="206">
        <v>1</v>
      </c>
      <c r="Y866" s="206">
        <v>1</v>
      </c>
      <c r="Z866" s="206">
        <v>1</v>
      </c>
      <c r="AA866" s="206">
        <v>1</v>
      </c>
      <c r="AB866" s="206">
        <v>1</v>
      </c>
      <c r="AC866" s="206">
        <v>1</v>
      </c>
      <c r="AD866" s="206">
        <v>1</v>
      </c>
      <c r="AE866" s="206">
        <v>1</v>
      </c>
      <c r="AF866" s="217">
        <v>25</v>
      </c>
      <c r="AG866" s="207">
        <v>25</v>
      </c>
    </row>
    <row r="867" spans="1:33" ht="13.5" customHeight="1">
      <c r="A867" s="5" t="s">
        <v>1459</v>
      </c>
      <c r="B867" s="24" t="s">
        <v>1759</v>
      </c>
      <c r="C867" s="195">
        <v>2019</v>
      </c>
      <c r="D867" s="5">
        <v>25</v>
      </c>
      <c r="E867" s="5">
        <v>1562</v>
      </c>
      <c r="F867" s="35" t="s">
        <v>889</v>
      </c>
      <c r="G867" s="206">
        <v>1</v>
      </c>
      <c r="H867" s="206">
        <v>1</v>
      </c>
      <c r="I867" s="206">
        <v>1</v>
      </c>
      <c r="J867" s="206">
        <v>1</v>
      </c>
      <c r="K867" s="206">
        <v>1</v>
      </c>
      <c r="L867" s="206">
        <v>1</v>
      </c>
      <c r="M867" s="206">
        <v>1</v>
      </c>
      <c r="N867" s="206">
        <v>1</v>
      </c>
      <c r="O867" s="206">
        <v>1</v>
      </c>
      <c r="P867" s="206">
        <v>1</v>
      </c>
      <c r="Q867" s="206">
        <v>1</v>
      </c>
      <c r="R867" s="206">
        <v>1</v>
      </c>
      <c r="S867" s="206">
        <v>1</v>
      </c>
      <c r="T867" s="206">
        <v>1</v>
      </c>
      <c r="U867" s="206">
        <v>1</v>
      </c>
      <c r="V867" s="206">
        <v>1</v>
      </c>
      <c r="W867" s="206">
        <v>1</v>
      </c>
      <c r="X867" s="206">
        <v>1</v>
      </c>
      <c r="Y867" s="206">
        <v>1</v>
      </c>
      <c r="Z867" s="206">
        <v>1</v>
      </c>
      <c r="AA867" s="206">
        <v>1</v>
      </c>
      <c r="AB867" s="206">
        <v>1</v>
      </c>
      <c r="AC867" s="206">
        <v>1</v>
      </c>
      <c r="AD867" s="206">
        <v>1</v>
      </c>
      <c r="AE867" s="206">
        <v>1</v>
      </c>
      <c r="AF867" s="217">
        <v>10</v>
      </c>
      <c r="AG867" s="207">
        <v>25</v>
      </c>
    </row>
    <row r="868" spans="1:33" ht="13.5" customHeight="1">
      <c r="A868" s="5" t="s">
        <v>1459</v>
      </c>
      <c r="B868" s="24" t="s">
        <v>1759</v>
      </c>
      <c r="C868" s="195">
        <v>2019</v>
      </c>
      <c r="D868" s="5">
        <v>25</v>
      </c>
      <c r="E868" s="5" t="e">
        <v>#N/A</v>
      </c>
      <c r="F868" s="35" t="s">
        <v>2206</v>
      </c>
      <c r="G868" s="206">
        <v>1</v>
      </c>
      <c r="H868" s="206">
        <v>1</v>
      </c>
      <c r="I868" s="206">
        <v>0</v>
      </c>
      <c r="J868" s="206">
        <v>1</v>
      </c>
      <c r="K868" s="206">
        <v>0</v>
      </c>
      <c r="L868" s="206">
        <v>1</v>
      </c>
      <c r="M868" s="206">
        <v>1</v>
      </c>
      <c r="N868" s="206">
        <v>0</v>
      </c>
      <c r="O868" s="206">
        <v>0</v>
      </c>
      <c r="P868" s="206">
        <v>0</v>
      </c>
      <c r="Q868" s="206">
        <v>0</v>
      </c>
      <c r="R868" s="206">
        <v>0</v>
      </c>
      <c r="S868" s="206">
        <v>0</v>
      </c>
      <c r="T868" s="206">
        <v>0</v>
      </c>
      <c r="U868" s="206">
        <v>1</v>
      </c>
      <c r="V868" s="206">
        <v>1</v>
      </c>
      <c r="W868" s="206">
        <v>0</v>
      </c>
      <c r="X868" s="206">
        <v>0</v>
      </c>
      <c r="Y868" s="206">
        <v>0</v>
      </c>
      <c r="Z868" s="206">
        <v>1</v>
      </c>
      <c r="AA868" s="206">
        <v>0</v>
      </c>
      <c r="AB868" s="206">
        <v>0</v>
      </c>
      <c r="AC868" s="206">
        <v>0</v>
      </c>
      <c r="AD868" s="206">
        <v>1</v>
      </c>
      <c r="AE868" s="206">
        <v>1</v>
      </c>
      <c r="AF868" s="217">
        <v>0.5</v>
      </c>
      <c r="AG868" s="207">
        <v>10</v>
      </c>
    </row>
    <row r="869" spans="1:33" ht="13.5" customHeight="1">
      <c r="A869" s="5" t="s">
        <v>1459</v>
      </c>
      <c r="B869" s="24" t="s">
        <v>1759</v>
      </c>
      <c r="C869" s="195">
        <v>2019</v>
      </c>
      <c r="D869" s="5">
        <v>25</v>
      </c>
      <c r="E869" s="5">
        <v>369</v>
      </c>
      <c r="F869" s="35" t="s">
        <v>82</v>
      </c>
      <c r="G869" s="206">
        <v>0</v>
      </c>
      <c r="H869" s="206">
        <v>1</v>
      </c>
      <c r="I869" s="206">
        <v>1</v>
      </c>
      <c r="J869" s="206">
        <v>0</v>
      </c>
      <c r="K869" s="206">
        <v>0</v>
      </c>
      <c r="L869" s="206">
        <v>1</v>
      </c>
      <c r="M869" s="206">
        <v>0</v>
      </c>
      <c r="N869" s="206">
        <v>0</v>
      </c>
      <c r="O869" s="206">
        <v>0</v>
      </c>
      <c r="P869" s="206">
        <v>0</v>
      </c>
      <c r="Q869" s="206">
        <v>1</v>
      </c>
      <c r="R869" s="206">
        <v>0</v>
      </c>
      <c r="S869" s="206">
        <v>1</v>
      </c>
      <c r="T869" s="206">
        <v>0</v>
      </c>
      <c r="U869" s="206">
        <v>1</v>
      </c>
      <c r="V869" s="206">
        <v>0</v>
      </c>
      <c r="W869" s="206">
        <v>0</v>
      </c>
      <c r="X869" s="206">
        <v>1</v>
      </c>
      <c r="Y869" s="206">
        <v>1</v>
      </c>
      <c r="Z869" s="206">
        <v>0</v>
      </c>
      <c r="AA869" s="206">
        <v>0</v>
      </c>
      <c r="AB869" s="206">
        <v>1</v>
      </c>
      <c r="AC869" s="206">
        <v>0</v>
      </c>
      <c r="AD869" s="206">
        <v>0</v>
      </c>
      <c r="AE869" s="206">
        <v>1</v>
      </c>
      <c r="AF869" s="217">
        <v>0.5</v>
      </c>
      <c r="AG869" s="207">
        <v>10</v>
      </c>
    </row>
    <row r="870" spans="1:33" ht="13.5" customHeight="1">
      <c r="A870" s="5" t="s">
        <v>1459</v>
      </c>
      <c r="B870" s="24" t="s">
        <v>1759</v>
      </c>
      <c r="C870" s="195">
        <v>2019</v>
      </c>
      <c r="D870" s="5">
        <v>25</v>
      </c>
      <c r="E870" s="5">
        <v>988</v>
      </c>
      <c r="F870" s="35" t="s">
        <v>1114</v>
      </c>
      <c r="G870" s="206">
        <v>0</v>
      </c>
      <c r="H870" s="206">
        <v>1</v>
      </c>
      <c r="I870" s="206">
        <v>1</v>
      </c>
      <c r="J870" s="206">
        <v>0</v>
      </c>
      <c r="K870" s="206">
        <v>1</v>
      </c>
      <c r="L870" s="206">
        <v>1</v>
      </c>
      <c r="M870" s="206">
        <v>1</v>
      </c>
      <c r="N870" s="206">
        <v>0</v>
      </c>
      <c r="O870" s="206">
        <v>1</v>
      </c>
      <c r="P870" s="206">
        <v>0</v>
      </c>
      <c r="Q870" s="206">
        <v>0</v>
      </c>
      <c r="R870" s="206">
        <v>1</v>
      </c>
      <c r="S870" s="206">
        <v>0</v>
      </c>
      <c r="T870" s="206">
        <v>1</v>
      </c>
      <c r="U870" s="206">
        <v>0</v>
      </c>
      <c r="V870" s="206">
        <v>0</v>
      </c>
      <c r="W870" s="206">
        <v>0</v>
      </c>
      <c r="X870" s="206">
        <v>1</v>
      </c>
      <c r="Y870" s="206">
        <v>0</v>
      </c>
      <c r="Z870" s="206">
        <v>0</v>
      </c>
      <c r="AA870" s="206">
        <v>1</v>
      </c>
      <c r="AB870" s="206">
        <v>0</v>
      </c>
      <c r="AC870" s="206">
        <v>0</v>
      </c>
      <c r="AD870" s="206">
        <v>1</v>
      </c>
      <c r="AE870" s="206">
        <v>0</v>
      </c>
      <c r="AF870" s="217">
        <v>1</v>
      </c>
      <c r="AG870" s="207">
        <v>11</v>
      </c>
    </row>
    <row r="871" spans="1:33" ht="13.5" customHeight="1">
      <c r="A871" s="5" t="s">
        <v>1459</v>
      </c>
      <c r="B871" s="24" t="s">
        <v>1759</v>
      </c>
      <c r="C871" s="195">
        <v>2019</v>
      </c>
      <c r="D871" s="5">
        <v>25</v>
      </c>
      <c r="E871" s="5">
        <v>194</v>
      </c>
      <c r="F871" s="35" t="s">
        <v>167</v>
      </c>
      <c r="G871" s="206">
        <v>0</v>
      </c>
      <c r="H871" s="206">
        <v>0</v>
      </c>
      <c r="I871" s="206">
        <v>1</v>
      </c>
      <c r="J871" s="206">
        <v>0</v>
      </c>
      <c r="K871" s="206">
        <v>0</v>
      </c>
      <c r="L871" s="206">
        <v>1</v>
      </c>
      <c r="M871" s="206">
        <v>0</v>
      </c>
      <c r="N871" s="206">
        <v>0</v>
      </c>
      <c r="O871" s="206">
        <v>0</v>
      </c>
      <c r="P871" s="206">
        <v>0</v>
      </c>
      <c r="Q871" s="206">
        <v>1</v>
      </c>
      <c r="R871" s="206">
        <v>1</v>
      </c>
      <c r="S871" s="206">
        <v>0</v>
      </c>
      <c r="T871" s="206">
        <v>0</v>
      </c>
      <c r="U871" s="206">
        <v>0</v>
      </c>
      <c r="V871" s="206">
        <v>0</v>
      </c>
      <c r="W871" s="206">
        <v>0</v>
      </c>
      <c r="X871" s="206">
        <v>0</v>
      </c>
      <c r="Y871" s="206">
        <v>1</v>
      </c>
      <c r="Z871" s="206">
        <v>0</v>
      </c>
      <c r="AA871" s="206">
        <v>0</v>
      </c>
      <c r="AB871" s="206">
        <v>1</v>
      </c>
      <c r="AC871" s="206">
        <v>1</v>
      </c>
      <c r="AD871" s="206">
        <v>0</v>
      </c>
      <c r="AE871" s="206">
        <v>1</v>
      </c>
      <c r="AF871" s="217">
        <v>0.5</v>
      </c>
      <c r="AG871" s="207">
        <v>8</v>
      </c>
    </row>
    <row r="872" spans="1:33" ht="13.5" customHeight="1">
      <c r="A872" s="5" t="s">
        <v>1459</v>
      </c>
      <c r="B872" s="24" t="s">
        <v>1759</v>
      </c>
      <c r="C872" s="195">
        <v>2019</v>
      </c>
      <c r="D872" s="5">
        <v>25</v>
      </c>
      <c r="E872" s="5">
        <v>1333</v>
      </c>
      <c r="F872" s="35" t="s">
        <v>980</v>
      </c>
      <c r="G872" s="206">
        <v>0</v>
      </c>
      <c r="H872" s="206">
        <v>0</v>
      </c>
      <c r="I872" s="206">
        <v>0</v>
      </c>
      <c r="J872" s="206">
        <v>1</v>
      </c>
      <c r="K872" s="206">
        <v>1</v>
      </c>
      <c r="L872" s="206">
        <v>0</v>
      </c>
      <c r="M872" s="206">
        <v>1</v>
      </c>
      <c r="N872" s="206">
        <v>1</v>
      </c>
      <c r="O872" s="206">
        <v>1</v>
      </c>
      <c r="P872" s="206">
        <v>1</v>
      </c>
      <c r="Q872" s="206">
        <v>1</v>
      </c>
      <c r="R872" s="206">
        <v>1</v>
      </c>
      <c r="S872" s="206">
        <v>1</v>
      </c>
      <c r="T872" s="206">
        <v>1</v>
      </c>
      <c r="U872" s="206">
        <v>1</v>
      </c>
      <c r="V872" s="206">
        <v>1</v>
      </c>
      <c r="W872" s="206">
        <v>1</v>
      </c>
      <c r="X872" s="206">
        <v>1</v>
      </c>
      <c r="Y872" s="206">
        <v>1</v>
      </c>
      <c r="Z872" s="206">
        <v>1</v>
      </c>
      <c r="AA872" s="206">
        <v>1</v>
      </c>
      <c r="AB872" s="206">
        <v>1</v>
      </c>
      <c r="AC872" s="206">
        <v>1</v>
      </c>
      <c r="AD872" s="206">
        <v>1</v>
      </c>
      <c r="AE872" s="206">
        <v>1</v>
      </c>
      <c r="AF872" s="217">
        <v>15</v>
      </c>
      <c r="AG872" s="207">
        <v>21</v>
      </c>
    </row>
    <row r="873" spans="1:33" ht="13.5" customHeight="1">
      <c r="A873" s="5" t="s">
        <v>1459</v>
      </c>
      <c r="B873" s="24" t="s">
        <v>1759</v>
      </c>
      <c r="C873" s="195">
        <v>2019</v>
      </c>
      <c r="D873" s="5">
        <v>25</v>
      </c>
      <c r="E873" s="5">
        <v>769</v>
      </c>
      <c r="F873" s="35" t="s">
        <v>1206</v>
      </c>
      <c r="G873" s="206">
        <v>0</v>
      </c>
      <c r="H873" s="206">
        <v>0</v>
      </c>
      <c r="I873" s="206">
        <v>0</v>
      </c>
      <c r="J873" s="206">
        <v>1</v>
      </c>
      <c r="K873" s="206">
        <v>1</v>
      </c>
      <c r="L873" s="206">
        <v>1</v>
      </c>
      <c r="M873" s="206">
        <v>1</v>
      </c>
      <c r="N873" s="206">
        <v>0</v>
      </c>
      <c r="O873" s="206">
        <v>1</v>
      </c>
      <c r="P873" s="206">
        <v>0</v>
      </c>
      <c r="Q873" s="206">
        <v>1</v>
      </c>
      <c r="R873" s="206">
        <v>1</v>
      </c>
      <c r="S873" s="206">
        <v>1</v>
      </c>
      <c r="T873" s="206">
        <v>0</v>
      </c>
      <c r="U873" s="206">
        <v>0</v>
      </c>
      <c r="V873" s="206">
        <v>1</v>
      </c>
      <c r="W873" s="206">
        <v>1</v>
      </c>
      <c r="X873" s="206">
        <v>1</v>
      </c>
      <c r="Y873" s="206">
        <v>1</v>
      </c>
      <c r="Z873" s="206">
        <v>1</v>
      </c>
      <c r="AA873" s="206">
        <v>1</v>
      </c>
      <c r="AB873" s="206">
        <v>0</v>
      </c>
      <c r="AC873" s="206">
        <v>1</v>
      </c>
      <c r="AD873" s="206">
        <v>0</v>
      </c>
      <c r="AE873" s="206">
        <v>0</v>
      </c>
      <c r="AF873" s="217">
        <v>5</v>
      </c>
      <c r="AG873" s="207">
        <v>15</v>
      </c>
    </row>
    <row r="874" spans="1:33" ht="13.5" customHeight="1">
      <c r="A874" s="5" t="s">
        <v>1459</v>
      </c>
      <c r="B874" s="24" t="s">
        <v>1759</v>
      </c>
      <c r="C874" s="195">
        <v>2019</v>
      </c>
      <c r="D874" s="5">
        <v>25</v>
      </c>
      <c r="E874" s="5">
        <v>447</v>
      </c>
      <c r="F874" s="35" t="s">
        <v>42</v>
      </c>
      <c r="G874" s="206">
        <v>0</v>
      </c>
      <c r="H874" s="206">
        <v>0</v>
      </c>
      <c r="I874" s="206">
        <v>0</v>
      </c>
      <c r="J874" s="206">
        <v>1</v>
      </c>
      <c r="K874" s="206">
        <v>1</v>
      </c>
      <c r="L874" s="206">
        <v>0</v>
      </c>
      <c r="M874" s="206">
        <v>1</v>
      </c>
      <c r="N874" s="206">
        <v>0</v>
      </c>
      <c r="O874" s="206">
        <v>0</v>
      </c>
      <c r="P874" s="206">
        <v>1</v>
      </c>
      <c r="Q874" s="206">
        <v>1</v>
      </c>
      <c r="R874" s="206">
        <v>1</v>
      </c>
      <c r="S874" s="206">
        <v>1</v>
      </c>
      <c r="T874" s="206">
        <v>1</v>
      </c>
      <c r="U874" s="206">
        <v>1</v>
      </c>
      <c r="V874" s="206">
        <v>1</v>
      </c>
      <c r="W874" s="206">
        <v>1</v>
      </c>
      <c r="X874" s="206">
        <v>1</v>
      </c>
      <c r="Y874" s="206">
        <v>1</v>
      </c>
      <c r="Z874" s="206">
        <v>1</v>
      </c>
      <c r="AA874" s="206">
        <v>1</v>
      </c>
      <c r="AB874" s="206">
        <v>1</v>
      </c>
      <c r="AC874" s="206">
        <v>1</v>
      </c>
      <c r="AD874" s="206">
        <v>1</v>
      </c>
      <c r="AE874" s="206">
        <v>1</v>
      </c>
      <c r="AF874" s="217">
        <v>10</v>
      </c>
      <c r="AG874" s="207">
        <v>19</v>
      </c>
    </row>
    <row r="875" spans="1:33" ht="13.5" customHeight="1">
      <c r="A875" s="5" t="s">
        <v>1459</v>
      </c>
      <c r="B875" s="24" t="s">
        <v>1759</v>
      </c>
      <c r="C875" s="195">
        <v>2019</v>
      </c>
      <c r="D875" s="5">
        <v>25</v>
      </c>
      <c r="E875" s="5">
        <v>613</v>
      </c>
      <c r="F875" s="35" t="s">
        <v>1278</v>
      </c>
      <c r="G875" s="206">
        <v>0</v>
      </c>
      <c r="H875" s="206">
        <v>0</v>
      </c>
      <c r="I875" s="206">
        <v>0</v>
      </c>
      <c r="J875" s="206">
        <v>1</v>
      </c>
      <c r="K875" s="206">
        <v>0</v>
      </c>
      <c r="L875" s="206">
        <v>0</v>
      </c>
      <c r="M875" s="206">
        <v>0</v>
      </c>
      <c r="N875" s="206">
        <v>0</v>
      </c>
      <c r="O875" s="206">
        <v>0</v>
      </c>
      <c r="P875" s="206">
        <v>1</v>
      </c>
      <c r="Q875" s="206">
        <v>0</v>
      </c>
      <c r="R875" s="206">
        <v>1</v>
      </c>
      <c r="S875" s="206">
        <v>1</v>
      </c>
      <c r="T875" s="206">
        <v>1</v>
      </c>
      <c r="U875" s="206">
        <v>1</v>
      </c>
      <c r="V875" s="206">
        <v>0</v>
      </c>
      <c r="W875" s="206">
        <v>1</v>
      </c>
      <c r="X875" s="206">
        <v>1</v>
      </c>
      <c r="Y875" s="206">
        <v>1</v>
      </c>
      <c r="Z875" s="206">
        <v>1</v>
      </c>
      <c r="AA875" s="206">
        <v>1</v>
      </c>
      <c r="AB875" s="206">
        <v>1</v>
      </c>
      <c r="AC875" s="206">
        <v>1</v>
      </c>
      <c r="AD875" s="206">
        <v>1</v>
      </c>
      <c r="AE875" s="206">
        <v>1</v>
      </c>
      <c r="AF875" s="217">
        <v>2</v>
      </c>
      <c r="AG875" s="207">
        <v>15</v>
      </c>
    </row>
    <row r="876" spans="1:33" ht="13.5" customHeight="1">
      <c r="A876" s="5" t="s">
        <v>1459</v>
      </c>
      <c r="B876" s="24" t="s">
        <v>1759</v>
      </c>
      <c r="C876" s="195">
        <v>2019</v>
      </c>
      <c r="D876" s="5">
        <v>25</v>
      </c>
      <c r="E876" s="5">
        <v>914</v>
      </c>
      <c r="F876" s="35" t="s">
        <v>1145</v>
      </c>
      <c r="G876" s="206">
        <v>0</v>
      </c>
      <c r="H876" s="206">
        <v>0</v>
      </c>
      <c r="I876" s="206">
        <v>0</v>
      </c>
      <c r="J876" s="206">
        <v>0</v>
      </c>
      <c r="K876" s="206">
        <v>1</v>
      </c>
      <c r="L876" s="206">
        <v>0</v>
      </c>
      <c r="M876" s="206">
        <v>1</v>
      </c>
      <c r="N876" s="206">
        <v>1</v>
      </c>
      <c r="O876" s="206">
        <v>0</v>
      </c>
      <c r="P876" s="206">
        <v>1</v>
      </c>
      <c r="Q876" s="206">
        <v>0</v>
      </c>
      <c r="R876" s="206">
        <v>1</v>
      </c>
      <c r="S876" s="206">
        <v>1</v>
      </c>
      <c r="T876" s="206">
        <v>1</v>
      </c>
      <c r="U876" s="206">
        <v>1</v>
      </c>
      <c r="V876" s="206">
        <v>1</v>
      </c>
      <c r="W876" s="206">
        <v>1</v>
      </c>
      <c r="X876" s="206">
        <v>1</v>
      </c>
      <c r="Y876" s="206">
        <v>1</v>
      </c>
      <c r="Z876" s="206">
        <v>1</v>
      </c>
      <c r="AA876" s="206">
        <v>1</v>
      </c>
      <c r="AB876" s="206">
        <v>1</v>
      </c>
      <c r="AC876" s="206">
        <v>1</v>
      </c>
      <c r="AD876" s="206">
        <v>1</v>
      </c>
      <c r="AE876" s="206">
        <v>1</v>
      </c>
      <c r="AF876" s="217">
        <v>10</v>
      </c>
      <c r="AG876" s="207">
        <v>18</v>
      </c>
    </row>
    <row r="877" spans="1:33" ht="13.5" customHeight="1">
      <c r="A877" s="5" t="s">
        <v>1459</v>
      </c>
      <c r="B877" s="24" t="s">
        <v>1759</v>
      </c>
      <c r="C877" s="195">
        <v>2019</v>
      </c>
      <c r="D877" s="5">
        <v>25</v>
      </c>
      <c r="E877" s="5">
        <v>1059</v>
      </c>
      <c r="F877" s="35" t="s">
        <v>1087</v>
      </c>
      <c r="G877" s="206">
        <v>0</v>
      </c>
      <c r="H877" s="206">
        <v>0</v>
      </c>
      <c r="I877" s="206">
        <v>0</v>
      </c>
      <c r="J877" s="206">
        <v>0</v>
      </c>
      <c r="K877" s="206">
        <v>1</v>
      </c>
      <c r="L877" s="206">
        <v>0</v>
      </c>
      <c r="M877" s="206">
        <v>0</v>
      </c>
      <c r="N877" s="206">
        <v>0</v>
      </c>
      <c r="O877" s="206">
        <v>0</v>
      </c>
      <c r="P877" s="206">
        <v>0</v>
      </c>
      <c r="Q877" s="206">
        <v>0</v>
      </c>
      <c r="R877" s="206">
        <v>0</v>
      </c>
      <c r="S877" s="206">
        <v>0</v>
      </c>
      <c r="T877" s="206">
        <v>0</v>
      </c>
      <c r="U877" s="206">
        <v>0</v>
      </c>
      <c r="V877" s="206">
        <v>0</v>
      </c>
      <c r="W877" s="206">
        <v>0</v>
      </c>
      <c r="X877" s="206">
        <v>0</v>
      </c>
      <c r="Y877" s="206">
        <v>0</v>
      </c>
      <c r="Z877" s="206">
        <v>0</v>
      </c>
      <c r="AA877" s="206">
        <v>0</v>
      </c>
      <c r="AB877" s="206">
        <v>0</v>
      </c>
      <c r="AC877" s="206">
        <v>0</v>
      </c>
      <c r="AD877" s="206">
        <v>0</v>
      </c>
      <c r="AE877" s="206">
        <v>0</v>
      </c>
      <c r="AF877" s="217">
        <v>0.5</v>
      </c>
      <c r="AG877" s="207">
        <v>1</v>
      </c>
    </row>
    <row r="878" spans="1:33" ht="13.5" customHeight="1">
      <c r="A878" s="5" t="s">
        <v>1459</v>
      </c>
      <c r="B878" s="24" t="s">
        <v>1759</v>
      </c>
      <c r="C878" s="195">
        <v>2019</v>
      </c>
      <c r="D878" s="5">
        <v>25</v>
      </c>
      <c r="E878" s="5">
        <v>800</v>
      </c>
      <c r="F878" s="199" t="s">
        <v>1193</v>
      </c>
      <c r="G878" s="206">
        <v>0</v>
      </c>
      <c r="H878" s="206">
        <v>0</v>
      </c>
      <c r="I878" s="206">
        <v>0</v>
      </c>
      <c r="J878" s="206">
        <v>0</v>
      </c>
      <c r="K878" s="206">
        <v>0</v>
      </c>
      <c r="L878" s="206">
        <v>0</v>
      </c>
      <c r="M878" s="206">
        <v>1</v>
      </c>
      <c r="N878" s="206">
        <v>1</v>
      </c>
      <c r="O878" s="206">
        <v>0</v>
      </c>
      <c r="P878" s="206">
        <v>1</v>
      </c>
      <c r="Q878" s="206">
        <v>0</v>
      </c>
      <c r="R878" s="206">
        <v>1</v>
      </c>
      <c r="S878" s="206">
        <v>1</v>
      </c>
      <c r="T878" s="206">
        <v>0</v>
      </c>
      <c r="U878" s="206">
        <v>0</v>
      </c>
      <c r="V878" s="206">
        <v>1</v>
      </c>
      <c r="W878" s="206">
        <v>1</v>
      </c>
      <c r="X878" s="206">
        <v>1</v>
      </c>
      <c r="Y878" s="206">
        <v>1</v>
      </c>
      <c r="Z878" s="206">
        <v>1</v>
      </c>
      <c r="AA878" s="206">
        <v>1</v>
      </c>
      <c r="AB878" s="206">
        <v>1</v>
      </c>
      <c r="AC878" s="206">
        <v>1</v>
      </c>
      <c r="AD878" s="206">
        <v>1</v>
      </c>
      <c r="AE878" s="206">
        <v>1</v>
      </c>
      <c r="AF878" s="217">
        <v>5</v>
      </c>
      <c r="AG878" s="207">
        <v>15</v>
      </c>
    </row>
    <row r="879" spans="1:33" ht="13.5" customHeight="1">
      <c r="A879" s="5" t="s">
        <v>1459</v>
      </c>
      <c r="B879" s="24" t="s">
        <v>1759</v>
      </c>
      <c r="C879" s="195">
        <v>2019</v>
      </c>
      <c r="D879" s="5">
        <v>25</v>
      </c>
      <c r="E879" s="5">
        <v>1393</v>
      </c>
      <c r="F879" s="35" t="s">
        <v>949</v>
      </c>
      <c r="G879" s="206">
        <v>0</v>
      </c>
      <c r="H879" s="206">
        <v>0</v>
      </c>
      <c r="I879" s="206">
        <v>0</v>
      </c>
      <c r="J879" s="206">
        <v>0</v>
      </c>
      <c r="K879" s="206">
        <v>0</v>
      </c>
      <c r="L879" s="206">
        <v>0</v>
      </c>
      <c r="M879" s="206">
        <v>0</v>
      </c>
      <c r="N879" s="206">
        <v>1</v>
      </c>
      <c r="O879" s="206">
        <v>0</v>
      </c>
      <c r="P879" s="206">
        <v>0</v>
      </c>
      <c r="Q879" s="206">
        <v>0</v>
      </c>
      <c r="R879" s="206">
        <v>0</v>
      </c>
      <c r="S879" s="206">
        <v>0</v>
      </c>
      <c r="T879" s="206">
        <v>0</v>
      </c>
      <c r="U879" s="206">
        <v>0</v>
      </c>
      <c r="V879" s="206">
        <v>0</v>
      </c>
      <c r="W879" s="206">
        <v>0</v>
      </c>
      <c r="X879" s="206">
        <v>0</v>
      </c>
      <c r="Y879" s="206">
        <v>0</v>
      </c>
      <c r="Z879" s="206">
        <v>0</v>
      </c>
      <c r="AA879" s="206">
        <v>0</v>
      </c>
      <c r="AB879" s="206">
        <v>0</v>
      </c>
      <c r="AC879" s="206">
        <v>0</v>
      </c>
      <c r="AD879" s="206">
        <v>0</v>
      </c>
      <c r="AE879" s="206">
        <v>1</v>
      </c>
      <c r="AF879" s="217">
        <v>0.5</v>
      </c>
      <c r="AG879" s="207">
        <v>2</v>
      </c>
    </row>
    <row r="880" spans="1:33" ht="13.5" customHeight="1">
      <c r="A880" s="5" t="s">
        <v>1459</v>
      </c>
      <c r="B880" s="24" t="s">
        <v>1759</v>
      </c>
      <c r="C880" s="195">
        <v>2019</v>
      </c>
      <c r="D880" s="5">
        <v>25</v>
      </c>
      <c r="E880" s="5" t="e">
        <v>#N/A</v>
      </c>
      <c r="F880" s="35" t="s">
        <v>2847</v>
      </c>
      <c r="G880" s="206">
        <v>0</v>
      </c>
      <c r="H880" s="206">
        <v>0</v>
      </c>
      <c r="I880" s="206">
        <v>0</v>
      </c>
      <c r="J880" s="206">
        <v>0</v>
      </c>
      <c r="K880" s="206">
        <v>0</v>
      </c>
      <c r="L880" s="206">
        <v>0</v>
      </c>
      <c r="M880" s="206">
        <v>0</v>
      </c>
      <c r="N880" s="206">
        <v>0</v>
      </c>
      <c r="O880" s="206">
        <v>1</v>
      </c>
      <c r="P880" s="206">
        <v>0</v>
      </c>
      <c r="Q880" s="206">
        <v>0</v>
      </c>
      <c r="R880" s="206">
        <v>0</v>
      </c>
      <c r="S880" s="206">
        <v>0</v>
      </c>
      <c r="T880" s="206">
        <v>0</v>
      </c>
      <c r="U880" s="206">
        <v>0</v>
      </c>
      <c r="V880" s="206">
        <v>1</v>
      </c>
      <c r="W880" s="206">
        <v>1</v>
      </c>
      <c r="X880" s="206">
        <v>0</v>
      </c>
      <c r="Y880" s="206">
        <v>0</v>
      </c>
      <c r="Z880" s="206">
        <v>0</v>
      </c>
      <c r="AA880" s="206">
        <v>0</v>
      </c>
      <c r="AB880" s="206">
        <v>0</v>
      </c>
      <c r="AC880" s="206">
        <v>0</v>
      </c>
      <c r="AD880" s="206">
        <v>0</v>
      </c>
      <c r="AE880" s="206">
        <v>0</v>
      </c>
      <c r="AF880" s="217">
        <v>0.5</v>
      </c>
      <c r="AG880" s="207">
        <v>3</v>
      </c>
    </row>
    <row r="881" spans="1:41" ht="13.5" customHeight="1">
      <c r="A881" s="5" t="s">
        <v>1459</v>
      </c>
      <c r="B881" s="24" t="s">
        <v>1759</v>
      </c>
      <c r="C881" s="195">
        <v>2019</v>
      </c>
      <c r="D881" s="5">
        <v>25</v>
      </c>
      <c r="E881" s="5">
        <v>6024</v>
      </c>
      <c r="F881" s="35" t="s">
        <v>256</v>
      </c>
      <c r="G881" s="206">
        <v>0</v>
      </c>
      <c r="H881" s="206">
        <v>0</v>
      </c>
      <c r="I881" s="206">
        <v>0</v>
      </c>
      <c r="J881" s="206">
        <v>0</v>
      </c>
      <c r="K881" s="206">
        <v>0</v>
      </c>
      <c r="L881" s="206">
        <v>0</v>
      </c>
      <c r="M881" s="206">
        <v>0</v>
      </c>
      <c r="N881" s="206">
        <v>0</v>
      </c>
      <c r="O881" s="206">
        <v>0</v>
      </c>
      <c r="P881" s="206">
        <v>1</v>
      </c>
      <c r="Q881" s="206">
        <v>0</v>
      </c>
      <c r="R881" s="206">
        <v>0</v>
      </c>
      <c r="S881" s="206">
        <v>0</v>
      </c>
      <c r="T881" s="206">
        <v>0</v>
      </c>
      <c r="U881" s="206">
        <v>0</v>
      </c>
      <c r="V881" s="206">
        <v>0</v>
      </c>
      <c r="W881" s="206">
        <v>0</v>
      </c>
      <c r="X881" s="206">
        <v>1</v>
      </c>
      <c r="Y881" s="206">
        <v>1</v>
      </c>
      <c r="Z881" s="206">
        <v>1</v>
      </c>
      <c r="AA881" s="206">
        <v>0</v>
      </c>
      <c r="AB881" s="206">
        <v>1</v>
      </c>
      <c r="AC881" s="206">
        <v>1</v>
      </c>
      <c r="AD881" s="206">
        <v>0</v>
      </c>
      <c r="AE881" s="206">
        <v>1</v>
      </c>
      <c r="AF881" s="217">
        <v>1</v>
      </c>
      <c r="AG881" s="207">
        <v>7</v>
      </c>
      <c r="AH881" s="15" t="s">
        <v>2727</v>
      </c>
      <c r="AL881" s="5" t="s">
        <v>1672</v>
      </c>
      <c r="AO881" s="5" t="s">
        <v>1672</v>
      </c>
    </row>
    <row r="882" spans="1:41" ht="13.5" customHeight="1">
      <c r="A882" s="5" t="s">
        <v>1459</v>
      </c>
      <c r="B882" s="24" t="s">
        <v>1759</v>
      </c>
      <c r="C882" s="195">
        <v>2019</v>
      </c>
      <c r="D882" s="5">
        <v>25</v>
      </c>
      <c r="E882" s="5">
        <v>706</v>
      </c>
      <c r="F882" s="35" t="s">
        <v>1236</v>
      </c>
      <c r="G882" s="206">
        <v>0</v>
      </c>
      <c r="H882" s="206">
        <v>0</v>
      </c>
      <c r="I882" s="206">
        <v>0</v>
      </c>
      <c r="J882" s="206">
        <v>0</v>
      </c>
      <c r="K882" s="206">
        <v>0</v>
      </c>
      <c r="L882" s="206">
        <v>0</v>
      </c>
      <c r="M882" s="206">
        <v>0</v>
      </c>
      <c r="N882" s="206">
        <v>0</v>
      </c>
      <c r="O882" s="206">
        <v>0</v>
      </c>
      <c r="P882" s="206">
        <v>1</v>
      </c>
      <c r="Q882" s="206">
        <v>0</v>
      </c>
      <c r="R882" s="206">
        <v>0</v>
      </c>
      <c r="S882" s="206">
        <v>0</v>
      </c>
      <c r="T882" s="206">
        <v>0</v>
      </c>
      <c r="U882" s="206">
        <v>0</v>
      </c>
      <c r="V882" s="206">
        <v>1</v>
      </c>
      <c r="W882" s="206">
        <v>0</v>
      </c>
      <c r="X882" s="206">
        <v>0</v>
      </c>
      <c r="Y882" s="206">
        <v>0</v>
      </c>
      <c r="Z882" s="206">
        <v>0</v>
      </c>
      <c r="AA882" s="206">
        <v>0</v>
      </c>
      <c r="AB882" s="206">
        <v>0</v>
      </c>
      <c r="AC882" s="206">
        <v>0</v>
      </c>
      <c r="AD882" s="206">
        <v>0</v>
      </c>
      <c r="AE882" s="206">
        <v>0</v>
      </c>
      <c r="AF882" s="217">
        <v>1</v>
      </c>
      <c r="AG882" s="207">
        <v>2</v>
      </c>
    </row>
    <row r="883" spans="1:41" ht="13.5" customHeight="1">
      <c r="A883" s="5" t="s">
        <v>1459</v>
      </c>
      <c r="B883" s="24" t="s">
        <v>1759</v>
      </c>
      <c r="C883" s="195">
        <v>2019</v>
      </c>
      <c r="D883" s="5">
        <v>25</v>
      </c>
      <c r="E883" s="5">
        <v>113</v>
      </c>
      <c r="F883" s="35" t="s">
        <v>207</v>
      </c>
      <c r="G883" s="206">
        <v>0</v>
      </c>
      <c r="H883" s="206">
        <v>0</v>
      </c>
      <c r="I883" s="206">
        <v>0</v>
      </c>
      <c r="J883" s="206">
        <v>0</v>
      </c>
      <c r="K883" s="206">
        <v>0</v>
      </c>
      <c r="L883" s="206">
        <v>0</v>
      </c>
      <c r="M883" s="206">
        <v>0</v>
      </c>
      <c r="N883" s="206">
        <v>0</v>
      </c>
      <c r="O883" s="206">
        <v>0</v>
      </c>
      <c r="P883" s="206">
        <v>1</v>
      </c>
      <c r="Q883" s="206">
        <v>0</v>
      </c>
      <c r="R883" s="206">
        <v>0</v>
      </c>
      <c r="S883" s="206">
        <v>0</v>
      </c>
      <c r="T883" s="206">
        <v>0</v>
      </c>
      <c r="U883" s="206">
        <v>0</v>
      </c>
      <c r="V883" s="206">
        <v>0</v>
      </c>
      <c r="W883" s="206">
        <v>0</v>
      </c>
      <c r="X883" s="206">
        <v>0</v>
      </c>
      <c r="Y883" s="206">
        <v>1</v>
      </c>
      <c r="Z883" s="206">
        <v>0</v>
      </c>
      <c r="AA883" s="206">
        <v>0</v>
      </c>
      <c r="AB883" s="206">
        <v>0</v>
      </c>
      <c r="AC883" s="206">
        <v>0</v>
      </c>
      <c r="AD883" s="206">
        <v>0</v>
      </c>
      <c r="AE883" s="206">
        <v>0</v>
      </c>
      <c r="AF883" s="217">
        <v>0.5</v>
      </c>
      <c r="AG883" s="207">
        <v>2</v>
      </c>
    </row>
    <row r="884" spans="1:41" ht="13.5" customHeight="1">
      <c r="A884" s="5" t="s">
        <v>1459</v>
      </c>
      <c r="B884" s="24" t="s">
        <v>1759</v>
      </c>
      <c r="C884" s="195">
        <v>2019</v>
      </c>
      <c r="D884" s="5">
        <v>25</v>
      </c>
      <c r="E884" s="5">
        <v>230</v>
      </c>
      <c r="F884" s="21" t="s">
        <v>155</v>
      </c>
      <c r="G884" s="206">
        <v>0</v>
      </c>
      <c r="H884" s="206">
        <v>0</v>
      </c>
      <c r="I884" s="206">
        <v>0</v>
      </c>
      <c r="J884" s="206">
        <v>0</v>
      </c>
      <c r="K884" s="206">
        <v>0</v>
      </c>
      <c r="L884" s="206">
        <v>0</v>
      </c>
      <c r="M884" s="206">
        <v>0</v>
      </c>
      <c r="N884" s="206">
        <v>0</v>
      </c>
      <c r="O884" s="206">
        <v>0</v>
      </c>
      <c r="P884" s="206">
        <v>0</v>
      </c>
      <c r="Q884" s="206">
        <v>1</v>
      </c>
      <c r="R884" s="206">
        <v>1</v>
      </c>
      <c r="S884" s="206">
        <v>0</v>
      </c>
      <c r="T884" s="206">
        <v>0</v>
      </c>
      <c r="U884" s="206">
        <v>0</v>
      </c>
      <c r="V884" s="206">
        <v>1</v>
      </c>
      <c r="W884" s="206">
        <v>1</v>
      </c>
      <c r="X884" s="206">
        <v>0</v>
      </c>
      <c r="Y884" s="206">
        <v>0</v>
      </c>
      <c r="Z884" s="206">
        <v>0</v>
      </c>
      <c r="AA884" s="206">
        <v>0</v>
      </c>
      <c r="AB884" s="206">
        <v>0</v>
      </c>
      <c r="AC884" s="206">
        <v>0</v>
      </c>
      <c r="AD884" s="206">
        <v>0</v>
      </c>
      <c r="AE884" s="206">
        <v>0</v>
      </c>
      <c r="AF884" s="217">
        <v>0.5</v>
      </c>
      <c r="AG884" s="207">
        <v>4</v>
      </c>
    </row>
    <row r="885" spans="1:41" ht="13.5" customHeight="1">
      <c r="A885" s="5" t="s">
        <v>1459</v>
      </c>
      <c r="B885" s="24" t="s">
        <v>1759</v>
      </c>
      <c r="C885" s="195">
        <v>2019</v>
      </c>
      <c r="D885" s="5">
        <v>25</v>
      </c>
      <c r="E885" s="5" t="e">
        <v>#N/A</v>
      </c>
      <c r="F885" s="35" t="s">
        <v>2177</v>
      </c>
      <c r="G885" s="206">
        <v>0</v>
      </c>
      <c r="H885" s="206">
        <v>0</v>
      </c>
      <c r="I885" s="206">
        <v>0</v>
      </c>
      <c r="J885" s="206">
        <v>0</v>
      </c>
      <c r="K885" s="206">
        <v>0</v>
      </c>
      <c r="L885" s="206">
        <v>0</v>
      </c>
      <c r="M885" s="206">
        <v>0</v>
      </c>
      <c r="N885" s="206">
        <v>0</v>
      </c>
      <c r="O885" s="206">
        <v>0</v>
      </c>
      <c r="P885" s="206">
        <v>0</v>
      </c>
      <c r="Q885" s="206">
        <v>0</v>
      </c>
      <c r="R885" s="206">
        <v>1</v>
      </c>
      <c r="S885" s="206">
        <v>0</v>
      </c>
      <c r="T885" s="206">
        <v>1</v>
      </c>
      <c r="U885" s="206">
        <v>0</v>
      </c>
      <c r="V885" s="206">
        <v>0</v>
      </c>
      <c r="W885" s="206">
        <v>0</v>
      </c>
      <c r="X885" s="206">
        <v>0</v>
      </c>
      <c r="Y885" s="206">
        <v>0</v>
      </c>
      <c r="Z885" s="206">
        <v>0</v>
      </c>
      <c r="AA885" s="206">
        <v>0</v>
      </c>
      <c r="AB885" s="206">
        <v>0</v>
      </c>
      <c r="AC885" s="206">
        <v>0</v>
      </c>
      <c r="AD885" s="206">
        <v>0</v>
      </c>
      <c r="AE885" s="206">
        <v>0</v>
      </c>
      <c r="AF885" s="217">
        <v>0.5</v>
      </c>
      <c r="AG885" s="207">
        <v>2</v>
      </c>
    </row>
    <row r="886" spans="1:41" ht="13.5" customHeight="1">
      <c r="A886" s="5" t="s">
        <v>1459</v>
      </c>
      <c r="B886" s="24" t="s">
        <v>1759</v>
      </c>
      <c r="C886" s="195">
        <v>2019</v>
      </c>
      <c r="D886" s="5">
        <v>25</v>
      </c>
      <c r="E886" s="5">
        <v>171</v>
      </c>
      <c r="F886" s="35" t="s">
        <v>177</v>
      </c>
      <c r="G886" s="206">
        <v>0</v>
      </c>
      <c r="H886" s="206">
        <v>0</v>
      </c>
      <c r="I886" s="206">
        <v>0</v>
      </c>
      <c r="J886" s="206">
        <v>0</v>
      </c>
      <c r="K886" s="206">
        <v>0</v>
      </c>
      <c r="L886" s="206">
        <v>0</v>
      </c>
      <c r="M886" s="206">
        <v>0</v>
      </c>
      <c r="N886" s="206">
        <v>0</v>
      </c>
      <c r="O886" s="206">
        <v>1</v>
      </c>
      <c r="P886" s="206">
        <v>0</v>
      </c>
      <c r="Q886" s="206">
        <v>0</v>
      </c>
      <c r="R886" s="206">
        <v>0</v>
      </c>
      <c r="S886" s="206">
        <v>0</v>
      </c>
      <c r="T886" s="206">
        <v>0</v>
      </c>
      <c r="U886" s="206">
        <v>0</v>
      </c>
      <c r="V886" s="206">
        <v>0</v>
      </c>
      <c r="W886" s="206">
        <v>0</v>
      </c>
      <c r="X886" s="206">
        <v>0</v>
      </c>
      <c r="Y886" s="206">
        <v>0</v>
      </c>
      <c r="Z886" s="206">
        <v>0</v>
      </c>
      <c r="AA886" s="206">
        <v>0</v>
      </c>
      <c r="AB886" s="206">
        <v>0</v>
      </c>
      <c r="AC886" s="206">
        <v>0</v>
      </c>
      <c r="AD886" s="206">
        <v>0</v>
      </c>
      <c r="AE886" s="206">
        <v>0</v>
      </c>
      <c r="AF886" s="217">
        <v>0.5</v>
      </c>
      <c r="AG886" s="207">
        <v>1</v>
      </c>
    </row>
    <row r="887" spans="1:41" ht="13.5" customHeight="1">
      <c r="A887" s="5" t="s">
        <v>1459</v>
      </c>
      <c r="B887" s="24" t="s">
        <v>1759</v>
      </c>
      <c r="C887" s="195">
        <v>2019</v>
      </c>
      <c r="D887" s="5">
        <v>25</v>
      </c>
      <c r="E887" s="5" t="e">
        <v>#N/A</v>
      </c>
      <c r="F887" s="35" t="s">
        <v>2879</v>
      </c>
      <c r="G887" s="206">
        <v>0</v>
      </c>
      <c r="H887" s="206">
        <v>0</v>
      </c>
      <c r="I887" s="206">
        <v>0</v>
      </c>
      <c r="J887" s="206">
        <v>0</v>
      </c>
      <c r="K887" s="206">
        <v>0</v>
      </c>
      <c r="L887" s="206">
        <v>0</v>
      </c>
      <c r="M887" s="206">
        <v>0</v>
      </c>
      <c r="N887" s="206">
        <v>0</v>
      </c>
      <c r="O887" s="206">
        <v>0</v>
      </c>
      <c r="P887" s="206">
        <v>0</v>
      </c>
      <c r="Q887" s="206">
        <v>0</v>
      </c>
      <c r="R887" s="206">
        <v>0</v>
      </c>
      <c r="S887" s="206">
        <v>1</v>
      </c>
      <c r="T887" s="206">
        <v>0</v>
      </c>
      <c r="U887" s="206">
        <v>0</v>
      </c>
      <c r="V887" s="206">
        <v>1</v>
      </c>
      <c r="W887" s="206">
        <v>0</v>
      </c>
      <c r="X887" s="206">
        <v>1</v>
      </c>
      <c r="Y887" s="206">
        <v>0</v>
      </c>
      <c r="Z887" s="206">
        <v>0</v>
      </c>
      <c r="AA887" s="206">
        <v>0</v>
      </c>
      <c r="AB887" s="206">
        <v>1</v>
      </c>
      <c r="AC887" s="206">
        <v>0</v>
      </c>
      <c r="AD887" s="206">
        <v>1</v>
      </c>
      <c r="AE887" s="206">
        <v>0</v>
      </c>
      <c r="AF887" s="217">
        <v>0.5</v>
      </c>
      <c r="AG887" s="207">
        <v>5</v>
      </c>
    </row>
    <row r="888" spans="1:41" ht="13.5" customHeight="1">
      <c r="A888" s="5" t="s">
        <v>1459</v>
      </c>
      <c r="B888" s="24" t="s">
        <v>1759</v>
      </c>
      <c r="C888" s="195">
        <v>2019</v>
      </c>
      <c r="D888" s="5">
        <v>25</v>
      </c>
      <c r="E888" s="5" t="e">
        <v>#N/A</v>
      </c>
      <c r="F888" s="35" t="s">
        <v>2835</v>
      </c>
      <c r="G888" s="206">
        <v>0</v>
      </c>
      <c r="H888" s="206">
        <v>0</v>
      </c>
      <c r="I888" s="206">
        <v>0</v>
      </c>
      <c r="J888" s="206">
        <v>0</v>
      </c>
      <c r="K888" s="206">
        <v>0</v>
      </c>
      <c r="L888" s="206">
        <v>0</v>
      </c>
      <c r="M888" s="206">
        <v>0</v>
      </c>
      <c r="N888" s="206">
        <v>0</v>
      </c>
      <c r="O888" s="206">
        <v>0</v>
      </c>
      <c r="P888" s="206">
        <v>0</v>
      </c>
      <c r="Q888" s="206">
        <v>0</v>
      </c>
      <c r="R888" s="206">
        <v>0</v>
      </c>
      <c r="S888" s="206">
        <v>0</v>
      </c>
      <c r="T888" s="206">
        <v>0</v>
      </c>
      <c r="U888" s="206">
        <v>0</v>
      </c>
      <c r="V888" s="206">
        <v>0</v>
      </c>
      <c r="W888" s="206">
        <v>0</v>
      </c>
      <c r="X888" s="206">
        <v>1</v>
      </c>
      <c r="Y888" s="206">
        <v>0</v>
      </c>
      <c r="Z888" s="206">
        <v>0</v>
      </c>
      <c r="AA888" s="206">
        <v>0</v>
      </c>
      <c r="AB888" s="206">
        <v>0</v>
      </c>
      <c r="AC888" s="206">
        <v>0</v>
      </c>
      <c r="AD888" s="206">
        <v>0</v>
      </c>
      <c r="AE888" s="206">
        <v>0</v>
      </c>
      <c r="AF888" s="217">
        <v>0.1</v>
      </c>
      <c r="AG888" s="207">
        <v>1</v>
      </c>
    </row>
    <row r="889" spans="1:41" ht="13.5" customHeight="1">
      <c r="A889" s="5" t="s">
        <v>1459</v>
      </c>
      <c r="B889" s="24" t="s">
        <v>1759</v>
      </c>
      <c r="C889" s="195">
        <v>2019</v>
      </c>
      <c r="D889" s="5">
        <v>25</v>
      </c>
      <c r="E889" s="5">
        <v>607</v>
      </c>
      <c r="F889" s="18" t="s">
        <v>1284</v>
      </c>
      <c r="G889" s="220">
        <v>0</v>
      </c>
      <c r="H889" s="220">
        <v>0</v>
      </c>
      <c r="I889" s="220">
        <v>0</v>
      </c>
      <c r="J889" s="220">
        <v>0</v>
      </c>
      <c r="K889" s="220">
        <v>0</v>
      </c>
      <c r="L889" s="220">
        <v>0</v>
      </c>
      <c r="M889" s="220">
        <v>0</v>
      </c>
      <c r="N889" s="220">
        <v>0</v>
      </c>
      <c r="O889" s="220">
        <v>0</v>
      </c>
      <c r="P889" s="220">
        <v>0</v>
      </c>
      <c r="Q889" s="220">
        <v>0</v>
      </c>
      <c r="R889" s="220">
        <v>0</v>
      </c>
      <c r="S889" s="220">
        <v>0</v>
      </c>
      <c r="T889" s="220">
        <v>0</v>
      </c>
      <c r="U889" s="220">
        <v>0</v>
      </c>
      <c r="V889" s="220">
        <v>0</v>
      </c>
      <c r="W889" s="220">
        <v>0</v>
      </c>
      <c r="X889" s="220">
        <v>0</v>
      </c>
      <c r="Y889" s="220">
        <v>0</v>
      </c>
      <c r="Z889" s="220">
        <v>0</v>
      </c>
      <c r="AA889" s="220">
        <v>0</v>
      </c>
      <c r="AB889" s="220">
        <v>0</v>
      </c>
      <c r="AC889" s="220">
        <v>0</v>
      </c>
      <c r="AD889" s="209">
        <v>1</v>
      </c>
      <c r="AE889" s="220">
        <v>0</v>
      </c>
      <c r="AF889" s="245">
        <f>IF(F889="","",SUM(G889:AE889))</f>
        <v>1</v>
      </c>
      <c r="AG889" s="207">
        <v>1</v>
      </c>
      <c r="AH889" s="4"/>
      <c r="AI889" s="20"/>
      <c r="AJ889" s="20"/>
      <c r="AK889" s="20"/>
    </row>
    <row r="890" spans="1:41" ht="13.5" customHeight="1">
      <c r="A890" s="5" t="s">
        <v>1459</v>
      </c>
      <c r="B890" s="24" t="s">
        <v>1759</v>
      </c>
      <c r="C890" s="195">
        <v>2019</v>
      </c>
      <c r="D890" s="5">
        <v>25</v>
      </c>
      <c r="E890" s="5">
        <v>161</v>
      </c>
      <c r="F890" s="35" t="s">
        <v>182</v>
      </c>
      <c r="G890" s="206">
        <v>0</v>
      </c>
      <c r="H890" s="206">
        <v>0</v>
      </c>
      <c r="I890" s="206">
        <v>0</v>
      </c>
      <c r="J890" s="206">
        <v>0</v>
      </c>
      <c r="K890" s="206">
        <v>0</v>
      </c>
      <c r="L890" s="206">
        <v>0</v>
      </c>
      <c r="M890" s="206">
        <v>0</v>
      </c>
      <c r="N890" s="206">
        <v>0</v>
      </c>
      <c r="O890" s="206">
        <v>0</v>
      </c>
      <c r="P890" s="206">
        <v>0</v>
      </c>
      <c r="Q890" s="206">
        <v>0</v>
      </c>
      <c r="R890" s="206">
        <v>0</v>
      </c>
      <c r="S890" s="206">
        <v>0</v>
      </c>
      <c r="T890" s="206">
        <v>0</v>
      </c>
      <c r="U890" s="206">
        <v>0</v>
      </c>
      <c r="V890" s="206">
        <v>0</v>
      </c>
      <c r="W890" s="206">
        <v>0</v>
      </c>
      <c r="X890" s="206">
        <v>0</v>
      </c>
      <c r="Y890" s="206">
        <v>0</v>
      </c>
      <c r="Z890" s="206">
        <v>0</v>
      </c>
      <c r="AA890" s="206">
        <v>0</v>
      </c>
      <c r="AB890" s="206">
        <v>1</v>
      </c>
      <c r="AC890" s="206">
        <v>0</v>
      </c>
      <c r="AD890" s="206">
        <v>0</v>
      </c>
      <c r="AE890" s="206">
        <v>0</v>
      </c>
      <c r="AF890" s="217">
        <v>0.1</v>
      </c>
      <c r="AG890" s="207">
        <v>1</v>
      </c>
    </row>
    <row r="891" spans="1:41" ht="13.5" customHeight="1">
      <c r="A891" s="5" t="s">
        <v>1459</v>
      </c>
      <c r="B891" s="24" t="s">
        <v>1759</v>
      </c>
      <c r="C891" s="195">
        <v>2019</v>
      </c>
      <c r="D891" s="5">
        <v>25</v>
      </c>
      <c r="E891" s="5">
        <v>1343</v>
      </c>
      <c r="F891" s="35" t="s">
        <v>974</v>
      </c>
      <c r="G891" s="206">
        <v>0</v>
      </c>
      <c r="H891" s="206">
        <v>0</v>
      </c>
      <c r="I891" s="206">
        <v>0</v>
      </c>
      <c r="J891" s="206">
        <v>0</v>
      </c>
      <c r="K891" s="206">
        <v>0</v>
      </c>
      <c r="L891" s="206">
        <v>0</v>
      </c>
      <c r="M891" s="206">
        <v>0</v>
      </c>
      <c r="N891" s="206">
        <v>0</v>
      </c>
      <c r="O891" s="206">
        <v>0</v>
      </c>
      <c r="P891" s="206">
        <v>0</v>
      </c>
      <c r="Q891" s="206">
        <v>0</v>
      </c>
      <c r="R891" s="206">
        <v>0</v>
      </c>
      <c r="S891" s="206">
        <v>0</v>
      </c>
      <c r="T891" s="206">
        <v>0</v>
      </c>
      <c r="U891" s="206">
        <v>0</v>
      </c>
      <c r="V891" s="206">
        <v>0</v>
      </c>
      <c r="W891" s="206">
        <v>0</v>
      </c>
      <c r="X891" s="206">
        <v>0</v>
      </c>
      <c r="Y891" s="206">
        <v>0</v>
      </c>
      <c r="Z891" s="206">
        <v>0</v>
      </c>
      <c r="AA891" s="206">
        <v>0</v>
      </c>
      <c r="AB891" s="206">
        <v>0</v>
      </c>
      <c r="AC891" s="206">
        <v>0</v>
      </c>
      <c r="AD891" s="206">
        <v>1</v>
      </c>
      <c r="AE891" s="206">
        <v>0</v>
      </c>
      <c r="AF891" s="217">
        <v>0.1</v>
      </c>
      <c r="AG891" s="207">
        <v>1</v>
      </c>
    </row>
    <row r="892" spans="1:41" ht="13.5" customHeight="1">
      <c r="A892" s="5" t="s">
        <v>1459</v>
      </c>
      <c r="B892" s="24" t="s">
        <v>1759</v>
      </c>
      <c r="C892" s="195">
        <v>2019</v>
      </c>
      <c r="D892" s="5">
        <v>25</v>
      </c>
      <c r="E892" s="5" t="e">
        <v>#N/A</v>
      </c>
      <c r="F892" s="35" t="s">
        <v>2843</v>
      </c>
      <c r="G892" s="206">
        <v>0</v>
      </c>
      <c r="H892" s="206">
        <v>0</v>
      </c>
      <c r="I892" s="206">
        <v>0</v>
      </c>
      <c r="J892" s="206">
        <v>0</v>
      </c>
      <c r="K892" s="206">
        <v>0</v>
      </c>
      <c r="L892" s="206">
        <v>0</v>
      </c>
      <c r="M892" s="206">
        <v>0</v>
      </c>
      <c r="N892" s="206">
        <v>0</v>
      </c>
      <c r="O892" s="206">
        <v>0</v>
      </c>
      <c r="P892" s="206">
        <v>0</v>
      </c>
      <c r="Q892" s="206">
        <v>0</v>
      </c>
      <c r="R892" s="206">
        <v>0</v>
      </c>
      <c r="S892" s="206">
        <v>0</v>
      </c>
      <c r="T892" s="206">
        <v>0</v>
      </c>
      <c r="U892" s="206">
        <v>0</v>
      </c>
      <c r="V892" s="206">
        <v>0</v>
      </c>
      <c r="W892" s="206">
        <v>0</v>
      </c>
      <c r="X892" s="206">
        <v>0</v>
      </c>
      <c r="Y892" s="206">
        <v>0</v>
      </c>
      <c r="Z892" s="206">
        <v>0</v>
      </c>
      <c r="AA892" s="206">
        <v>0</v>
      </c>
      <c r="AB892" s="206">
        <v>0</v>
      </c>
      <c r="AC892" s="206">
        <v>0</v>
      </c>
      <c r="AD892" s="206">
        <v>1</v>
      </c>
      <c r="AE892" s="206">
        <v>0</v>
      </c>
      <c r="AF892" s="217">
        <v>0.1</v>
      </c>
      <c r="AG892" s="207">
        <v>1</v>
      </c>
    </row>
    <row r="893" spans="1:41" ht="13.5" customHeight="1">
      <c r="A893" s="5" t="s">
        <v>1459</v>
      </c>
      <c r="B893" s="24" t="s">
        <v>1759</v>
      </c>
      <c r="C893" s="195">
        <v>2019</v>
      </c>
      <c r="D893" s="5">
        <v>26</v>
      </c>
      <c r="E893" s="5">
        <v>1350</v>
      </c>
      <c r="F893" s="35" t="s">
        <v>971</v>
      </c>
      <c r="G893" s="206">
        <v>1</v>
      </c>
      <c r="H893" s="206">
        <v>1</v>
      </c>
      <c r="I893" s="206">
        <v>1</v>
      </c>
      <c r="J893" s="206">
        <v>1</v>
      </c>
      <c r="K893" s="206">
        <v>1</v>
      </c>
      <c r="L893" s="206">
        <v>1</v>
      </c>
      <c r="M893" s="206">
        <v>1</v>
      </c>
      <c r="N893" s="206">
        <v>1</v>
      </c>
      <c r="O893" s="206">
        <v>1</v>
      </c>
      <c r="P893" s="206">
        <v>1</v>
      </c>
      <c r="Q893" s="206">
        <v>0</v>
      </c>
      <c r="R893" s="206">
        <v>0</v>
      </c>
      <c r="S893" s="206">
        <v>0</v>
      </c>
      <c r="T893" s="206">
        <v>0</v>
      </c>
      <c r="U893" s="206">
        <v>0</v>
      </c>
      <c r="V893" s="206">
        <v>0</v>
      </c>
      <c r="W893" s="206">
        <v>0</v>
      </c>
      <c r="X893" s="206">
        <v>0</v>
      </c>
      <c r="Y893" s="206">
        <v>0</v>
      </c>
      <c r="Z893" s="206">
        <v>0</v>
      </c>
      <c r="AA893" s="206">
        <v>0</v>
      </c>
      <c r="AB893" s="206">
        <v>0</v>
      </c>
      <c r="AC893" s="206">
        <v>0</v>
      </c>
      <c r="AD893" s="206">
        <v>0</v>
      </c>
      <c r="AE893" s="206">
        <v>0</v>
      </c>
      <c r="AF893" s="217"/>
      <c r="AG893" s="207">
        <v>10</v>
      </c>
      <c r="AH893" s="5" t="s">
        <v>2728</v>
      </c>
      <c r="AI893" s="5" t="s">
        <v>1467</v>
      </c>
    </row>
    <row r="894" spans="1:41" ht="13.5" customHeight="1">
      <c r="A894" s="5" t="s">
        <v>1459</v>
      </c>
      <c r="B894" s="24" t="s">
        <v>1759</v>
      </c>
      <c r="C894" s="195">
        <v>2019</v>
      </c>
      <c r="D894" s="5">
        <v>26</v>
      </c>
      <c r="E894" s="5">
        <v>800</v>
      </c>
      <c r="F894" s="199" t="s">
        <v>1193</v>
      </c>
      <c r="G894" s="206">
        <v>1</v>
      </c>
      <c r="H894" s="206">
        <v>1</v>
      </c>
      <c r="I894" s="206">
        <v>0</v>
      </c>
      <c r="J894" s="206">
        <v>0</v>
      </c>
      <c r="K894" s="206">
        <v>0</v>
      </c>
      <c r="L894" s="206">
        <v>1</v>
      </c>
      <c r="M894" s="206">
        <v>1</v>
      </c>
      <c r="N894" s="206">
        <v>0</v>
      </c>
      <c r="O894" s="206">
        <v>0</v>
      </c>
      <c r="P894" s="206">
        <v>0</v>
      </c>
      <c r="Q894" s="206">
        <v>0</v>
      </c>
      <c r="R894" s="206">
        <v>0</v>
      </c>
      <c r="S894" s="206">
        <v>0</v>
      </c>
      <c r="T894" s="206">
        <v>0</v>
      </c>
      <c r="U894" s="206">
        <v>0</v>
      </c>
      <c r="V894" s="206">
        <v>0</v>
      </c>
      <c r="W894" s="206">
        <v>0</v>
      </c>
      <c r="X894" s="206">
        <v>0</v>
      </c>
      <c r="Y894" s="206">
        <v>0</v>
      </c>
      <c r="Z894" s="206">
        <v>0</v>
      </c>
      <c r="AA894" s="206">
        <v>0</v>
      </c>
      <c r="AB894" s="206">
        <v>0</v>
      </c>
      <c r="AC894" s="206">
        <v>0</v>
      </c>
      <c r="AD894" s="206">
        <v>0</v>
      </c>
      <c r="AE894" s="206">
        <v>0</v>
      </c>
      <c r="AF894" s="217"/>
      <c r="AG894" s="207">
        <v>4</v>
      </c>
      <c r="AH894" s="5" t="s">
        <v>2728</v>
      </c>
      <c r="AI894" s="5" t="s">
        <v>1467</v>
      </c>
    </row>
    <row r="895" spans="1:41" ht="13.5" customHeight="1">
      <c r="A895" s="5" t="s">
        <v>1459</v>
      </c>
      <c r="B895" s="24" t="s">
        <v>1759</v>
      </c>
      <c r="C895" s="195">
        <v>2019</v>
      </c>
      <c r="D895" s="5">
        <v>26</v>
      </c>
      <c r="E895" s="5">
        <v>1179</v>
      </c>
      <c r="F895" s="35" t="s">
        <v>1037</v>
      </c>
      <c r="G895" s="206">
        <v>1</v>
      </c>
      <c r="H895" s="206">
        <v>1</v>
      </c>
      <c r="I895" s="206">
        <v>1</v>
      </c>
      <c r="J895" s="206">
        <v>1</v>
      </c>
      <c r="K895" s="206">
        <v>1</v>
      </c>
      <c r="L895" s="206">
        <v>1</v>
      </c>
      <c r="M895" s="206">
        <v>1</v>
      </c>
      <c r="N895" s="206">
        <v>1</v>
      </c>
      <c r="O895" s="206">
        <v>1</v>
      </c>
      <c r="P895" s="206">
        <v>1</v>
      </c>
      <c r="Q895" s="206">
        <v>0</v>
      </c>
      <c r="R895" s="206">
        <v>0</v>
      </c>
      <c r="S895" s="206">
        <v>0</v>
      </c>
      <c r="T895" s="206">
        <v>0</v>
      </c>
      <c r="U895" s="206">
        <v>0</v>
      </c>
      <c r="V895" s="206">
        <v>0</v>
      </c>
      <c r="W895" s="206">
        <v>0</v>
      </c>
      <c r="X895" s="206">
        <v>0</v>
      </c>
      <c r="Y895" s="206">
        <v>0</v>
      </c>
      <c r="Z895" s="206">
        <v>0</v>
      </c>
      <c r="AA895" s="206">
        <v>0</v>
      </c>
      <c r="AB895" s="206">
        <v>0</v>
      </c>
      <c r="AC895" s="206">
        <v>0</v>
      </c>
      <c r="AD895" s="206">
        <v>0</v>
      </c>
      <c r="AE895" s="206">
        <v>0</v>
      </c>
      <c r="AF895" s="217"/>
      <c r="AG895" s="207">
        <v>10</v>
      </c>
      <c r="AH895" s="5" t="s">
        <v>2728</v>
      </c>
      <c r="AI895" s="5" t="s">
        <v>1467</v>
      </c>
    </row>
    <row r="896" spans="1:41" ht="13.5" customHeight="1">
      <c r="A896" s="5" t="s">
        <v>1459</v>
      </c>
      <c r="B896" s="24" t="s">
        <v>1759</v>
      </c>
      <c r="C896" s="195">
        <v>2019</v>
      </c>
      <c r="D896" s="5">
        <v>26</v>
      </c>
      <c r="E896" s="5" t="e">
        <v>#N/A</v>
      </c>
      <c r="F896" s="35" t="s">
        <v>2835</v>
      </c>
      <c r="G896" s="206">
        <v>0</v>
      </c>
      <c r="H896" s="206">
        <v>1</v>
      </c>
      <c r="I896" s="206">
        <v>0</v>
      </c>
      <c r="J896" s="206">
        <v>0</v>
      </c>
      <c r="K896" s="206">
        <v>0</v>
      </c>
      <c r="L896" s="206">
        <v>1</v>
      </c>
      <c r="M896" s="206">
        <v>1</v>
      </c>
      <c r="N896" s="206">
        <v>0</v>
      </c>
      <c r="O896" s="206">
        <v>0</v>
      </c>
      <c r="P896" s="206">
        <v>0</v>
      </c>
      <c r="Q896" s="206">
        <v>0</v>
      </c>
      <c r="R896" s="206">
        <v>0</v>
      </c>
      <c r="S896" s="206">
        <v>0</v>
      </c>
      <c r="T896" s="206">
        <v>0</v>
      </c>
      <c r="U896" s="206">
        <v>0</v>
      </c>
      <c r="V896" s="206">
        <v>0</v>
      </c>
      <c r="W896" s="206">
        <v>0</v>
      </c>
      <c r="X896" s="206">
        <v>0</v>
      </c>
      <c r="Y896" s="206">
        <v>0</v>
      </c>
      <c r="Z896" s="206">
        <v>0</v>
      </c>
      <c r="AA896" s="206">
        <v>0</v>
      </c>
      <c r="AB896" s="206">
        <v>0</v>
      </c>
      <c r="AC896" s="206">
        <v>0</v>
      </c>
      <c r="AD896" s="206">
        <v>0</v>
      </c>
      <c r="AE896" s="206">
        <v>0</v>
      </c>
      <c r="AF896" s="217"/>
      <c r="AG896" s="207">
        <v>3</v>
      </c>
      <c r="AH896" s="5" t="s">
        <v>2728</v>
      </c>
      <c r="AI896" s="5" t="s">
        <v>1467</v>
      </c>
    </row>
    <row r="897" spans="1:41" ht="13.5" customHeight="1">
      <c r="A897" s="5" t="s">
        <v>1459</v>
      </c>
      <c r="B897" s="24" t="s">
        <v>1759</v>
      </c>
      <c r="C897" s="195">
        <v>2019</v>
      </c>
      <c r="D897" s="5">
        <v>26</v>
      </c>
      <c r="E897" s="5">
        <v>914</v>
      </c>
      <c r="F897" s="35" t="s">
        <v>1145</v>
      </c>
      <c r="G897" s="206">
        <v>1</v>
      </c>
      <c r="H897" s="206">
        <v>1</v>
      </c>
      <c r="I897" s="206">
        <v>1</v>
      </c>
      <c r="J897" s="206">
        <v>1</v>
      </c>
      <c r="K897" s="206">
        <v>1</v>
      </c>
      <c r="L897" s="206">
        <v>1</v>
      </c>
      <c r="M897" s="206">
        <v>1</v>
      </c>
      <c r="N897" s="206">
        <v>1</v>
      </c>
      <c r="O897" s="206">
        <v>1</v>
      </c>
      <c r="P897" s="206">
        <v>1</v>
      </c>
      <c r="Q897" s="206">
        <v>0</v>
      </c>
      <c r="R897" s="206">
        <v>0</v>
      </c>
      <c r="S897" s="206">
        <v>0</v>
      </c>
      <c r="T897" s="206">
        <v>0</v>
      </c>
      <c r="U897" s="206">
        <v>0</v>
      </c>
      <c r="V897" s="206">
        <v>0</v>
      </c>
      <c r="W897" s="206">
        <v>0</v>
      </c>
      <c r="X897" s="206">
        <v>0</v>
      </c>
      <c r="Y897" s="206">
        <v>0</v>
      </c>
      <c r="Z897" s="206">
        <v>0</v>
      </c>
      <c r="AA897" s="206">
        <v>0</v>
      </c>
      <c r="AB897" s="206">
        <v>0</v>
      </c>
      <c r="AC897" s="206">
        <v>0</v>
      </c>
      <c r="AD897" s="206">
        <v>0</v>
      </c>
      <c r="AE897" s="206">
        <v>0</v>
      </c>
      <c r="AF897" s="217"/>
      <c r="AG897" s="207">
        <v>10</v>
      </c>
      <c r="AH897" s="5" t="s">
        <v>2728</v>
      </c>
      <c r="AI897" s="5" t="s">
        <v>1467</v>
      </c>
    </row>
    <row r="898" spans="1:41" ht="13.5" customHeight="1">
      <c r="A898" s="5" t="s">
        <v>1459</v>
      </c>
      <c r="B898" s="24" t="s">
        <v>1759</v>
      </c>
      <c r="C898" s="195">
        <v>2019</v>
      </c>
      <c r="D898" s="5">
        <v>26</v>
      </c>
      <c r="E898" s="5">
        <v>973</v>
      </c>
      <c r="F898" s="35" t="s">
        <v>1124</v>
      </c>
      <c r="G898" s="206">
        <v>1</v>
      </c>
      <c r="H898" s="206">
        <v>1</v>
      </c>
      <c r="I898" s="206">
        <v>0</v>
      </c>
      <c r="J898" s="206">
        <v>1</v>
      </c>
      <c r="K898" s="206">
        <v>1</v>
      </c>
      <c r="L898" s="206">
        <v>1</v>
      </c>
      <c r="M898" s="206">
        <v>1</v>
      </c>
      <c r="N898" s="206">
        <v>1</v>
      </c>
      <c r="O898" s="206">
        <v>1</v>
      </c>
      <c r="P898" s="206">
        <v>1</v>
      </c>
      <c r="Q898" s="206">
        <v>0</v>
      </c>
      <c r="R898" s="206">
        <v>0</v>
      </c>
      <c r="S898" s="206">
        <v>0</v>
      </c>
      <c r="T898" s="206">
        <v>0</v>
      </c>
      <c r="U898" s="206">
        <v>0</v>
      </c>
      <c r="V898" s="206">
        <v>0</v>
      </c>
      <c r="W898" s="206">
        <v>0</v>
      </c>
      <c r="X898" s="206">
        <v>0</v>
      </c>
      <c r="Y898" s="206">
        <v>0</v>
      </c>
      <c r="Z898" s="206">
        <v>0</v>
      </c>
      <c r="AA898" s="206">
        <v>0</v>
      </c>
      <c r="AB898" s="206">
        <v>0</v>
      </c>
      <c r="AC898" s="206">
        <v>0</v>
      </c>
      <c r="AD898" s="206">
        <v>0</v>
      </c>
      <c r="AE898" s="206">
        <v>0</v>
      </c>
      <c r="AF898" s="217"/>
      <c r="AG898" s="207">
        <v>9</v>
      </c>
      <c r="AH898" s="5" t="s">
        <v>2728</v>
      </c>
      <c r="AI898" s="5" t="s">
        <v>1467</v>
      </c>
    </row>
    <row r="899" spans="1:41" ht="13.5" customHeight="1">
      <c r="A899" s="5" t="s">
        <v>1459</v>
      </c>
      <c r="B899" s="24" t="s">
        <v>1759</v>
      </c>
      <c r="C899" s="195">
        <v>2019</v>
      </c>
      <c r="D899" s="5">
        <v>26</v>
      </c>
      <c r="E899" s="5">
        <v>1914</v>
      </c>
      <c r="F899" s="35" t="s">
        <v>791</v>
      </c>
      <c r="G899" s="206">
        <v>1</v>
      </c>
      <c r="H899" s="206">
        <v>1</v>
      </c>
      <c r="I899" s="206">
        <v>0</v>
      </c>
      <c r="J899" s="206">
        <v>1</v>
      </c>
      <c r="K899" s="206">
        <v>1</v>
      </c>
      <c r="L899" s="206">
        <v>1</v>
      </c>
      <c r="M899" s="206">
        <v>1</v>
      </c>
      <c r="N899" s="206">
        <v>0</v>
      </c>
      <c r="O899" s="206">
        <v>1</v>
      </c>
      <c r="P899" s="206">
        <v>1</v>
      </c>
      <c r="Q899" s="206">
        <v>0</v>
      </c>
      <c r="R899" s="206">
        <v>0</v>
      </c>
      <c r="S899" s="206">
        <v>0</v>
      </c>
      <c r="T899" s="206">
        <v>0</v>
      </c>
      <c r="U899" s="206">
        <v>0</v>
      </c>
      <c r="V899" s="206">
        <v>0</v>
      </c>
      <c r="W899" s="206">
        <v>0</v>
      </c>
      <c r="X899" s="206">
        <v>0</v>
      </c>
      <c r="Y899" s="206">
        <v>0</v>
      </c>
      <c r="Z899" s="206">
        <v>0</v>
      </c>
      <c r="AA899" s="206">
        <v>0</v>
      </c>
      <c r="AB899" s="206">
        <v>0</v>
      </c>
      <c r="AC899" s="206">
        <v>0</v>
      </c>
      <c r="AD899" s="206">
        <v>0</v>
      </c>
      <c r="AE899" s="206">
        <v>0</v>
      </c>
      <c r="AF899" s="217"/>
      <c r="AG899" s="207">
        <v>8</v>
      </c>
      <c r="AH899" s="5" t="s">
        <v>2728</v>
      </c>
      <c r="AI899" s="5" t="s">
        <v>1467</v>
      </c>
    </row>
    <row r="900" spans="1:41" ht="13.5" customHeight="1">
      <c r="A900" s="5" t="s">
        <v>1459</v>
      </c>
      <c r="B900" s="24" t="s">
        <v>1759</v>
      </c>
      <c r="C900" s="195">
        <v>2019</v>
      </c>
      <c r="D900" s="5">
        <v>26</v>
      </c>
      <c r="E900" s="5">
        <v>680</v>
      </c>
      <c r="F900" s="35" t="s">
        <v>1251</v>
      </c>
      <c r="G900" s="206">
        <v>0</v>
      </c>
      <c r="H900" s="206">
        <v>1</v>
      </c>
      <c r="I900" s="206">
        <v>1</v>
      </c>
      <c r="J900" s="206">
        <v>1</v>
      </c>
      <c r="K900" s="206">
        <v>0</v>
      </c>
      <c r="L900" s="206">
        <v>0</v>
      </c>
      <c r="M900" s="206">
        <v>0</v>
      </c>
      <c r="N900" s="206">
        <v>1</v>
      </c>
      <c r="O900" s="206">
        <v>0</v>
      </c>
      <c r="P900" s="206">
        <v>0</v>
      </c>
      <c r="Q900" s="206">
        <v>0</v>
      </c>
      <c r="R900" s="206">
        <v>0</v>
      </c>
      <c r="S900" s="206">
        <v>0</v>
      </c>
      <c r="T900" s="206">
        <v>0</v>
      </c>
      <c r="U900" s="206">
        <v>0</v>
      </c>
      <c r="V900" s="206">
        <v>0</v>
      </c>
      <c r="W900" s="206">
        <v>0</v>
      </c>
      <c r="X900" s="206">
        <v>0</v>
      </c>
      <c r="Y900" s="206">
        <v>0</v>
      </c>
      <c r="Z900" s="206">
        <v>0</v>
      </c>
      <c r="AA900" s="206">
        <v>0</v>
      </c>
      <c r="AB900" s="206">
        <v>0</v>
      </c>
      <c r="AC900" s="206">
        <v>0</v>
      </c>
      <c r="AD900" s="206">
        <v>0</v>
      </c>
      <c r="AE900" s="206">
        <v>0</v>
      </c>
      <c r="AF900" s="217"/>
      <c r="AG900" s="207">
        <v>4</v>
      </c>
      <c r="AH900" s="5" t="s">
        <v>2728</v>
      </c>
      <c r="AI900" s="5" t="s">
        <v>1467</v>
      </c>
    </row>
    <row r="901" spans="1:41" ht="13.5" customHeight="1">
      <c r="A901" s="5" t="s">
        <v>1459</v>
      </c>
      <c r="B901" s="24" t="s">
        <v>1759</v>
      </c>
      <c r="C901" s="195">
        <v>2019</v>
      </c>
      <c r="D901" s="5">
        <v>26</v>
      </c>
      <c r="E901" s="5">
        <v>576</v>
      </c>
      <c r="F901" s="35" t="s">
        <v>1298</v>
      </c>
      <c r="G901" s="206">
        <v>1</v>
      </c>
      <c r="H901" s="206">
        <v>1</v>
      </c>
      <c r="I901" s="206">
        <v>1</v>
      </c>
      <c r="J901" s="206">
        <v>1</v>
      </c>
      <c r="K901" s="206">
        <v>1</v>
      </c>
      <c r="L901" s="206">
        <v>1</v>
      </c>
      <c r="M901" s="206">
        <v>1</v>
      </c>
      <c r="N901" s="206">
        <v>1</v>
      </c>
      <c r="O901" s="206">
        <v>1</v>
      </c>
      <c r="P901" s="206">
        <v>1</v>
      </c>
      <c r="Q901" s="206">
        <v>0</v>
      </c>
      <c r="R901" s="206">
        <v>0</v>
      </c>
      <c r="S901" s="206">
        <v>0</v>
      </c>
      <c r="T901" s="206">
        <v>0</v>
      </c>
      <c r="U901" s="206">
        <v>0</v>
      </c>
      <c r="V901" s="206">
        <v>0</v>
      </c>
      <c r="W901" s="206">
        <v>0</v>
      </c>
      <c r="X901" s="206">
        <v>0</v>
      </c>
      <c r="Y901" s="206">
        <v>0</v>
      </c>
      <c r="Z901" s="206">
        <v>0</v>
      </c>
      <c r="AA901" s="206">
        <v>0</v>
      </c>
      <c r="AB901" s="206">
        <v>0</v>
      </c>
      <c r="AC901" s="206">
        <v>0</v>
      </c>
      <c r="AD901" s="206">
        <v>0</v>
      </c>
      <c r="AE901" s="206">
        <v>0</v>
      </c>
      <c r="AF901" s="217"/>
      <c r="AG901" s="207">
        <v>10</v>
      </c>
      <c r="AH901" s="5" t="s">
        <v>2728</v>
      </c>
      <c r="AI901" s="5" t="s">
        <v>1467</v>
      </c>
    </row>
    <row r="902" spans="1:41" ht="13.5" customHeight="1">
      <c r="A902" s="5" t="s">
        <v>1459</v>
      </c>
      <c r="B902" s="24" t="s">
        <v>1759</v>
      </c>
      <c r="C902" s="195">
        <v>2019</v>
      </c>
      <c r="D902" s="5">
        <v>26</v>
      </c>
      <c r="E902" s="5">
        <v>807</v>
      </c>
      <c r="F902" s="35" t="s">
        <v>1190</v>
      </c>
      <c r="G902" s="206">
        <v>0</v>
      </c>
      <c r="H902" s="206">
        <v>1</v>
      </c>
      <c r="I902" s="206">
        <v>0</v>
      </c>
      <c r="J902" s="206">
        <v>1</v>
      </c>
      <c r="K902" s="206">
        <v>1</v>
      </c>
      <c r="L902" s="206">
        <v>1</v>
      </c>
      <c r="M902" s="206">
        <v>1</v>
      </c>
      <c r="N902" s="206">
        <v>1</v>
      </c>
      <c r="O902" s="206">
        <v>1</v>
      </c>
      <c r="P902" s="206">
        <v>1</v>
      </c>
      <c r="Q902" s="206">
        <v>0</v>
      </c>
      <c r="R902" s="206">
        <v>0</v>
      </c>
      <c r="S902" s="206">
        <v>0</v>
      </c>
      <c r="T902" s="206">
        <v>0</v>
      </c>
      <c r="U902" s="206">
        <v>0</v>
      </c>
      <c r="V902" s="206">
        <v>0</v>
      </c>
      <c r="W902" s="206">
        <v>0</v>
      </c>
      <c r="X902" s="206">
        <v>0</v>
      </c>
      <c r="Y902" s="206">
        <v>0</v>
      </c>
      <c r="Z902" s="206">
        <v>0</v>
      </c>
      <c r="AA902" s="206">
        <v>0</v>
      </c>
      <c r="AB902" s="206">
        <v>0</v>
      </c>
      <c r="AC902" s="206">
        <v>0</v>
      </c>
      <c r="AD902" s="206">
        <v>0</v>
      </c>
      <c r="AE902" s="206">
        <v>0</v>
      </c>
      <c r="AF902" s="217"/>
      <c r="AG902" s="207">
        <v>8</v>
      </c>
      <c r="AH902" s="5" t="s">
        <v>2728</v>
      </c>
      <c r="AI902" s="5" t="s">
        <v>1467</v>
      </c>
    </row>
    <row r="903" spans="1:41" ht="13.5" customHeight="1">
      <c r="A903" s="5" t="s">
        <v>1459</v>
      </c>
      <c r="B903" s="24" t="s">
        <v>1759</v>
      </c>
      <c r="C903" s="195">
        <v>2019</v>
      </c>
      <c r="D903" s="5">
        <v>26</v>
      </c>
      <c r="E903" s="5">
        <v>989</v>
      </c>
      <c r="F903" s="35" t="s">
        <v>1113</v>
      </c>
      <c r="G903" s="206">
        <v>0</v>
      </c>
      <c r="H903" s="206">
        <v>1</v>
      </c>
      <c r="I903" s="206">
        <v>1</v>
      </c>
      <c r="J903" s="206">
        <v>0</v>
      </c>
      <c r="K903" s="206">
        <v>1</v>
      </c>
      <c r="L903" s="206">
        <v>0</v>
      </c>
      <c r="M903" s="206">
        <v>1</v>
      </c>
      <c r="N903" s="206">
        <v>1</v>
      </c>
      <c r="O903" s="206">
        <v>1</v>
      </c>
      <c r="P903" s="206">
        <v>1</v>
      </c>
      <c r="Q903" s="206">
        <v>0</v>
      </c>
      <c r="R903" s="206">
        <v>0</v>
      </c>
      <c r="S903" s="206">
        <v>0</v>
      </c>
      <c r="T903" s="206">
        <v>0</v>
      </c>
      <c r="U903" s="206">
        <v>0</v>
      </c>
      <c r="V903" s="206">
        <v>0</v>
      </c>
      <c r="W903" s="206">
        <v>0</v>
      </c>
      <c r="X903" s="206">
        <v>0</v>
      </c>
      <c r="Y903" s="206">
        <v>0</v>
      </c>
      <c r="Z903" s="206">
        <v>0</v>
      </c>
      <c r="AA903" s="206">
        <v>0</v>
      </c>
      <c r="AB903" s="206">
        <v>0</v>
      </c>
      <c r="AC903" s="206">
        <v>0</v>
      </c>
      <c r="AD903" s="206">
        <v>0</v>
      </c>
      <c r="AE903" s="206">
        <v>0</v>
      </c>
      <c r="AF903" s="217"/>
      <c r="AG903" s="207">
        <v>7</v>
      </c>
      <c r="AH903" s="5" t="s">
        <v>2728</v>
      </c>
      <c r="AI903" s="5" t="s">
        <v>1467</v>
      </c>
    </row>
    <row r="904" spans="1:41" ht="13.5" customHeight="1">
      <c r="A904" s="5" t="s">
        <v>1459</v>
      </c>
      <c r="B904" s="24" t="s">
        <v>1759</v>
      </c>
      <c r="C904" s="195">
        <v>2019</v>
      </c>
      <c r="D904" s="5">
        <v>26</v>
      </c>
      <c r="E904" s="5">
        <v>1562</v>
      </c>
      <c r="F904" s="35" t="s">
        <v>889</v>
      </c>
      <c r="G904" s="206">
        <v>1</v>
      </c>
      <c r="H904" s="206">
        <v>1</v>
      </c>
      <c r="I904" s="206">
        <v>1</v>
      </c>
      <c r="J904" s="206">
        <v>1</v>
      </c>
      <c r="K904" s="206">
        <v>1</v>
      </c>
      <c r="L904" s="206">
        <v>1</v>
      </c>
      <c r="M904" s="206">
        <v>1</v>
      </c>
      <c r="N904" s="206">
        <v>1</v>
      </c>
      <c r="O904" s="206">
        <v>1</v>
      </c>
      <c r="P904" s="206">
        <v>1</v>
      </c>
      <c r="Q904" s="206">
        <v>0</v>
      </c>
      <c r="R904" s="206">
        <v>0</v>
      </c>
      <c r="S904" s="206">
        <v>0</v>
      </c>
      <c r="T904" s="206">
        <v>0</v>
      </c>
      <c r="U904" s="206">
        <v>0</v>
      </c>
      <c r="V904" s="206">
        <v>0</v>
      </c>
      <c r="W904" s="206">
        <v>0</v>
      </c>
      <c r="X904" s="206">
        <v>0</v>
      </c>
      <c r="Y904" s="206">
        <v>0</v>
      </c>
      <c r="Z904" s="206">
        <v>0</v>
      </c>
      <c r="AA904" s="206">
        <v>0</v>
      </c>
      <c r="AB904" s="206">
        <v>0</v>
      </c>
      <c r="AC904" s="206">
        <v>0</v>
      </c>
      <c r="AD904" s="206">
        <v>0</v>
      </c>
      <c r="AE904" s="206">
        <v>0</v>
      </c>
      <c r="AF904" s="217"/>
      <c r="AG904" s="207">
        <v>10</v>
      </c>
      <c r="AH904" s="5" t="s">
        <v>2728</v>
      </c>
      <c r="AI904" s="5" t="s">
        <v>1467</v>
      </c>
    </row>
    <row r="905" spans="1:41" ht="13.5" customHeight="1">
      <c r="A905" s="5" t="s">
        <v>1459</v>
      </c>
      <c r="B905" s="24" t="s">
        <v>1759</v>
      </c>
      <c r="C905" s="195">
        <v>2019</v>
      </c>
      <c r="D905" s="5">
        <v>26</v>
      </c>
      <c r="E905" s="5" t="e">
        <v>#N/A</v>
      </c>
      <c r="F905" s="35" t="s">
        <v>1936</v>
      </c>
      <c r="G905" s="206">
        <v>0</v>
      </c>
      <c r="H905" s="206">
        <v>1</v>
      </c>
      <c r="I905" s="206">
        <v>1</v>
      </c>
      <c r="J905" s="206">
        <v>0</v>
      </c>
      <c r="K905" s="206">
        <v>0</v>
      </c>
      <c r="L905" s="206">
        <v>1</v>
      </c>
      <c r="M905" s="206">
        <v>0</v>
      </c>
      <c r="N905" s="206">
        <v>0</v>
      </c>
      <c r="O905" s="206">
        <v>0</v>
      </c>
      <c r="P905" s="206">
        <v>1</v>
      </c>
      <c r="Q905" s="206">
        <v>0</v>
      </c>
      <c r="R905" s="206">
        <v>0</v>
      </c>
      <c r="S905" s="206">
        <v>0</v>
      </c>
      <c r="T905" s="206">
        <v>0</v>
      </c>
      <c r="U905" s="206">
        <v>0</v>
      </c>
      <c r="V905" s="206">
        <v>0</v>
      </c>
      <c r="W905" s="206">
        <v>0</v>
      </c>
      <c r="X905" s="206">
        <v>0</v>
      </c>
      <c r="Y905" s="206">
        <v>0</v>
      </c>
      <c r="Z905" s="206">
        <v>0</v>
      </c>
      <c r="AA905" s="206">
        <v>0</v>
      </c>
      <c r="AB905" s="206">
        <v>0</v>
      </c>
      <c r="AC905" s="206">
        <v>0</v>
      </c>
      <c r="AD905" s="206">
        <v>0</v>
      </c>
      <c r="AE905" s="206">
        <v>0</v>
      </c>
      <c r="AF905" s="217"/>
      <c r="AG905" s="207">
        <v>4</v>
      </c>
      <c r="AH905" s="5" t="s">
        <v>2728</v>
      </c>
      <c r="AI905" s="5" t="s">
        <v>1467</v>
      </c>
    </row>
    <row r="906" spans="1:41" ht="13.5" customHeight="1">
      <c r="A906" s="5" t="s">
        <v>1459</v>
      </c>
      <c r="B906" s="24" t="s">
        <v>1759</v>
      </c>
      <c r="C906" s="195">
        <v>2019</v>
      </c>
      <c r="D906" s="5">
        <v>26</v>
      </c>
      <c r="E906" s="5" t="e">
        <v>#N/A</v>
      </c>
      <c r="F906" s="35" t="s">
        <v>1899</v>
      </c>
      <c r="G906" s="206">
        <v>1</v>
      </c>
      <c r="H906" s="206">
        <v>1</v>
      </c>
      <c r="I906" s="206">
        <v>1</v>
      </c>
      <c r="J906" s="206">
        <v>1</v>
      </c>
      <c r="K906" s="206">
        <v>1</v>
      </c>
      <c r="L906" s="206">
        <v>1</v>
      </c>
      <c r="M906" s="206">
        <v>1</v>
      </c>
      <c r="N906" s="206">
        <v>1</v>
      </c>
      <c r="O906" s="206">
        <v>0</v>
      </c>
      <c r="P906" s="206">
        <v>1</v>
      </c>
      <c r="Q906" s="206">
        <v>0</v>
      </c>
      <c r="R906" s="206">
        <v>0</v>
      </c>
      <c r="S906" s="206">
        <v>0</v>
      </c>
      <c r="T906" s="206">
        <v>0</v>
      </c>
      <c r="U906" s="206">
        <v>0</v>
      </c>
      <c r="V906" s="206">
        <v>0</v>
      </c>
      <c r="W906" s="206">
        <v>0</v>
      </c>
      <c r="X906" s="206">
        <v>0</v>
      </c>
      <c r="Y906" s="206">
        <v>0</v>
      </c>
      <c r="Z906" s="206">
        <v>0</v>
      </c>
      <c r="AA906" s="206">
        <v>0</v>
      </c>
      <c r="AB906" s="206">
        <v>0</v>
      </c>
      <c r="AC906" s="206">
        <v>0</v>
      </c>
      <c r="AD906" s="206">
        <v>0</v>
      </c>
      <c r="AE906" s="206">
        <v>0</v>
      </c>
      <c r="AF906" s="217"/>
      <c r="AG906" s="207">
        <v>9</v>
      </c>
      <c r="AH906" s="5" t="s">
        <v>2728</v>
      </c>
      <c r="AI906" s="5" t="s">
        <v>1467</v>
      </c>
    </row>
    <row r="907" spans="1:41" ht="13.5" customHeight="1">
      <c r="A907" s="5" t="s">
        <v>1459</v>
      </c>
      <c r="B907" s="24" t="s">
        <v>1759</v>
      </c>
      <c r="C907" s="195">
        <v>2019</v>
      </c>
      <c r="D907" s="5">
        <v>26</v>
      </c>
      <c r="E907" s="5">
        <v>323</v>
      </c>
      <c r="F907" s="35" t="s">
        <v>109</v>
      </c>
      <c r="G907" s="206">
        <v>1</v>
      </c>
      <c r="H907" s="206">
        <v>1</v>
      </c>
      <c r="I907" s="206">
        <v>1</v>
      </c>
      <c r="J907" s="206">
        <v>1</v>
      </c>
      <c r="K907" s="206">
        <v>1</v>
      </c>
      <c r="L907" s="206">
        <v>1</v>
      </c>
      <c r="M907" s="206">
        <v>1</v>
      </c>
      <c r="N907" s="206">
        <v>1</v>
      </c>
      <c r="O907" s="206">
        <v>1</v>
      </c>
      <c r="P907" s="206">
        <v>1</v>
      </c>
      <c r="Q907" s="206">
        <v>0</v>
      </c>
      <c r="R907" s="206">
        <v>0</v>
      </c>
      <c r="S907" s="206">
        <v>0</v>
      </c>
      <c r="T907" s="206">
        <v>0</v>
      </c>
      <c r="U907" s="206">
        <v>0</v>
      </c>
      <c r="V907" s="206">
        <v>0</v>
      </c>
      <c r="W907" s="206">
        <v>0</v>
      </c>
      <c r="X907" s="206">
        <v>0</v>
      </c>
      <c r="Y907" s="206">
        <v>0</v>
      </c>
      <c r="Z907" s="206">
        <v>0</v>
      </c>
      <c r="AA907" s="206">
        <v>0</v>
      </c>
      <c r="AB907" s="206">
        <v>0</v>
      </c>
      <c r="AC907" s="206">
        <v>0</v>
      </c>
      <c r="AD907" s="206">
        <v>0</v>
      </c>
      <c r="AE907" s="206">
        <v>0</v>
      </c>
      <c r="AF907" s="217"/>
      <c r="AG907" s="207">
        <v>10</v>
      </c>
      <c r="AH907" s="5" t="s">
        <v>2728</v>
      </c>
      <c r="AI907" s="5" t="s">
        <v>1467</v>
      </c>
    </row>
    <row r="908" spans="1:41" ht="13.5" customHeight="1">
      <c r="A908" s="5" t="s">
        <v>1459</v>
      </c>
      <c r="B908" s="24" t="s">
        <v>1759</v>
      </c>
      <c r="C908" s="195">
        <v>2019</v>
      </c>
      <c r="D908" s="5">
        <v>26</v>
      </c>
      <c r="E908" s="5">
        <v>995</v>
      </c>
      <c r="F908" s="35" t="s">
        <v>1110</v>
      </c>
      <c r="G908" s="206">
        <v>0</v>
      </c>
      <c r="H908" s="206">
        <v>0</v>
      </c>
      <c r="I908" s="206">
        <v>1</v>
      </c>
      <c r="J908" s="206">
        <v>0</v>
      </c>
      <c r="K908" s="206">
        <v>0</v>
      </c>
      <c r="L908" s="206">
        <v>0</v>
      </c>
      <c r="M908" s="206">
        <v>0</v>
      </c>
      <c r="N908" s="206">
        <v>0</v>
      </c>
      <c r="O908" s="206">
        <v>0</v>
      </c>
      <c r="P908" s="206">
        <v>0</v>
      </c>
      <c r="Q908" s="206">
        <v>0</v>
      </c>
      <c r="R908" s="206">
        <v>0</v>
      </c>
      <c r="S908" s="206">
        <v>0</v>
      </c>
      <c r="T908" s="206">
        <v>0</v>
      </c>
      <c r="U908" s="206">
        <v>0</v>
      </c>
      <c r="V908" s="206">
        <v>0</v>
      </c>
      <c r="W908" s="206">
        <v>0</v>
      </c>
      <c r="X908" s="206">
        <v>0</v>
      </c>
      <c r="Y908" s="206">
        <v>0</v>
      </c>
      <c r="Z908" s="206">
        <v>0</v>
      </c>
      <c r="AA908" s="206">
        <v>0</v>
      </c>
      <c r="AB908" s="206">
        <v>0</v>
      </c>
      <c r="AC908" s="206">
        <v>0</v>
      </c>
      <c r="AD908" s="206">
        <v>0</v>
      </c>
      <c r="AE908" s="206">
        <v>0</v>
      </c>
      <c r="AF908" s="217"/>
      <c r="AG908" s="207">
        <v>1</v>
      </c>
      <c r="AH908" s="5" t="s">
        <v>2728</v>
      </c>
      <c r="AI908" s="5" t="s">
        <v>1467</v>
      </c>
    </row>
    <row r="909" spans="1:41" ht="13.5" customHeight="1">
      <c r="A909" s="5" t="s">
        <v>1459</v>
      </c>
      <c r="B909" s="24" t="s">
        <v>1759</v>
      </c>
      <c r="C909" s="195">
        <v>2019</v>
      </c>
      <c r="D909" s="5">
        <v>26</v>
      </c>
      <c r="E909" s="5">
        <v>1095</v>
      </c>
      <c r="F909" s="35" t="s">
        <v>1071</v>
      </c>
      <c r="G909" s="206">
        <v>0</v>
      </c>
      <c r="H909" s="206">
        <v>0</v>
      </c>
      <c r="I909" s="206">
        <v>0</v>
      </c>
      <c r="J909" s="206">
        <v>1</v>
      </c>
      <c r="K909" s="206">
        <v>0</v>
      </c>
      <c r="L909" s="206">
        <v>0</v>
      </c>
      <c r="M909" s="206">
        <v>0</v>
      </c>
      <c r="N909" s="206">
        <v>0</v>
      </c>
      <c r="O909" s="206">
        <v>0</v>
      </c>
      <c r="P909" s="206">
        <v>0</v>
      </c>
      <c r="Q909" s="206">
        <v>0</v>
      </c>
      <c r="R909" s="206">
        <v>0</v>
      </c>
      <c r="S909" s="206">
        <v>0</v>
      </c>
      <c r="T909" s="206">
        <v>0</v>
      </c>
      <c r="U909" s="206">
        <v>0</v>
      </c>
      <c r="V909" s="206">
        <v>0</v>
      </c>
      <c r="W909" s="206">
        <v>0</v>
      </c>
      <c r="X909" s="206">
        <v>0</v>
      </c>
      <c r="Y909" s="206">
        <v>0</v>
      </c>
      <c r="Z909" s="206">
        <v>0</v>
      </c>
      <c r="AA909" s="206">
        <v>0</v>
      </c>
      <c r="AB909" s="206">
        <v>0</v>
      </c>
      <c r="AC909" s="206">
        <v>0</v>
      </c>
      <c r="AD909" s="206">
        <v>0</v>
      </c>
      <c r="AE909" s="206">
        <v>0</v>
      </c>
      <c r="AF909" s="217"/>
      <c r="AG909" s="207">
        <v>1</v>
      </c>
      <c r="AH909" s="5" t="s">
        <v>2728</v>
      </c>
      <c r="AI909" s="5" t="s">
        <v>1467</v>
      </c>
    </row>
    <row r="910" spans="1:41" ht="13.5" customHeight="1">
      <c r="A910" s="5" t="s">
        <v>1459</v>
      </c>
      <c r="B910" s="24" t="s">
        <v>1759</v>
      </c>
      <c r="C910" s="195">
        <v>2019</v>
      </c>
      <c r="D910" s="5">
        <v>26</v>
      </c>
      <c r="E910" s="5" t="e">
        <v>#N/A</v>
      </c>
      <c r="F910" s="35" t="s">
        <v>2160</v>
      </c>
      <c r="G910" s="206">
        <v>0</v>
      </c>
      <c r="H910" s="206">
        <v>0</v>
      </c>
      <c r="I910" s="206">
        <v>0</v>
      </c>
      <c r="J910" s="206">
        <v>1</v>
      </c>
      <c r="K910" s="206">
        <v>0</v>
      </c>
      <c r="L910" s="206">
        <v>0</v>
      </c>
      <c r="M910" s="206">
        <v>0</v>
      </c>
      <c r="N910" s="206">
        <v>0</v>
      </c>
      <c r="O910" s="206">
        <v>0</v>
      </c>
      <c r="P910" s="206">
        <v>1</v>
      </c>
      <c r="Q910" s="206">
        <v>0</v>
      </c>
      <c r="R910" s="206">
        <v>0</v>
      </c>
      <c r="S910" s="206">
        <v>0</v>
      </c>
      <c r="T910" s="206">
        <v>0</v>
      </c>
      <c r="U910" s="206">
        <v>0</v>
      </c>
      <c r="V910" s="206">
        <v>0</v>
      </c>
      <c r="W910" s="206">
        <v>0</v>
      </c>
      <c r="X910" s="206">
        <v>0</v>
      </c>
      <c r="Y910" s="206">
        <v>0</v>
      </c>
      <c r="Z910" s="206">
        <v>0</v>
      </c>
      <c r="AA910" s="206">
        <v>0</v>
      </c>
      <c r="AB910" s="206">
        <v>0</v>
      </c>
      <c r="AC910" s="206">
        <v>0</v>
      </c>
      <c r="AD910" s="206">
        <v>0</v>
      </c>
      <c r="AE910" s="206">
        <v>0</v>
      </c>
      <c r="AF910" s="217"/>
      <c r="AG910" s="207">
        <v>2</v>
      </c>
      <c r="AH910" s="15" t="s">
        <v>2729</v>
      </c>
      <c r="AI910" s="5" t="s">
        <v>1467</v>
      </c>
      <c r="AL910" s="5" t="s">
        <v>1672</v>
      </c>
      <c r="AO910" s="5" t="s">
        <v>1672</v>
      </c>
    </row>
    <row r="911" spans="1:41" ht="13.5" customHeight="1">
      <c r="A911" s="5" t="s">
        <v>1459</v>
      </c>
      <c r="B911" s="24" t="s">
        <v>1759</v>
      </c>
      <c r="C911" s="195">
        <v>2019</v>
      </c>
      <c r="D911" s="5">
        <v>26</v>
      </c>
      <c r="E911" s="5">
        <v>1239</v>
      </c>
      <c r="F911" s="35" t="s">
        <v>1015</v>
      </c>
      <c r="G911" s="206">
        <v>0</v>
      </c>
      <c r="H911" s="206">
        <v>0</v>
      </c>
      <c r="I911" s="206">
        <v>0</v>
      </c>
      <c r="J911" s="206">
        <v>0</v>
      </c>
      <c r="K911" s="206">
        <v>0</v>
      </c>
      <c r="L911" s="206">
        <v>1</v>
      </c>
      <c r="M911" s="206">
        <v>0</v>
      </c>
      <c r="N911" s="206">
        <v>0</v>
      </c>
      <c r="O911" s="206">
        <v>0</v>
      </c>
      <c r="P911" s="206">
        <v>0</v>
      </c>
      <c r="Q911" s="206">
        <v>0</v>
      </c>
      <c r="R911" s="206">
        <v>0</v>
      </c>
      <c r="S911" s="206">
        <v>0</v>
      </c>
      <c r="T911" s="206">
        <v>0</v>
      </c>
      <c r="U911" s="206">
        <v>0</v>
      </c>
      <c r="V911" s="206">
        <v>0</v>
      </c>
      <c r="W911" s="206">
        <v>0</v>
      </c>
      <c r="X911" s="206">
        <v>0</v>
      </c>
      <c r="Y911" s="206">
        <v>0</v>
      </c>
      <c r="Z911" s="206">
        <v>0</v>
      </c>
      <c r="AA911" s="206">
        <v>0</v>
      </c>
      <c r="AB911" s="206">
        <v>0</v>
      </c>
      <c r="AC911" s="206">
        <v>0</v>
      </c>
      <c r="AD911" s="206">
        <v>0</v>
      </c>
      <c r="AE911" s="206">
        <v>0</v>
      </c>
      <c r="AF911" s="217"/>
      <c r="AG911" s="207">
        <v>1</v>
      </c>
      <c r="AH911" s="5" t="s">
        <v>2909</v>
      </c>
      <c r="AI911" s="5" t="s">
        <v>1467</v>
      </c>
    </row>
    <row r="912" spans="1:41" ht="13.5" customHeight="1">
      <c r="A912" s="5" t="s">
        <v>1459</v>
      </c>
      <c r="B912" s="24" t="s">
        <v>1759</v>
      </c>
      <c r="C912" s="195">
        <v>2019</v>
      </c>
      <c r="D912" s="5">
        <v>26</v>
      </c>
      <c r="E912" s="5">
        <v>1510</v>
      </c>
      <c r="F912" s="18" t="s">
        <v>901</v>
      </c>
      <c r="G912" s="209">
        <v>1</v>
      </c>
      <c r="H912" s="209">
        <v>1</v>
      </c>
      <c r="I912" s="220">
        <v>0</v>
      </c>
      <c r="J912" s="220">
        <v>0</v>
      </c>
      <c r="K912" s="220">
        <v>0</v>
      </c>
      <c r="L912" s="220">
        <v>0</v>
      </c>
      <c r="M912" s="220">
        <v>0</v>
      </c>
      <c r="N912" s="220">
        <v>0</v>
      </c>
      <c r="O912" s="220">
        <v>0</v>
      </c>
      <c r="P912" s="220">
        <v>0</v>
      </c>
      <c r="Q912" s="220">
        <v>0</v>
      </c>
      <c r="R912" s="220">
        <v>0</v>
      </c>
      <c r="S912" s="220">
        <v>0</v>
      </c>
      <c r="T912" s="220">
        <v>0</v>
      </c>
      <c r="U912" s="220">
        <v>0</v>
      </c>
      <c r="V912" s="220">
        <v>0</v>
      </c>
      <c r="W912" s="220">
        <v>0</v>
      </c>
      <c r="X912" s="220">
        <v>0</v>
      </c>
      <c r="Y912" s="220">
        <v>0</v>
      </c>
      <c r="Z912" s="220">
        <v>0</v>
      </c>
      <c r="AA912" s="220">
        <v>0</v>
      </c>
      <c r="AB912" s="220">
        <v>0</v>
      </c>
      <c r="AC912" s="220">
        <v>0</v>
      </c>
      <c r="AD912" s="220">
        <v>0</v>
      </c>
      <c r="AE912" s="220">
        <v>0</v>
      </c>
      <c r="AF912" s="245"/>
      <c r="AG912" s="207">
        <v>2</v>
      </c>
      <c r="AH912" s="246" t="s">
        <v>2909</v>
      </c>
      <c r="AI912" s="5" t="s">
        <v>1467</v>
      </c>
    </row>
    <row r="913" spans="1:41" ht="13.5" customHeight="1">
      <c r="A913" s="5" t="s">
        <v>1459</v>
      </c>
      <c r="B913" s="24" t="s">
        <v>1759</v>
      </c>
      <c r="C913" s="195">
        <v>2019</v>
      </c>
      <c r="D913" s="5">
        <v>26</v>
      </c>
      <c r="E913" s="5" t="e">
        <v>#N/A</v>
      </c>
      <c r="F913" s="18" t="s">
        <v>2497</v>
      </c>
      <c r="G913" s="220">
        <v>0</v>
      </c>
      <c r="H913" s="209">
        <v>1</v>
      </c>
      <c r="I913" s="209">
        <v>1</v>
      </c>
      <c r="J913" s="220">
        <v>0</v>
      </c>
      <c r="K913" s="209">
        <v>1</v>
      </c>
      <c r="L913" s="220">
        <v>0</v>
      </c>
      <c r="M913" s="220">
        <v>0</v>
      </c>
      <c r="N913" s="220">
        <v>0</v>
      </c>
      <c r="O913" s="220">
        <v>0</v>
      </c>
      <c r="P913" s="220">
        <v>0</v>
      </c>
      <c r="Q913" s="220">
        <v>0</v>
      </c>
      <c r="R913" s="220">
        <v>0</v>
      </c>
      <c r="S913" s="220">
        <v>0</v>
      </c>
      <c r="T913" s="220">
        <v>0</v>
      </c>
      <c r="U913" s="220">
        <v>0</v>
      </c>
      <c r="V913" s="220">
        <v>0</v>
      </c>
      <c r="W913" s="220">
        <v>0</v>
      </c>
      <c r="X913" s="220">
        <v>0</v>
      </c>
      <c r="Y913" s="220">
        <v>0</v>
      </c>
      <c r="Z913" s="220">
        <v>0</v>
      </c>
      <c r="AA913" s="220">
        <v>0</v>
      </c>
      <c r="AB913" s="220">
        <v>0</v>
      </c>
      <c r="AC913" s="220">
        <v>0</v>
      </c>
      <c r="AD913" s="220">
        <v>0</v>
      </c>
      <c r="AE913" s="220">
        <v>0</v>
      </c>
      <c r="AF913" s="245"/>
      <c r="AG913" s="207">
        <v>3</v>
      </c>
      <c r="AH913" s="15" t="s">
        <v>2729</v>
      </c>
      <c r="AI913" s="5" t="s">
        <v>1467</v>
      </c>
      <c r="AL913" s="5" t="s">
        <v>1672</v>
      </c>
      <c r="AO913" s="5" t="s">
        <v>1672</v>
      </c>
    </row>
    <row r="914" spans="1:41" ht="13.5" customHeight="1">
      <c r="A914" s="5" t="s">
        <v>1459</v>
      </c>
      <c r="B914" s="24" t="s">
        <v>1759</v>
      </c>
      <c r="C914" s="195">
        <v>2019</v>
      </c>
      <c r="D914" s="5">
        <v>26</v>
      </c>
      <c r="E914" s="5">
        <v>475</v>
      </c>
      <c r="F914" s="18" t="s">
        <v>26</v>
      </c>
      <c r="G914" s="220">
        <v>0</v>
      </c>
      <c r="H914" s="209">
        <v>1</v>
      </c>
      <c r="I914" s="220">
        <v>0</v>
      </c>
      <c r="J914" s="220">
        <v>0</v>
      </c>
      <c r="K914" s="220">
        <v>0</v>
      </c>
      <c r="L914" s="209">
        <v>1</v>
      </c>
      <c r="M914" s="220">
        <v>0</v>
      </c>
      <c r="N914" s="220">
        <v>0</v>
      </c>
      <c r="O914" s="220">
        <v>0</v>
      </c>
      <c r="P914" s="220">
        <v>0</v>
      </c>
      <c r="Q914" s="220">
        <v>0</v>
      </c>
      <c r="R914" s="220">
        <v>0</v>
      </c>
      <c r="S914" s="220">
        <v>0</v>
      </c>
      <c r="T914" s="220">
        <v>0</v>
      </c>
      <c r="U914" s="220">
        <v>0</v>
      </c>
      <c r="V914" s="220">
        <v>0</v>
      </c>
      <c r="W914" s="220">
        <v>0</v>
      </c>
      <c r="X914" s="220">
        <v>0</v>
      </c>
      <c r="Y914" s="220">
        <v>0</v>
      </c>
      <c r="Z914" s="220">
        <v>0</v>
      </c>
      <c r="AA914" s="220">
        <v>0</v>
      </c>
      <c r="AB914" s="220">
        <v>0</v>
      </c>
      <c r="AC914" s="220">
        <v>0</v>
      </c>
      <c r="AD914" s="220">
        <v>0</v>
      </c>
      <c r="AE914" s="220">
        <v>0</v>
      </c>
      <c r="AF914" s="245"/>
      <c r="AG914" s="207">
        <v>2</v>
      </c>
      <c r="AH914" s="246" t="s">
        <v>2728</v>
      </c>
      <c r="AI914" s="5" t="s">
        <v>1467</v>
      </c>
    </row>
    <row r="915" spans="1:41" ht="13.5" customHeight="1">
      <c r="A915" s="5" t="s">
        <v>1459</v>
      </c>
      <c r="B915" s="24" t="s">
        <v>1759</v>
      </c>
      <c r="C915" s="195">
        <v>2019</v>
      </c>
      <c r="D915" s="5">
        <v>26</v>
      </c>
      <c r="E915" s="5">
        <v>381</v>
      </c>
      <c r="F915" s="35" t="s">
        <v>74</v>
      </c>
      <c r="G915" s="206">
        <v>0</v>
      </c>
      <c r="H915" s="206">
        <v>0</v>
      </c>
      <c r="I915" s="206">
        <v>0</v>
      </c>
      <c r="J915" s="206">
        <v>0</v>
      </c>
      <c r="K915" s="206">
        <v>0</v>
      </c>
      <c r="L915" s="206">
        <v>0</v>
      </c>
      <c r="M915" s="206">
        <v>0</v>
      </c>
      <c r="N915" s="206">
        <v>0</v>
      </c>
      <c r="O915" s="206">
        <v>0</v>
      </c>
      <c r="P915" s="206">
        <v>1</v>
      </c>
      <c r="Q915" s="206">
        <v>0</v>
      </c>
      <c r="R915" s="206">
        <v>0</v>
      </c>
      <c r="S915" s="206">
        <v>0</v>
      </c>
      <c r="T915" s="206">
        <v>0</v>
      </c>
      <c r="U915" s="206">
        <v>0</v>
      </c>
      <c r="V915" s="206">
        <v>0</v>
      </c>
      <c r="W915" s="206">
        <v>0</v>
      </c>
      <c r="X915" s="206">
        <v>0</v>
      </c>
      <c r="Y915" s="206">
        <v>0</v>
      </c>
      <c r="Z915" s="206">
        <v>0</v>
      </c>
      <c r="AA915" s="206">
        <v>0</v>
      </c>
      <c r="AB915" s="206">
        <v>0</v>
      </c>
      <c r="AC915" s="206">
        <v>0</v>
      </c>
      <c r="AD915" s="206">
        <v>0</v>
      </c>
      <c r="AE915" s="206">
        <v>0</v>
      </c>
      <c r="AF915" s="217"/>
      <c r="AG915" s="207">
        <v>1</v>
      </c>
      <c r="AH915" s="5" t="s">
        <v>2728</v>
      </c>
      <c r="AI915" s="5" t="s">
        <v>1467</v>
      </c>
    </row>
    <row r="916" spans="1:41" ht="13.5" customHeight="1">
      <c r="A916" s="5" t="s">
        <v>1459</v>
      </c>
      <c r="B916" s="24" t="s">
        <v>1759</v>
      </c>
      <c r="C916" s="195">
        <v>2019</v>
      </c>
      <c r="D916" s="5">
        <v>27</v>
      </c>
      <c r="E916" s="5">
        <v>415</v>
      </c>
      <c r="F916" s="35" t="s">
        <v>61</v>
      </c>
      <c r="G916" s="206">
        <v>0</v>
      </c>
      <c r="H916" s="206">
        <v>0</v>
      </c>
      <c r="I916" s="206">
        <v>0</v>
      </c>
      <c r="J916" s="206">
        <v>0</v>
      </c>
      <c r="K916" s="206">
        <v>0</v>
      </c>
      <c r="L916" s="206">
        <v>0</v>
      </c>
      <c r="M916" s="206">
        <v>0</v>
      </c>
      <c r="N916" s="206">
        <v>0</v>
      </c>
      <c r="O916" s="206">
        <v>0</v>
      </c>
      <c r="P916" s="206">
        <v>0</v>
      </c>
      <c r="Q916" s="206">
        <v>0</v>
      </c>
      <c r="R916" s="206">
        <v>0</v>
      </c>
      <c r="S916" s="206">
        <v>1</v>
      </c>
      <c r="T916" s="206">
        <v>1</v>
      </c>
      <c r="U916" s="206">
        <v>1</v>
      </c>
      <c r="V916" s="206">
        <v>0</v>
      </c>
      <c r="W916" s="206">
        <v>0</v>
      </c>
      <c r="X916" s="206">
        <v>0</v>
      </c>
      <c r="Y916" s="206">
        <v>0</v>
      </c>
      <c r="Z916" s="206">
        <v>0</v>
      </c>
      <c r="AA916" s="206">
        <v>0</v>
      </c>
      <c r="AB916" s="206">
        <v>0</v>
      </c>
      <c r="AC916" s="206">
        <v>0</v>
      </c>
      <c r="AD916" s="206">
        <v>0</v>
      </c>
      <c r="AE916" s="206">
        <v>0</v>
      </c>
      <c r="AF916" s="217"/>
      <c r="AG916" s="207">
        <v>3</v>
      </c>
      <c r="AH916" s="5" t="s">
        <v>2909</v>
      </c>
      <c r="AI916" s="5" t="s">
        <v>1467</v>
      </c>
    </row>
    <row r="917" spans="1:41" ht="13.5" customHeight="1">
      <c r="A917" s="5" t="s">
        <v>1459</v>
      </c>
      <c r="B917" s="24" t="s">
        <v>1759</v>
      </c>
      <c r="C917" s="195">
        <v>2019</v>
      </c>
      <c r="D917" s="5">
        <v>27</v>
      </c>
      <c r="E917" s="5">
        <v>419</v>
      </c>
      <c r="F917" s="35" t="s">
        <v>57</v>
      </c>
      <c r="G917" s="206">
        <v>1</v>
      </c>
      <c r="H917" s="206">
        <v>0</v>
      </c>
      <c r="I917" s="206">
        <v>0</v>
      </c>
      <c r="J917" s="206">
        <v>0</v>
      </c>
      <c r="K917" s="206">
        <v>0</v>
      </c>
      <c r="L917" s="206">
        <v>0</v>
      </c>
      <c r="M917" s="206">
        <v>0</v>
      </c>
      <c r="N917" s="206">
        <v>0</v>
      </c>
      <c r="O917" s="206">
        <v>0</v>
      </c>
      <c r="P917" s="206">
        <v>0</v>
      </c>
      <c r="Q917" s="206">
        <v>0</v>
      </c>
      <c r="R917" s="206">
        <v>1</v>
      </c>
      <c r="S917" s="206">
        <v>1</v>
      </c>
      <c r="T917" s="206">
        <v>0</v>
      </c>
      <c r="U917" s="206">
        <v>0</v>
      </c>
      <c r="V917" s="206">
        <v>0</v>
      </c>
      <c r="W917" s="206">
        <v>0</v>
      </c>
      <c r="X917" s="206">
        <v>0</v>
      </c>
      <c r="Y917" s="206">
        <v>0</v>
      </c>
      <c r="Z917" s="206">
        <v>0</v>
      </c>
      <c r="AA917" s="206">
        <v>0</v>
      </c>
      <c r="AB917" s="206">
        <v>0</v>
      </c>
      <c r="AC917" s="206">
        <v>0</v>
      </c>
      <c r="AD917" s="206">
        <v>0</v>
      </c>
      <c r="AE917" s="206">
        <v>0</v>
      </c>
      <c r="AF917" s="217"/>
      <c r="AG917" s="207">
        <v>3</v>
      </c>
      <c r="AH917" s="5" t="s">
        <v>2909</v>
      </c>
      <c r="AI917" s="5" t="s">
        <v>1467</v>
      </c>
    </row>
    <row r="918" spans="1:41" ht="13.5" customHeight="1">
      <c r="A918" s="5" t="s">
        <v>1459</v>
      </c>
      <c r="B918" s="24" t="s">
        <v>1759</v>
      </c>
      <c r="C918" s="195">
        <v>2019</v>
      </c>
      <c r="D918" s="5">
        <v>27</v>
      </c>
      <c r="E918" s="5">
        <v>535</v>
      </c>
      <c r="F918" s="35" t="s">
        <v>1317</v>
      </c>
      <c r="G918" s="206">
        <v>1</v>
      </c>
      <c r="H918" s="206">
        <v>0</v>
      </c>
      <c r="I918" s="206">
        <v>1</v>
      </c>
      <c r="J918" s="206">
        <v>0</v>
      </c>
      <c r="K918" s="206">
        <v>0</v>
      </c>
      <c r="L918" s="206">
        <v>1</v>
      </c>
      <c r="M918" s="206">
        <v>1</v>
      </c>
      <c r="N918" s="206">
        <v>1</v>
      </c>
      <c r="O918" s="206">
        <v>1</v>
      </c>
      <c r="P918" s="206">
        <v>1</v>
      </c>
      <c r="Q918" s="206">
        <v>0</v>
      </c>
      <c r="R918" s="206">
        <v>1</v>
      </c>
      <c r="S918" s="206">
        <v>1</v>
      </c>
      <c r="T918" s="206">
        <v>1</v>
      </c>
      <c r="U918" s="206">
        <v>1</v>
      </c>
      <c r="V918" s="206">
        <v>1</v>
      </c>
      <c r="W918" s="206">
        <v>0</v>
      </c>
      <c r="X918" s="206">
        <v>1</v>
      </c>
      <c r="Y918" s="206">
        <v>0</v>
      </c>
      <c r="Z918" s="206">
        <v>1</v>
      </c>
      <c r="AA918" s="206">
        <v>1</v>
      </c>
      <c r="AB918" s="206">
        <v>0</v>
      </c>
      <c r="AC918" s="206">
        <v>0</v>
      </c>
      <c r="AD918" s="206">
        <v>0</v>
      </c>
      <c r="AE918" s="206">
        <v>0</v>
      </c>
      <c r="AF918" s="217"/>
      <c r="AG918" s="207">
        <v>15</v>
      </c>
      <c r="AH918" s="5" t="s">
        <v>2909</v>
      </c>
      <c r="AI918" s="5" t="s">
        <v>1467</v>
      </c>
    </row>
    <row r="919" spans="1:41" ht="13.5" customHeight="1">
      <c r="A919" s="5" t="s">
        <v>1459</v>
      </c>
      <c r="B919" s="24" t="s">
        <v>1759</v>
      </c>
      <c r="C919" s="195">
        <v>2019</v>
      </c>
      <c r="D919" s="5">
        <v>27</v>
      </c>
      <c r="E919" s="5" t="e">
        <v>#N/A</v>
      </c>
      <c r="F919" s="35" t="s">
        <v>1959</v>
      </c>
      <c r="G919" s="206">
        <v>1</v>
      </c>
      <c r="H919" s="206">
        <v>0</v>
      </c>
      <c r="I919" s="206">
        <v>0</v>
      </c>
      <c r="J919" s="206">
        <v>0</v>
      </c>
      <c r="K919" s="206">
        <v>0</v>
      </c>
      <c r="L919" s="206">
        <v>0</v>
      </c>
      <c r="M919" s="206">
        <v>1</v>
      </c>
      <c r="N919" s="206">
        <v>1</v>
      </c>
      <c r="O919" s="206">
        <v>1</v>
      </c>
      <c r="P919" s="206">
        <v>1</v>
      </c>
      <c r="Q919" s="206">
        <v>1</v>
      </c>
      <c r="R919" s="206">
        <v>1</v>
      </c>
      <c r="S919" s="206">
        <v>1</v>
      </c>
      <c r="T919" s="206">
        <v>1</v>
      </c>
      <c r="U919" s="206">
        <v>1</v>
      </c>
      <c r="V919" s="206">
        <v>1</v>
      </c>
      <c r="W919" s="206">
        <v>1</v>
      </c>
      <c r="X919" s="206">
        <v>0</v>
      </c>
      <c r="Y919" s="206">
        <v>0</v>
      </c>
      <c r="Z919" s="206">
        <v>0</v>
      </c>
      <c r="AA919" s="206">
        <v>0</v>
      </c>
      <c r="AB919" s="206">
        <v>1</v>
      </c>
      <c r="AC919" s="206">
        <v>1</v>
      </c>
      <c r="AD919" s="206">
        <v>0</v>
      </c>
      <c r="AE919" s="206">
        <v>0</v>
      </c>
      <c r="AF919" s="217"/>
      <c r="AG919" s="207">
        <v>14</v>
      </c>
      <c r="AH919" s="5" t="s">
        <v>2909</v>
      </c>
      <c r="AI919" s="5" t="s">
        <v>1467</v>
      </c>
    </row>
    <row r="920" spans="1:41" ht="13.5" customHeight="1">
      <c r="A920" s="5" t="s">
        <v>1459</v>
      </c>
      <c r="B920" s="24" t="s">
        <v>1759</v>
      </c>
      <c r="C920" s="195">
        <v>2019</v>
      </c>
      <c r="D920" s="5">
        <v>27</v>
      </c>
      <c r="E920" s="5">
        <v>6024</v>
      </c>
      <c r="F920" s="35" t="s">
        <v>256</v>
      </c>
      <c r="G920" s="206">
        <v>0</v>
      </c>
      <c r="H920" s="206">
        <v>0</v>
      </c>
      <c r="I920" s="206">
        <v>0</v>
      </c>
      <c r="J920" s="206">
        <v>0</v>
      </c>
      <c r="K920" s="206">
        <v>0</v>
      </c>
      <c r="L920" s="206">
        <v>0</v>
      </c>
      <c r="M920" s="206">
        <v>0</v>
      </c>
      <c r="N920" s="206">
        <v>0</v>
      </c>
      <c r="O920" s="206">
        <v>0</v>
      </c>
      <c r="P920" s="206">
        <v>0</v>
      </c>
      <c r="Q920" s="206">
        <v>0</v>
      </c>
      <c r="R920" s="206">
        <v>0</v>
      </c>
      <c r="S920" s="206">
        <v>0</v>
      </c>
      <c r="T920" s="206">
        <v>0</v>
      </c>
      <c r="U920" s="206">
        <v>0</v>
      </c>
      <c r="V920" s="206">
        <v>1</v>
      </c>
      <c r="W920" s="206">
        <v>0</v>
      </c>
      <c r="X920" s="206">
        <v>0</v>
      </c>
      <c r="Y920" s="206">
        <v>0</v>
      </c>
      <c r="Z920" s="206">
        <v>0</v>
      </c>
      <c r="AA920" s="206">
        <v>1</v>
      </c>
      <c r="AB920" s="206">
        <v>0</v>
      </c>
      <c r="AC920" s="206">
        <v>0</v>
      </c>
      <c r="AD920" s="206">
        <v>0</v>
      </c>
      <c r="AE920" s="206">
        <v>0</v>
      </c>
      <c r="AF920" s="217"/>
      <c r="AG920" s="207">
        <v>2</v>
      </c>
      <c r="AH920" s="15" t="s">
        <v>2729</v>
      </c>
      <c r="AI920" s="5" t="s">
        <v>1467</v>
      </c>
      <c r="AL920" s="5" t="s">
        <v>1672</v>
      </c>
      <c r="AO920" s="5" t="s">
        <v>1672</v>
      </c>
    </row>
    <row r="921" spans="1:41" ht="13.5" customHeight="1">
      <c r="A921" s="5" t="s">
        <v>1459</v>
      </c>
      <c r="B921" s="24" t="s">
        <v>1759</v>
      </c>
      <c r="C921" s="195">
        <v>2019</v>
      </c>
      <c r="D921" s="5">
        <v>27</v>
      </c>
      <c r="E921" s="5">
        <v>703</v>
      </c>
      <c r="F921" s="35" t="s">
        <v>1237</v>
      </c>
      <c r="G921" s="206">
        <v>1</v>
      </c>
      <c r="H921" s="206">
        <v>1</v>
      </c>
      <c r="I921" s="206">
        <v>0</v>
      </c>
      <c r="J921" s="206">
        <v>0</v>
      </c>
      <c r="K921" s="206">
        <v>0</v>
      </c>
      <c r="L921" s="206">
        <v>1</v>
      </c>
      <c r="M921" s="206">
        <v>1</v>
      </c>
      <c r="N921" s="206">
        <v>1</v>
      </c>
      <c r="O921" s="206">
        <v>1</v>
      </c>
      <c r="P921" s="206">
        <v>1</v>
      </c>
      <c r="Q921" s="206">
        <v>1</v>
      </c>
      <c r="R921" s="206">
        <v>1</v>
      </c>
      <c r="S921" s="206">
        <v>1</v>
      </c>
      <c r="T921" s="206">
        <v>1</v>
      </c>
      <c r="U921" s="206">
        <v>1</v>
      </c>
      <c r="V921" s="206">
        <v>1</v>
      </c>
      <c r="W921" s="206">
        <v>1</v>
      </c>
      <c r="X921" s="206">
        <v>1</v>
      </c>
      <c r="Y921" s="206">
        <v>1</v>
      </c>
      <c r="Z921" s="206">
        <v>1</v>
      </c>
      <c r="AA921" s="206">
        <v>1</v>
      </c>
      <c r="AB921" s="206">
        <v>1</v>
      </c>
      <c r="AC921" s="206">
        <v>1</v>
      </c>
      <c r="AD921" s="206">
        <v>1</v>
      </c>
      <c r="AE921" s="206">
        <v>1</v>
      </c>
      <c r="AF921" s="217"/>
      <c r="AG921" s="207">
        <v>22</v>
      </c>
      <c r="AH921" s="246" t="s">
        <v>2728</v>
      </c>
      <c r="AI921" s="5" t="s">
        <v>1467</v>
      </c>
    </row>
    <row r="922" spans="1:41" ht="13.5" customHeight="1">
      <c r="A922" s="5" t="s">
        <v>1459</v>
      </c>
      <c r="B922" s="24" t="s">
        <v>1759</v>
      </c>
      <c r="C922" s="195">
        <v>2019</v>
      </c>
      <c r="D922" s="5">
        <v>27</v>
      </c>
      <c r="E922" s="5">
        <v>690</v>
      </c>
      <c r="F922" s="35" t="s">
        <v>1246</v>
      </c>
      <c r="G922" s="206">
        <v>1</v>
      </c>
      <c r="H922" s="206">
        <v>1</v>
      </c>
      <c r="I922" s="206">
        <v>1</v>
      </c>
      <c r="J922" s="206">
        <v>1</v>
      </c>
      <c r="K922" s="206">
        <v>1</v>
      </c>
      <c r="L922" s="206">
        <v>1</v>
      </c>
      <c r="M922" s="206">
        <v>1</v>
      </c>
      <c r="N922" s="206">
        <v>1</v>
      </c>
      <c r="O922" s="206">
        <v>1</v>
      </c>
      <c r="P922" s="206">
        <v>1</v>
      </c>
      <c r="Q922" s="206">
        <v>1</v>
      </c>
      <c r="R922" s="206">
        <v>1</v>
      </c>
      <c r="S922" s="206">
        <v>1</v>
      </c>
      <c r="T922" s="206">
        <v>1</v>
      </c>
      <c r="U922" s="206">
        <v>1</v>
      </c>
      <c r="V922" s="206">
        <v>1</v>
      </c>
      <c r="W922" s="206">
        <v>1</v>
      </c>
      <c r="X922" s="206">
        <v>1</v>
      </c>
      <c r="Y922" s="206">
        <v>1</v>
      </c>
      <c r="Z922" s="206">
        <v>1</v>
      </c>
      <c r="AA922" s="206">
        <v>1</v>
      </c>
      <c r="AB922" s="206">
        <v>1</v>
      </c>
      <c r="AC922" s="206">
        <v>1</v>
      </c>
      <c r="AD922" s="206">
        <v>1</v>
      </c>
      <c r="AE922" s="206">
        <v>1</v>
      </c>
      <c r="AF922" s="217"/>
      <c r="AG922" s="207">
        <v>25</v>
      </c>
      <c r="AH922" s="246" t="s">
        <v>2728</v>
      </c>
      <c r="AI922" s="5" t="s">
        <v>1467</v>
      </c>
    </row>
    <row r="923" spans="1:41" ht="13.5" customHeight="1">
      <c r="A923" s="5" t="s">
        <v>1459</v>
      </c>
      <c r="B923" s="24" t="s">
        <v>1759</v>
      </c>
      <c r="C923" s="195">
        <v>2019</v>
      </c>
      <c r="D923" s="5">
        <v>27</v>
      </c>
      <c r="E923" s="5">
        <v>800</v>
      </c>
      <c r="F923" s="199" t="s">
        <v>1193</v>
      </c>
      <c r="G923" s="206">
        <v>1</v>
      </c>
      <c r="H923" s="206">
        <v>1</v>
      </c>
      <c r="I923" s="206">
        <v>1</v>
      </c>
      <c r="J923" s="206">
        <v>1</v>
      </c>
      <c r="K923" s="206">
        <v>1</v>
      </c>
      <c r="L923" s="206">
        <v>1</v>
      </c>
      <c r="M923" s="206">
        <v>1</v>
      </c>
      <c r="N923" s="206">
        <v>1</v>
      </c>
      <c r="O923" s="206">
        <v>1</v>
      </c>
      <c r="P923" s="206">
        <v>1</v>
      </c>
      <c r="Q923" s="206">
        <v>1</v>
      </c>
      <c r="R923" s="206">
        <v>1</v>
      </c>
      <c r="S923" s="206">
        <v>1</v>
      </c>
      <c r="T923" s="206">
        <v>1</v>
      </c>
      <c r="U923" s="206">
        <v>1</v>
      </c>
      <c r="V923" s="206">
        <v>1</v>
      </c>
      <c r="W923" s="206">
        <v>1</v>
      </c>
      <c r="X923" s="206">
        <v>1</v>
      </c>
      <c r="Y923" s="206">
        <v>1</v>
      </c>
      <c r="Z923" s="206">
        <v>1</v>
      </c>
      <c r="AA923" s="206">
        <v>1</v>
      </c>
      <c r="AB923" s="206">
        <v>1</v>
      </c>
      <c r="AC923" s="206">
        <v>1</v>
      </c>
      <c r="AD923" s="206">
        <v>1</v>
      </c>
      <c r="AE923" s="206">
        <v>1</v>
      </c>
      <c r="AF923" s="217"/>
      <c r="AG923" s="207">
        <v>25</v>
      </c>
      <c r="AH923" s="246" t="s">
        <v>2728</v>
      </c>
      <c r="AI923" s="5" t="s">
        <v>1467</v>
      </c>
    </row>
    <row r="924" spans="1:41" ht="13.5" customHeight="1">
      <c r="A924" s="5" t="s">
        <v>1459</v>
      </c>
      <c r="B924" s="24" t="s">
        <v>1759</v>
      </c>
      <c r="C924" s="195">
        <v>2019</v>
      </c>
      <c r="D924" s="5">
        <v>27</v>
      </c>
      <c r="E924" s="5">
        <v>786</v>
      </c>
      <c r="F924" s="35" t="s">
        <v>1201</v>
      </c>
      <c r="G924" s="206">
        <v>0</v>
      </c>
      <c r="H924" s="206">
        <v>1</v>
      </c>
      <c r="I924" s="206">
        <v>1</v>
      </c>
      <c r="J924" s="206">
        <v>1</v>
      </c>
      <c r="K924" s="206">
        <v>1</v>
      </c>
      <c r="L924" s="206">
        <v>1</v>
      </c>
      <c r="M924" s="206">
        <v>0</v>
      </c>
      <c r="N924" s="206">
        <v>1</v>
      </c>
      <c r="O924" s="206">
        <v>1</v>
      </c>
      <c r="P924" s="206">
        <v>0</v>
      </c>
      <c r="Q924" s="206">
        <v>1</v>
      </c>
      <c r="R924" s="206">
        <v>0</v>
      </c>
      <c r="S924" s="206">
        <v>1</v>
      </c>
      <c r="T924" s="206">
        <v>1</v>
      </c>
      <c r="U924" s="206">
        <v>1</v>
      </c>
      <c r="V924" s="206">
        <v>1</v>
      </c>
      <c r="W924" s="206">
        <v>1</v>
      </c>
      <c r="X924" s="206">
        <v>1</v>
      </c>
      <c r="Y924" s="206">
        <v>0</v>
      </c>
      <c r="Z924" s="206">
        <v>1</v>
      </c>
      <c r="AA924" s="206">
        <v>1</v>
      </c>
      <c r="AB924" s="206">
        <v>1</v>
      </c>
      <c r="AC924" s="206">
        <v>1</v>
      </c>
      <c r="AD924" s="206">
        <v>1</v>
      </c>
      <c r="AE924" s="206">
        <v>0</v>
      </c>
      <c r="AF924" s="217"/>
      <c r="AG924" s="207">
        <v>19</v>
      </c>
      <c r="AH924" s="246" t="s">
        <v>2728</v>
      </c>
      <c r="AI924" s="5" t="s">
        <v>1467</v>
      </c>
    </row>
    <row r="925" spans="1:41" ht="13.5" customHeight="1">
      <c r="A925" s="5" t="s">
        <v>1459</v>
      </c>
      <c r="B925" s="24" t="s">
        <v>1759</v>
      </c>
      <c r="C925" s="195">
        <v>2019</v>
      </c>
      <c r="D925" s="5">
        <v>27</v>
      </c>
      <c r="E925" s="5">
        <v>770</v>
      </c>
      <c r="F925" s="35" t="s">
        <v>1205</v>
      </c>
      <c r="G925" s="210">
        <v>1</v>
      </c>
      <c r="H925" s="206">
        <v>0</v>
      </c>
      <c r="I925" s="206">
        <v>0</v>
      </c>
      <c r="J925" s="206">
        <v>0</v>
      </c>
      <c r="K925" s="206">
        <v>0</v>
      </c>
      <c r="L925" s="206">
        <v>0</v>
      </c>
      <c r="M925" s="206">
        <v>0</v>
      </c>
      <c r="N925" s="206">
        <v>0</v>
      </c>
      <c r="O925" s="206">
        <v>0</v>
      </c>
      <c r="P925" s="206">
        <v>0</v>
      </c>
      <c r="Q925" s="206">
        <v>0</v>
      </c>
      <c r="R925" s="206">
        <v>0</v>
      </c>
      <c r="S925" s="206">
        <v>0</v>
      </c>
      <c r="T925" s="206">
        <v>0</v>
      </c>
      <c r="U925" s="206">
        <v>0</v>
      </c>
      <c r="V925" s="206">
        <v>0</v>
      </c>
      <c r="W925" s="206">
        <v>0</v>
      </c>
      <c r="X925" s="206">
        <v>0</v>
      </c>
      <c r="Y925" s="206">
        <v>0</v>
      </c>
      <c r="Z925" s="206">
        <v>0</v>
      </c>
      <c r="AA925" s="206">
        <v>0</v>
      </c>
      <c r="AB925" s="206">
        <v>0</v>
      </c>
      <c r="AC925" s="206">
        <v>0</v>
      </c>
      <c r="AD925" s="206">
        <v>0</v>
      </c>
      <c r="AE925" s="206">
        <v>0</v>
      </c>
      <c r="AF925" s="217"/>
      <c r="AG925" s="207">
        <v>1</v>
      </c>
      <c r="AH925" s="246" t="s">
        <v>2816</v>
      </c>
      <c r="AI925" s="5" t="s">
        <v>1467</v>
      </c>
      <c r="AJ925" s="5" t="s">
        <v>1652</v>
      </c>
      <c r="AL925" s="5" t="s">
        <v>1432</v>
      </c>
      <c r="AO925" s="5" t="s">
        <v>1432</v>
      </c>
    </row>
    <row r="926" spans="1:41" ht="13.5" customHeight="1">
      <c r="A926" s="5" t="s">
        <v>1459</v>
      </c>
      <c r="B926" s="24" t="s">
        <v>1759</v>
      </c>
      <c r="C926" s="195">
        <v>2019</v>
      </c>
      <c r="D926" s="5">
        <v>27</v>
      </c>
      <c r="E926" s="5">
        <v>917</v>
      </c>
      <c r="F926" s="35" t="s">
        <v>1144</v>
      </c>
      <c r="G926" s="206">
        <v>0</v>
      </c>
      <c r="H926" s="206">
        <v>0</v>
      </c>
      <c r="I926" s="206">
        <v>1</v>
      </c>
      <c r="J926" s="206">
        <v>0</v>
      </c>
      <c r="K926" s="206">
        <v>0</v>
      </c>
      <c r="L926" s="206">
        <v>0</v>
      </c>
      <c r="M926" s="206">
        <v>1</v>
      </c>
      <c r="N926" s="206">
        <v>1</v>
      </c>
      <c r="O926" s="206">
        <v>1</v>
      </c>
      <c r="P926" s="206">
        <v>1</v>
      </c>
      <c r="Q926" s="206">
        <v>0</v>
      </c>
      <c r="R926" s="206">
        <v>0</v>
      </c>
      <c r="S926" s="206">
        <v>0</v>
      </c>
      <c r="T926" s="206">
        <v>1</v>
      </c>
      <c r="U926" s="206">
        <v>0</v>
      </c>
      <c r="V926" s="206">
        <v>0</v>
      </c>
      <c r="W926" s="206">
        <v>0</v>
      </c>
      <c r="X926" s="206">
        <v>0</v>
      </c>
      <c r="Y926" s="206">
        <v>0</v>
      </c>
      <c r="Z926" s="206">
        <v>0</v>
      </c>
      <c r="AA926" s="206">
        <v>0</v>
      </c>
      <c r="AB926" s="206">
        <v>0</v>
      </c>
      <c r="AC926" s="206">
        <v>1</v>
      </c>
      <c r="AD926" s="206">
        <v>0</v>
      </c>
      <c r="AE926" s="206">
        <v>0</v>
      </c>
      <c r="AF926" s="217"/>
      <c r="AG926" s="207">
        <v>7</v>
      </c>
      <c r="AH926" s="246" t="s">
        <v>2728</v>
      </c>
      <c r="AI926" s="5" t="s">
        <v>1467</v>
      </c>
    </row>
    <row r="927" spans="1:41" ht="13.5" customHeight="1">
      <c r="A927" s="5" t="s">
        <v>1459</v>
      </c>
      <c r="B927" s="24" t="s">
        <v>1759</v>
      </c>
      <c r="C927" s="195">
        <v>2019</v>
      </c>
      <c r="D927" s="5">
        <v>27</v>
      </c>
      <c r="E927" s="5" t="e">
        <v>#N/A</v>
      </c>
      <c r="F927" s="35" t="s">
        <v>2085</v>
      </c>
      <c r="G927" s="206">
        <v>1</v>
      </c>
      <c r="H927" s="206">
        <v>0</v>
      </c>
      <c r="I927" s="206">
        <v>0</v>
      </c>
      <c r="J927" s="206">
        <v>1</v>
      </c>
      <c r="K927" s="206">
        <v>1</v>
      </c>
      <c r="L927" s="206">
        <v>0</v>
      </c>
      <c r="M927" s="206">
        <v>0</v>
      </c>
      <c r="N927" s="206">
        <v>0</v>
      </c>
      <c r="O927" s="206">
        <v>0</v>
      </c>
      <c r="P927" s="206">
        <v>0</v>
      </c>
      <c r="Q927" s="206">
        <v>0</v>
      </c>
      <c r="R927" s="206">
        <v>0</v>
      </c>
      <c r="S927" s="206">
        <v>0</v>
      </c>
      <c r="T927" s="206">
        <v>0</v>
      </c>
      <c r="U927" s="206">
        <v>1</v>
      </c>
      <c r="V927" s="206">
        <v>0</v>
      </c>
      <c r="W927" s="206">
        <v>0</v>
      </c>
      <c r="X927" s="206">
        <v>0</v>
      </c>
      <c r="Y927" s="206">
        <v>0</v>
      </c>
      <c r="Z927" s="206">
        <v>0</v>
      </c>
      <c r="AA927" s="206">
        <v>0</v>
      </c>
      <c r="AB927" s="206">
        <v>0</v>
      </c>
      <c r="AC927" s="206">
        <v>0</v>
      </c>
      <c r="AD927" s="206">
        <v>1</v>
      </c>
      <c r="AE927" s="206">
        <v>0</v>
      </c>
      <c r="AF927" s="217"/>
      <c r="AG927" s="207">
        <v>5</v>
      </c>
      <c r="AH927" s="246" t="s">
        <v>2728</v>
      </c>
      <c r="AI927" s="5" t="s">
        <v>1467</v>
      </c>
    </row>
    <row r="928" spans="1:41" ht="13.5" customHeight="1">
      <c r="A928" s="5" t="s">
        <v>1459</v>
      </c>
      <c r="B928" s="24" t="s">
        <v>1759</v>
      </c>
      <c r="C928" s="195">
        <v>2019</v>
      </c>
      <c r="D928" s="5">
        <v>27</v>
      </c>
      <c r="E928" s="5">
        <v>995</v>
      </c>
      <c r="F928" s="35" t="s">
        <v>1110</v>
      </c>
      <c r="G928" s="206">
        <v>0</v>
      </c>
      <c r="H928" s="206">
        <v>0</v>
      </c>
      <c r="I928" s="206">
        <v>0</v>
      </c>
      <c r="J928" s="206">
        <v>1</v>
      </c>
      <c r="K928" s="206">
        <v>0</v>
      </c>
      <c r="L928" s="206">
        <v>0</v>
      </c>
      <c r="M928" s="206">
        <v>0</v>
      </c>
      <c r="N928" s="206">
        <v>0</v>
      </c>
      <c r="O928" s="206">
        <v>1</v>
      </c>
      <c r="P928" s="206">
        <v>0</v>
      </c>
      <c r="Q928" s="206">
        <v>0</v>
      </c>
      <c r="R928" s="206">
        <v>0</v>
      </c>
      <c r="S928" s="206">
        <v>0</v>
      </c>
      <c r="T928" s="206">
        <v>0</v>
      </c>
      <c r="U928" s="206">
        <v>0</v>
      </c>
      <c r="V928" s="206">
        <v>0</v>
      </c>
      <c r="W928" s="206">
        <v>0</v>
      </c>
      <c r="X928" s="206">
        <v>0</v>
      </c>
      <c r="Y928" s="206">
        <v>0</v>
      </c>
      <c r="Z928" s="206">
        <v>0</v>
      </c>
      <c r="AA928" s="206">
        <v>0</v>
      </c>
      <c r="AB928" s="206">
        <v>0</v>
      </c>
      <c r="AC928" s="206">
        <v>0</v>
      </c>
      <c r="AD928" s="206">
        <v>0</v>
      </c>
      <c r="AE928" s="206">
        <v>0</v>
      </c>
      <c r="AF928" s="217"/>
      <c r="AG928" s="207">
        <v>2</v>
      </c>
      <c r="AH928" s="246" t="s">
        <v>2728</v>
      </c>
      <c r="AI928" s="5" t="s">
        <v>1467</v>
      </c>
    </row>
    <row r="929" spans="1:41" ht="13.5" customHeight="1">
      <c r="A929" s="5" t="s">
        <v>1459</v>
      </c>
      <c r="B929" s="24" t="s">
        <v>1759</v>
      </c>
      <c r="C929" s="195">
        <v>2019</v>
      </c>
      <c r="D929" s="5">
        <v>27</v>
      </c>
      <c r="E929" s="5">
        <v>1043</v>
      </c>
      <c r="F929" s="35" t="s">
        <v>1096</v>
      </c>
      <c r="G929" s="206">
        <v>1</v>
      </c>
      <c r="H929" s="206">
        <v>1</v>
      </c>
      <c r="I929" s="206">
        <v>1</v>
      </c>
      <c r="J929" s="206">
        <v>1</v>
      </c>
      <c r="K929" s="206">
        <v>1</v>
      </c>
      <c r="L929" s="206">
        <v>1</v>
      </c>
      <c r="M929" s="206">
        <v>1</v>
      </c>
      <c r="N929" s="206">
        <v>1</v>
      </c>
      <c r="O929" s="206">
        <v>1</v>
      </c>
      <c r="P929" s="206">
        <v>1</v>
      </c>
      <c r="Q929" s="206">
        <v>1</v>
      </c>
      <c r="R929" s="206">
        <v>1</v>
      </c>
      <c r="S929" s="206">
        <v>0</v>
      </c>
      <c r="T929" s="206">
        <v>1</v>
      </c>
      <c r="U929" s="206">
        <v>1</v>
      </c>
      <c r="V929" s="206">
        <v>1</v>
      </c>
      <c r="W929" s="206">
        <v>1</v>
      </c>
      <c r="X929" s="206">
        <v>1</v>
      </c>
      <c r="Y929" s="206">
        <v>1</v>
      </c>
      <c r="Z929" s="206">
        <v>1</v>
      </c>
      <c r="AA929" s="206">
        <v>1</v>
      </c>
      <c r="AB929" s="206">
        <v>1</v>
      </c>
      <c r="AC929" s="206">
        <v>1</v>
      </c>
      <c r="AD929" s="206">
        <v>1</v>
      </c>
      <c r="AE929" s="206">
        <v>1</v>
      </c>
      <c r="AF929" s="217"/>
      <c r="AG929" s="207">
        <v>24</v>
      </c>
      <c r="AH929" s="246" t="s">
        <v>2728</v>
      </c>
      <c r="AI929" s="5" t="s">
        <v>1467</v>
      </c>
    </row>
    <row r="930" spans="1:41" ht="13.5" customHeight="1">
      <c r="A930" s="5" t="s">
        <v>1459</v>
      </c>
      <c r="B930" s="24" t="s">
        <v>1759</v>
      </c>
      <c r="C930" s="195">
        <v>2019</v>
      </c>
      <c r="D930" s="5">
        <v>27</v>
      </c>
      <c r="E930" s="5">
        <v>1046</v>
      </c>
      <c r="F930" s="35" t="s">
        <v>1095</v>
      </c>
      <c r="G930" s="210">
        <v>1</v>
      </c>
      <c r="H930" s="206">
        <v>0</v>
      </c>
      <c r="I930" s="206">
        <v>0</v>
      </c>
      <c r="J930" s="206">
        <v>0</v>
      </c>
      <c r="K930" s="206">
        <v>0</v>
      </c>
      <c r="L930" s="206">
        <v>0</v>
      </c>
      <c r="M930" s="206">
        <v>0</v>
      </c>
      <c r="N930" s="206">
        <v>0</v>
      </c>
      <c r="O930" s="206">
        <v>0</v>
      </c>
      <c r="P930" s="206">
        <v>0</v>
      </c>
      <c r="Q930" s="206">
        <v>0</v>
      </c>
      <c r="R930" s="206">
        <v>0</v>
      </c>
      <c r="S930" s="206">
        <v>0</v>
      </c>
      <c r="T930" s="206">
        <v>0</v>
      </c>
      <c r="U930" s="206">
        <v>0</v>
      </c>
      <c r="V930" s="206">
        <v>0</v>
      </c>
      <c r="W930" s="206">
        <v>0</v>
      </c>
      <c r="X930" s="206">
        <v>0</v>
      </c>
      <c r="Y930" s="206">
        <v>0</v>
      </c>
      <c r="Z930" s="206">
        <v>0</v>
      </c>
      <c r="AA930" s="206">
        <v>0</v>
      </c>
      <c r="AB930" s="206">
        <v>0</v>
      </c>
      <c r="AC930" s="206">
        <v>0</v>
      </c>
      <c r="AD930" s="206">
        <v>0</v>
      </c>
      <c r="AE930" s="206">
        <v>0</v>
      </c>
      <c r="AF930" s="217"/>
      <c r="AG930" s="207">
        <v>1</v>
      </c>
      <c r="AH930" s="246" t="s">
        <v>2816</v>
      </c>
      <c r="AI930" s="5" t="s">
        <v>1467</v>
      </c>
      <c r="AJ930" s="5" t="s">
        <v>1652</v>
      </c>
      <c r="AL930" s="5" t="s">
        <v>1432</v>
      </c>
      <c r="AO930" s="5" t="s">
        <v>1432</v>
      </c>
    </row>
    <row r="931" spans="1:41" ht="13.5" customHeight="1">
      <c r="A931" s="5" t="s">
        <v>1459</v>
      </c>
      <c r="B931" s="24" t="s">
        <v>1759</v>
      </c>
      <c r="C931" s="195">
        <v>2019</v>
      </c>
      <c r="D931" s="5">
        <v>27</v>
      </c>
      <c r="E931" s="5">
        <v>1050</v>
      </c>
      <c r="F931" s="35" t="s">
        <v>1093</v>
      </c>
      <c r="G931" s="206">
        <v>1</v>
      </c>
      <c r="H931" s="206">
        <v>1</v>
      </c>
      <c r="I931" s="206">
        <v>1</v>
      </c>
      <c r="J931" s="206">
        <v>1</v>
      </c>
      <c r="K931" s="206">
        <v>0</v>
      </c>
      <c r="L931" s="206">
        <v>1</v>
      </c>
      <c r="M931" s="206">
        <v>1</v>
      </c>
      <c r="N931" s="206">
        <v>1</v>
      </c>
      <c r="O931" s="206">
        <v>1</v>
      </c>
      <c r="P931" s="206">
        <v>1</v>
      </c>
      <c r="Q931" s="206">
        <v>1</v>
      </c>
      <c r="R931" s="206">
        <v>1</v>
      </c>
      <c r="S931" s="206">
        <v>0</v>
      </c>
      <c r="T931" s="206">
        <v>1</v>
      </c>
      <c r="U931" s="206">
        <v>1</v>
      </c>
      <c r="V931" s="206">
        <v>1</v>
      </c>
      <c r="W931" s="206">
        <v>1</v>
      </c>
      <c r="X931" s="206">
        <v>1</v>
      </c>
      <c r="Y931" s="206">
        <v>1</v>
      </c>
      <c r="Z931" s="206">
        <v>0</v>
      </c>
      <c r="AA931" s="206">
        <v>0</v>
      </c>
      <c r="AB931" s="206">
        <v>1</v>
      </c>
      <c r="AC931" s="206">
        <v>1</v>
      </c>
      <c r="AD931" s="206">
        <v>0</v>
      </c>
      <c r="AE931" s="206">
        <v>0</v>
      </c>
      <c r="AF931" s="217"/>
      <c r="AG931" s="207">
        <v>19</v>
      </c>
      <c r="AH931" s="246" t="s">
        <v>2728</v>
      </c>
      <c r="AI931" s="5" t="s">
        <v>1467</v>
      </c>
    </row>
    <row r="932" spans="1:41" ht="13.5" customHeight="1">
      <c r="A932" s="5" t="s">
        <v>1459</v>
      </c>
      <c r="B932" s="24" t="s">
        <v>1759</v>
      </c>
      <c r="C932" s="195">
        <v>2019</v>
      </c>
      <c r="D932" s="5">
        <v>27</v>
      </c>
      <c r="E932" s="5">
        <v>1059</v>
      </c>
      <c r="F932" s="35" t="s">
        <v>1087</v>
      </c>
      <c r="G932" s="206">
        <v>1</v>
      </c>
      <c r="H932" s="206">
        <v>1</v>
      </c>
      <c r="I932" s="206">
        <v>1</v>
      </c>
      <c r="J932" s="206">
        <v>1</v>
      </c>
      <c r="K932" s="206">
        <v>1</v>
      </c>
      <c r="L932" s="206">
        <v>1</v>
      </c>
      <c r="M932" s="206">
        <v>1</v>
      </c>
      <c r="N932" s="206">
        <v>1</v>
      </c>
      <c r="O932" s="206">
        <v>1</v>
      </c>
      <c r="P932" s="206">
        <v>1</v>
      </c>
      <c r="Q932" s="206">
        <v>1</v>
      </c>
      <c r="R932" s="206">
        <v>1</v>
      </c>
      <c r="S932" s="206">
        <v>1</v>
      </c>
      <c r="T932" s="206">
        <v>1</v>
      </c>
      <c r="U932" s="206">
        <v>1</v>
      </c>
      <c r="V932" s="206">
        <v>1</v>
      </c>
      <c r="W932" s="206">
        <v>1</v>
      </c>
      <c r="X932" s="206">
        <v>0</v>
      </c>
      <c r="Y932" s="206">
        <v>1</v>
      </c>
      <c r="Z932" s="206">
        <v>1</v>
      </c>
      <c r="AA932" s="206">
        <v>1</v>
      </c>
      <c r="AB932" s="206">
        <v>1</v>
      </c>
      <c r="AC932" s="206">
        <v>1</v>
      </c>
      <c r="AD932" s="206">
        <v>0</v>
      </c>
      <c r="AE932" s="206">
        <v>0</v>
      </c>
      <c r="AF932" s="217"/>
      <c r="AG932" s="207">
        <v>22</v>
      </c>
      <c r="AH932" s="246" t="s">
        <v>2728</v>
      </c>
      <c r="AI932" s="5" t="s">
        <v>1467</v>
      </c>
    </row>
    <row r="933" spans="1:41" ht="13.5" customHeight="1">
      <c r="A933" s="5" t="s">
        <v>1459</v>
      </c>
      <c r="B933" s="24" t="s">
        <v>1759</v>
      </c>
      <c r="C933" s="195">
        <v>2019</v>
      </c>
      <c r="D933" s="5">
        <v>27</v>
      </c>
      <c r="E933" s="5">
        <v>1086</v>
      </c>
      <c r="F933" s="35" t="s">
        <v>1075</v>
      </c>
      <c r="G933" s="206">
        <v>0</v>
      </c>
      <c r="H933" s="206">
        <v>1</v>
      </c>
      <c r="I933" s="206">
        <v>0</v>
      </c>
      <c r="J933" s="206">
        <v>1</v>
      </c>
      <c r="K933" s="206">
        <v>1</v>
      </c>
      <c r="L933" s="206">
        <v>1</v>
      </c>
      <c r="M933" s="206">
        <v>0</v>
      </c>
      <c r="N933" s="206">
        <v>0</v>
      </c>
      <c r="O933" s="206">
        <v>0</v>
      </c>
      <c r="P933" s="206">
        <v>0</v>
      </c>
      <c r="Q933" s="206">
        <v>0</v>
      </c>
      <c r="R933" s="206">
        <v>0</v>
      </c>
      <c r="S933" s="206">
        <v>0</v>
      </c>
      <c r="T933" s="206">
        <v>0</v>
      </c>
      <c r="U933" s="206">
        <v>0</v>
      </c>
      <c r="V933" s="206">
        <v>0</v>
      </c>
      <c r="W933" s="206">
        <v>0</v>
      </c>
      <c r="X933" s="206">
        <v>0</v>
      </c>
      <c r="Y933" s="206">
        <v>0</v>
      </c>
      <c r="Z933" s="206">
        <v>0</v>
      </c>
      <c r="AA933" s="206">
        <v>0</v>
      </c>
      <c r="AB933" s="206">
        <v>0</v>
      </c>
      <c r="AC933" s="206">
        <v>0</v>
      </c>
      <c r="AD933" s="206">
        <v>0</v>
      </c>
      <c r="AE933" s="206">
        <v>0</v>
      </c>
      <c r="AF933" s="217"/>
      <c r="AG933" s="207">
        <v>4</v>
      </c>
      <c r="AH933" s="246" t="s">
        <v>2728</v>
      </c>
      <c r="AI933" s="5" t="s">
        <v>1467</v>
      </c>
    </row>
    <row r="934" spans="1:41" ht="13.5" customHeight="1">
      <c r="A934" s="5" t="s">
        <v>1459</v>
      </c>
      <c r="B934" s="24" t="s">
        <v>1759</v>
      </c>
      <c r="C934" s="195">
        <v>2019</v>
      </c>
      <c r="D934" s="5">
        <v>27</v>
      </c>
      <c r="E934" s="5">
        <v>1095</v>
      </c>
      <c r="F934" s="35" t="s">
        <v>1071</v>
      </c>
      <c r="G934" s="206">
        <v>0</v>
      </c>
      <c r="H934" s="206">
        <v>0</v>
      </c>
      <c r="I934" s="206">
        <v>0</v>
      </c>
      <c r="J934" s="206">
        <v>0</v>
      </c>
      <c r="K934" s="206">
        <v>0</v>
      </c>
      <c r="L934" s="206">
        <v>0</v>
      </c>
      <c r="M934" s="206">
        <v>1</v>
      </c>
      <c r="N934" s="206">
        <v>1</v>
      </c>
      <c r="O934" s="206">
        <v>1</v>
      </c>
      <c r="P934" s="206">
        <v>0</v>
      </c>
      <c r="Q934" s="206">
        <v>0</v>
      </c>
      <c r="R934" s="206">
        <v>1</v>
      </c>
      <c r="S934" s="206">
        <v>1</v>
      </c>
      <c r="T934" s="206">
        <v>0</v>
      </c>
      <c r="U934" s="206">
        <v>0</v>
      </c>
      <c r="V934" s="206">
        <v>0</v>
      </c>
      <c r="W934" s="206">
        <v>0</v>
      </c>
      <c r="X934" s="206">
        <v>0</v>
      </c>
      <c r="Y934" s="206">
        <v>1</v>
      </c>
      <c r="Z934" s="206">
        <v>0</v>
      </c>
      <c r="AA934" s="206">
        <v>0</v>
      </c>
      <c r="AB934" s="206">
        <v>0</v>
      </c>
      <c r="AC934" s="206">
        <v>0</v>
      </c>
      <c r="AD934" s="206">
        <v>0</v>
      </c>
      <c r="AE934" s="206">
        <v>0</v>
      </c>
      <c r="AF934" s="217"/>
      <c r="AG934" s="207">
        <v>6</v>
      </c>
      <c r="AH934" s="246" t="s">
        <v>2728</v>
      </c>
      <c r="AI934" s="5" t="s">
        <v>1467</v>
      </c>
    </row>
    <row r="935" spans="1:41" ht="13.5" customHeight="1">
      <c r="A935" s="5" t="s">
        <v>1459</v>
      </c>
      <c r="B935" s="24" t="s">
        <v>1759</v>
      </c>
      <c r="C935" s="195">
        <v>2019</v>
      </c>
      <c r="D935" s="5">
        <v>27</v>
      </c>
      <c r="E935" s="5">
        <v>1089</v>
      </c>
      <c r="F935" s="35" t="s">
        <v>1073</v>
      </c>
      <c r="G935" s="206">
        <v>1</v>
      </c>
      <c r="H935" s="206">
        <v>0</v>
      </c>
      <c r="I935" s="206">
        <v>1</v>
      </c>
      <c r="J935" s="206">
        <v>1</v>
      </c>
      <c r="K935" s="206">
        <v>0</v>
      </c>
      <c r="L935" s="206">
        <v>1</v>
      </c>
      <c r="M935" s="206">
        <v>1</v>
      </c>
      <c r="N935" s="206">
        <v>1</v>
      </c>
      <c r="O935" s="206">
        <v>1</v>
      </c>
      <c r="P935" s="206">
        <v>1</v>
      </c>
      <c r="Q935" s="206">
        <v>1</v>
      </c>
      <c r="R935" s="206">
        <v>0</v>
      </c>
      <c r="S935" s="206">
        <v>0</v>
      </c>
      <c r="T935" s="206">
        <v>1</v>
      </c>
      <c r="U935" s="206">
        <v>1</v>
      </c>
      <c r="V935" s="206">
        <v>1</v>
      </c>
      <c r="W935" s="206">
        <v>1</v>
      </c>
      <c r="X935" s="206">
        <v>1</v>
      </c>
      <c r="Y935" s="206">
        <v>0</v>
      </c>
      <c r="Z935" s="206">
        <v>1</v>
      </c>
      <c r="AA935" s="206">
        <v>0</v>
      </c>
      <c r="AB935" s="206">
        <v>0</v>
      </c>
      <c r="AC935" s="206">
        <v>0</v>
      </c>
      <c r="AD935" s="206">
        <v>0</v>
      </c>
      <c r="AE935" s="206">
        <v>0</v>
      </c>
      <c r="AF935" s="217"/>
      <c r="AG935" s="207">
        <v>15</v>
      </c>
      <c r="AH935" s="246" t="s">
        <v>2728</v>
      </c>
      <c r="AI935" s="5" t="s">
        <v>1467</v>
      </c>
    </row>
    <row r="936" spans="1:41" ht="13.5" customHeight="1">
      <c r="A936" s="5" t="s">
        <v>1459</v>
      </c>
      <c r="B936" s="24" t="s">
        <v>1759</v>
      </c>
      <c r="C936" s="195">
        <v>2019</v>
      </c>
      <c r="D936" s="5">
        <v>27</v>
      </c>
      <c r="E936" s="5">
        <v>1136</v>
      </c>
      <c r="F936" s="35" t="s">
        <v>1056</v>
      </c>
      <c r="G936" s="206">
        <v>0</v>
      </c>
      <c r="H936" s="206">
        <v>0</v>
      </c>
      <c r="I936" s="206">
        <v>0</v>
      </c>
      <c r="J936" s="206">
        <v>0</v>
      </c>
      <c r="K936" s="206">
        <v>0</v>
      </c>
      <c r="L936" s="206">
        <v>0</v>
      </c>
      <c r="M936" s="206">
        <v>0</v>
      </c>
      <c r="N936" s="206">
        <v>0</v>
      </c>
      <c r="O936" s="206">
        <v>0</v>
      </c>
      <c r="P936" s="206">
        <v>0</v>
      </c>
      <c r="Q936" s="206">
        <v>0</v>
      </c>
      <c r="R936" s="206">
        <v>0</v>
      </c>
      <c r="S936" s="206">
        <v>0</v>
      </c>
      <c r="T936" s="206">
        <v>1</v>
      </c>
      <c r="U936" s="206">
        <v>0</v>
      </c>
      <c r="V936" s="206">
        <v>0</v>
      </c>
      <c r="W936" s="206">
        <v>0</v>
      </c>
      <c r="X936" s="206">
        <v>0</v>
      </c>
      <c r="Y936" s="206">
        <v>0</v>
      </c>
      <c r="Z936" s="206">
        <v>0</v>
      </c>
      <c r="AA936" s="206">
        <v>0</v>
      </c>
      <c r="AB936" s="206">
        <v>0</v>
      </c>
      <c r="AC936" s="206">
        <v>0</v>
      </c>
      <c r="AD936" s="206">
        <v>0</v>
      </c>
      <c r="AE936" s="206">
        <v>0</v>
      </c>
      <c r="AF936" s="217"/>
      <c r="AG936" s="207">
        <v>1</v>
      </c>
      <c r="AH936" s="246" t="s">
        <v>2728</v>
      </c>
      <c r="AI936" s="5" t="s">
        <v>1467</v>
      </c>
    </row>
    <row r="937" spans="1:41" ht="13.5" customHeight="1">
      <c r="A937" s="5" t="s">
        <v>1459</v>
      </c>
      <c r="B937" s="24" t="s">
        <v>1759</v>
      </c>
      <c r="C937" s="195">
        <v>2019</v>
      </c>
      <c r="D937" s="5">
        <v>27</v>
      </c>
      <c r="E937" s="5" t="e">
        <v>#N/A</v>
      </c>
      <c r="F937" s="35" t="s">
        <v>2880</v>
      </c>
      <c r="G937" s="206">
        <v>0</v>
      </c>
      <c r="H937" s="206">
        <v>0</v>
      </c>
      <c r="I937" s="206">
        <v>0</v>
      </c>
      <c r="J937" s="206">
        <v>0</v>
      </c>
      <c r="K937" s="206">
        <v>0</v>
      </c>
      <c r="L937" s="206">
        <v>0</v>
      </c>
      <c r="M937" s="206">
        <v>0</v>
      </c>
      <c r="N937" s="206">
        <v>0</v>
      </c>
      <c r="O937" s="206">
        <v>1</v>
      </c>
      <c r="P937" s="206">
        <v>1</v>
      </c>
      <c r="Q937" s="206">
        <v>0</v>
      </c>
      <c r="R937" s="206">
        <v>0</v>
      </c>
      <c r="S937" s="206">
        <v>0</v>
      </c>
      <c r="T937" s="206">
        <v>0</v>
      </c>
      <c r="U937" s="206">
        <v>0</v>
      </c>
      <c r="V937" s="206">
        <v>0</v>
      </c>
      <c r="W937" s="206">
        <v>0</v>
      </c>
      <c r="X937" s="206">
        <v>0</v>
      </c>
      <c r="Y937" s="206">
        <v>0</v>
      </c>
      <c r="Z937" s="206">
        <v>0</v>
      </c>
      <c r="AA937" s="206">
        <v>0</v>
      </c>
      <c r="AB937" s="206">
        <v>0</v>
      </c>
      <c r="AC937" s="206">
        <v>0</v>
      </c>
      <c r="AD937" s="206">
        <v>0</v>
      </c>
      <c r="AE937" s="206">
        <v>0</v>
      </c>
      <c r="AF937" s="217"/>
      <c r="AG937" s="207">
        <v>2</v>
      </c>
      <c r="AH937" s="246" t="s">
        <v>2728</v>
      </c>
      <c r="AI937" s="5" t="s">
        <v>1467</v>
      </c>
    </row>
    <row r="938" spans="1:41" ht="13.5" customHeight="1">
      <c r="A938" s="5" t="s">
        <v>1459</v>
      </c>
      <c r="B938" s="24" t="s">
        <v>1759</v>
      </c>
      <c r="C938" s="195">
        <v>2019</v>
      </c>
      <c r="D938" s="5">
        <v>27</v>
      </c>
      <c r="E938" s="5">
        <v>1179</v>
      </c>
      <c r="F938" s="35" t="s">
        <v>1037</v>
      </c>
      <c r="G938" s="206">
        <v>1</v>
      </c>
      <c r="H938" s="206">
        <v>1</v>
      </c>
      <c r="I938" s="206">
        <v>1</v>
      </c>
      <c r="J938" s="206">
        <v>1</v>
      </c>
      <c r="K938" s="206">
        <v>1</v>
      </c>
      <c r="L938" s="206">
        <v>1</v>
      </c>
      <c r="M938" s="206">
        <v>1</v>
      </c>
      <c r="N938" s="206">
        <v>1</v>
      </c>
      <c r="O938" s="206">
        <v>1</v>
      </c>
      <c r="P938" s="206">
        <v>1</v>
      </c>
      <c r="Q938" s="206">
        <v>1</v>
      </c>
      <c r="R938" s="206">
        <v>1</v>
      </c>
      <c r="S938" s="206">
        <v>1</v>
      </c>
      <c r="T938" s="206">
        <v>1</v>
      </c>
      <c r="U938" s="206">
        <v>1</v>
      </c>
      <c r="V938" s="206">
        <v>1</v>
      </c>
      <c r="W938" s="206">
        <v>1</v>
      </c>
      <c r="X938" s="206">
        <v>1</v>
      </c>
      <c r="Y938" s="206">
        <v>1</v>
      </c>
      <c r="Z938" s="206">
        <v>1</v>
      </c>
      <c r="AA938" s="206">
        <v>1</v>
      </c>
      <c r="AB938" s="206">
        <v>1</v>
      </c>
      <c r="AC938" s="206">
        <v>1</v>
      </c>
      <c r="AD938" s="206">
        <v>1</v>
      </c>
      <c r="AE938" s="206">
        <v>1</v>
      </c>
      <c r="AF938" s="217"/>
      <c r="AG938" s="207">
        <v>25</v>
      </c>
      <c r="AH938" s="246" t="s">
        <v>2728</v>
      </c>
      <c r="AI938" s="5" t="s">
        <v>1467</v>
      </c>
    </row>
    <row r="939" spans="1:41" ht="13.5" customHeight="1">
      <c r="A939" s="5" t="s">
        <v>1459</v>
      </c>
      <c r="B939" s="24" t="s">
        <v>1759</v>
      </c>
      <c r="C939" s="195">
        <v>2019</v>
      </c>
      <c r="D939" s="5">
        <v>27</v>
      </c>
      <c r="E939" s="5">
        <v>1239</v>
      </c>
      <c r="F939" s="35" t="s">
        <v>1015</v>
      </c>
      <c r="G939" s="206">
        <v>1</v>
      </c>
      <c r="H939" s="206">
        <v>1</v>
      </c>
      <c r="I939" s="206">
        <v>1</v>
      </c>
      <c r="J939" s="206">
        <v>1</v>
      </c>
      <c r="K939" s="206">
        <v>0</v>
      </c>
      <c r="L939" s="206">
        <v>0</v>
      </c>
      <c r="M939" s="206">
        <v>0</v>
      </c>
      <c r="N939" s="206">
        <v>0</v>
      </c>
      <c r="O939" s="206">
        <v>0</v>
      </c>
      <c r="P939" s="206">
        <v>1</v>
      </c>
      <c r="Q939" s="206">
        <v>0</v>
      </c>
      <c r="R939" s="206">
        <v>0</v>
      </c>
      <c r="S939" s="206">
        <v>0</v>
      </c>
      <c r="T939" s="206">
        <v>0</v>
      </c>
      <c r="U939" s="206">
        <v>0</v>
      </c>
      <c r="V939" s="206">
        <v>1</v>
      </c>
      <c r="W939" s="206">
        <v>1</v>
      </c>
      <c r="X939" s="206">
        <v>1</v>
      </c>
      <c r="Y939" s="206">
        <v>1</v>
      </c>
      <c r="Z939" s="206">
        <v>0</v>
      </c>
      <c r="AA939" s="206">
        <v>1</v>
      </c>
      <c r="AB939" s="206">
        <v>0</v>
      </c>
      <c r="AC939" s="206">
        <v>0</v>
      </c>
      <c r="AD939" s="206">
        <v>0</v>
      </c>
      <c r="AE939" s="206">
        <v>0</v>
      </c>
      <c r="AF939" s="217"/>
      <c r="AG939" s="207">
        <v>10</v>
      </c>
      <c r="AH939" s="246" t="s">
        <v>2728</v>
      </c>
      <c r="AI939" s="5" t="s">
        <v>1467</v>
      </c>
    </row>
    <row r="940" spans="1:41" ht="13.5" customHeight="1">
      <c r="A940" s="5" t="s">
        <v>1459</v>
      </c>
      <c r="B940" s="24" t="s">
        <v>1759</v>
      </c>
      <c r="C940" s="195">
        <v>2019</v>
      </c>
      <c r="D940" s="5">
        <v>27</v>
      </c>
      <c r="E940" s="5">
        <v>1273</v>
      </c>
      <c r="F940" s="35" t="s">
        <v>1001</v>
      </c>
      <c r="G940" s="210">
        <v>1</v>
      </c>
      <c r="H940" s="206">
        <v>0</v>
      </c>
      <c r="I940" s="206">
        <v>0</v>
      </c>
      <c r="J940" s="206">
        <v>0</v>
      </c>
      <c r="K940" s="206">
        <v>0</v>
      </c>
      <c r="L940" s="206">
        <v>0</v>
      </c>
      <c r="M940" s="206">
        <v>0</v>
      </c>
      <c r="N940" s="206">
        <v>0</v>
      </c>
      <c r="O940" s="206">
        <v>0</v>
      </c>
      <c r="P940" s="206">
        <v>0</v>
      </c>
      <c r="Q940" s="206">
        <v>0</v>
      </c>
      <c r="R940" s="206">
        <v>0</v>
      </c>
      <c r="S940" s="206">
        <v>0</v>
      </c>
      <c r="T940" s="206">
        <v>0</v>
      </c>
      <c r="U940" s="206">
        <v>0</v>
      </c>
      <c r="V940" s="206">
        <v>0</v>
      </c>
      <c r="W940" s="206">
        <v>0</v>
      </c>
      <c r="X940" s="206">
        <v>0</v>
      </c>
      <c r="Y940" s="206">
        <v>0</v>
      </c>
      <c r="Z940" s="206">
        <v>0</v>
      </c>
      <c r="AA940" s="206">
        <v>0</v>
      </c>
      <c r="AB940" s="206">
        <v>0</v>
      </c>
      <c r="AC940" s="206">
        <v>0</v>
      </c>
      <c r="AD940" s="206">
        <v>0</v>
      </c>
      <c r="AE940" s="206">
        <v>0</v>
      </c>
      <c r="AF940" s="217"/>
      <c r="AG940" s="207">
        <v>1</v>
      </c>
      <c r="AH940" s="246" t="s">
        <v>2816</v>
      </c>
      <c r="AI940" s="5" t="s">
        <v>1467</v>
      </c>
      <c r="AJ940" s="5" t="s">
        <v>1652</v>
      </c>
      <c r="AL940" s="5" t="s">
        <v>1432</v>
      </c>
      <c r="AO940" s="5" t="s">
        <v>1432</v>
      </c>
    </row>
    <row r="941" spans="1:41" ht="13.5" customHeight="1">
      <c r="A941" s="5" t="s">
        <v>1459</v>
      </c>
      <c r="B941" s="24" t="s">
        <v>1759</v>
      </c>
      <c r="C941" s="195">
        <v>2019</v>
      </c>
      <c r="D941" s="5">
        <v>27</v>
      </c>
      <c r="E941" s="5">
        <v>1321</v>
      </c>
      <c r="F941" s="35" t="s">
        <v>986</v>
      </c>
      <c r="G941" s="206">
        <v>0</v>
      </c>
      <c r="H941" s="206">
        <v>0</v>
      </c>
      <c r="I941" s="206">
        <v>0</v>
      </c>
      <c r="J941" s="206">
        <v>0</v>
      </c>
      <c r="K941" s="206">
        <v>0</v>
      </c>
      <c r="L941" s="206">
        <v>0</v>
      </c>
      <c r="M941" s="206">
        <v>0</v>
      </c>
      <c r="N941" s="206">
        <v>0</v>
      </c>
      <c r="O941" s="206">
        <v>0</v>
      </c>
      <c r="P941" s="206">
        <v>0</v>
      </c>
      <c r="Q941" s="206">
        <v>0</v>
      </c>
      <c r="R941" s="206">
        <v>0</v>
      </c>
      <c r="S941" s="206">
        <v>1</v>
      </c>
      <c r="T941" s="206">
        <v>0</v>
      </c>
      <c r="U941" s="206">
        <v>0</v>
      </c>
      <c r="V941" s="206">
        <v>0</v>
      </c>
      <c r="W941" s="206">
        <v>0</v>
      </c>
      <c r="X941" s="206">
        <v>0</v>
      </c>
      <c r="Y941" s="206">
        <v>0</v>
      </c>
      <c r="Z941" s="206">
        <v>0</v>
      </c>
      <c r="AA941" s="206">
        <v>0</v>
      </c>
      <c r="AB941" s="206">
        <v>0</v>
      </c>
      <c r="AC941" s="206">
        <v>0</v>
      </c>
      <c r="AD941" s="206">
        <v>0</v>
      </c>
      <c r="AE941" s="206">
        <v>0</v>
      </c>
      <c r="AF941" s="217"/>
      <c r="AG941" s="207">
        <v>1</v>
      </c>
      <c r="AH941" s="246" t="s">
        <v>2728</v>
      </c>
      <c r="AI941" s="5" t="s">
        <v>1467</v>
      </c>
    </row>
    <row r="942" spans="1:41" ht="13.5" customHeight="1">
      <c r="A942" s="5" t="s">
        <v>1459</v>
      </c>
      <c r="B942" s="24" t="s">
        <v>1759</v>
      </c>
      <c r="C942" s="195">
        <v>2019</v>
      </c>
      <c r="D942" s="5">
        <v>27</v>
      </c>
      <c r="E942" s="5">
        <v>1343</v>
      </c>
      <c r="F942" s="35" t="s">
        <v>974</v>
      </c>
      <c r="G942" s="206">
        <v>1</v>
      </c>
      <c r="H942" s="206">
        <v>0</v>
      </c>
      <c r="I942" s="206">
        <v>0</v>
      </c>
      <c r="J942" s="206">
        <v>0</v>
      </c>
      <c r="K942" s="206">
        <v>0</v>
      </c>
      <c r="L942" s="206">
        <v>0</v>
      </c>
      <c r="M942" s="206">
        <v>0</v>
      </c>
      <c r="N942" s="206">
        <v>0</v>
      </c>
      <c r="O942" s="206">
        <v>0</v>
      </c>
      <c r="P942" s="206">
        <v>1</v>
      </c>
      <c r="Q942" s="206">
        <v>1</v>
      </c>
      <c r="R942" s="206">
        <v>1</v>
      </c>
      <c r="S942" s="206">
        <v>0</v>
      </c>
      <c r="T942" s="206">
        <v>0</v>
      </c>
      <c r="U942" s="206">
        <v>0</v>
      </c>
      <c r="V942" s="206">
        <v>1</v>
      </c>
      <c r="W942" s="206">
        <v>1</v>
      </c>
      <c r="X942" s="206">
        <v>1</v>
      </c>
      <c r="Y942" s="206">
        <v>0</v>
      </c>
      <c r="Z942" s="206">
        <v>0</v>
      </c>
      <c r="AA942" s="206">
        <v>1</v>
      </c>
      <c r="AB942" s="206">
        <v>1</v>
      </c>
      <c r="AC942" s="206">
        <v>1</v>
      </c>
      <c r="AD942" s="206">
        <v>0</v>
      </c>
      <c r="AE942" s="206">
        <v>0</v>
      </c>
      <c r="AF942" s="217"/>
      <c r="AG942" s="207">
        <v>10</v>
      </c>
      <c r="AH942" s="246" t="s">
        <v>2728</v>
      </c>
      <c r="AI942" s="5" t="s">
        <v>1467</v>
      </c>
    </row>
    <row r="943" spans="1:41" ht="13.5" customHeight="1">
      <c r="A943" s="5" t="s">
        <v>1459</v>
      </c>
      <c r="B943" s="24" t="s">
        <v>1759</v>
      </c>
      <c r="C943" s="195">
        <v>2019</v>
      </c>
      <c r="D943" s="5">
        <v>27</v>
      </c>
      <c r="E943" s="5">
        <v>1350</v>
      </c>
      <c r="F943" s="35" t="s">
        <v>971</v>
      </c>
      <c r="G943" s="206">
        <v>1</v>
      </c>
      <c r="H943" s="206">
        <v>1</v>
      </c>
      <c r="I943" s="206">
        <v>1</v>
      </c>
      <c r="J943" s="206">
        <v>1</v>
      </c>
      <c r="K943" s="206">
        <v>1</v>
      </c>
      <c r="L943" s="206">
        <v>1</v>
      </c>
      <c r="M943" s="206">
        <v>1</v>
      </c>
      <c r="N943" s="206">
        <v>1</v>
      </c>
      <c r="O943" s="206">
        <v>0</v>
      </c>
      <c r="P943" s="206">
        <v>1</v>
      </c>
      <c r="Q943" s="206">
        <v>1</v>
      </c>
      <c r="R943" s="206">
        <v>1</v>
      </c>
      <c r="S943" s="206">
        <v>1</v>
      </c>
      <c r="T943" s="206">
        <v>1</v>
      </c>
      <c r="U943" s="206">
        <v>0</v>
      </c>
      <c r="V943" s="206">
        <v>0</v>
      </c>
      <c r="W943" s="206">
        <v>0</v>
      </c>
      <c r="X943" s="206">
        <v>0</v>
      </c>
      <c r="Y943" s="206">
        <v>0</v>
      </c>
      <c r="Z943" s="206">
        <v>1</v>
      </c>
      <c r="AA943" s="206">
        <v>1</v>
      </c>
      <c r="AB943" s="206">
        <v>1</v>
      </c>
      <c r="AC943" s="206">
        <v>1</v>
      </c>
      <c r="AD943" s="206">
        <v>0</v>
      </c>
      <c r="AE943" s="206">
        <v>0</v>
      </c>
      <c r="AF943" s="217"/>
      <c r="AG943" s="207">
        <v>17</v>
      </c>
      <c r="AH943" s="246" t="s">
        <v>2728</v>
      </c>
      <c r="AI943" s="5" t="s">
        <v>1467</v>
      </c>
    </row>
    <row r="944" spans="1:41" ht="13.5" customHeight="1">
      <c r="A944" s="5" t="s">
        <v>1459</v>
      </c>
      <c r="B944" s="24" t="s">
        <v>1759</v>
      </c>
      <c r="C944" s="195">
        <v>2019</v>
      </c>
      <c r="D944" s="5">
        <v>27</v>
      </c>
      <c r="E944" s="5">
        <v>1349</v>
      </c>
      <c r="F944" s="35" t="s">
        <v>972</v>
      </c>
      <c r="G944" s="206">
        <v>0</v>
      </c>
      <c r="H944" s="206">
        <v>0</v>
      </c>
      <c r="I944" s="206">
        <v>0</v>
      </c>
      <c r="J944" s="206">
        <v>0</v>
      </c>
      <c r="K944" s="206">
        <v>0</v>
      </c>
      <c r="L944" s="206">
        <v>0</v>
      </c>
      <c r="M944" s="206">
        <v>0</v>
      </c>
      <c r="N944" s="206">
        <v>0</v>
      </c>
      <c r="O944" s="206">
        <v>0</v>
      </c>
      <c r="P944" s="206">
        <v>0</v>
      </c>
      <c r="Q944" s="206">
        <v>0</v>
      </c>
      <c r="R944" s="206">
        <v>0</v>
      </c>
      <c r="S944" s="206">
        <v>1</v>
      </c>
      <c r="T944" s="206">
        <v>0</v>
      </c>
      <c r="U944" s="206">
        <v>0</v>
      </c>
      <c r="V944" s="206">
        <v>0</v>
      </c>
      <c r="W944" s="206">
        <v>0</v>
      </c>
      <c r="X944" s="206">
        <v>0</v>
      </c>
      <c r="Y944" s="206">
        <v>0</v>
      </c>
      <c r="Z944" s="206">
        <v>0</v>
      </c>
      <c r="AA944" s="206">
        <v>0</v>
      </c>
      <c r="AB944" s="206">
        <v>0</v>
      </c>
      <c r="AC944" s="206">
        <v>0</v>
      </c>
      <c r="AD944" s="206">
        <v>0</v>
      </c>
      <c r="AE944" s="206">
        <v>0</v>
      </c>
      <c r="AF944" s="217"/>
      <c r="AG944" s="207">
        <v>1</v>
      </c>
      <c r="AH944" s="246" t="s">
        <v>2728</v>
      </c>
      <c r="AI944" s="5" t="s">
        <v>1467</v>
      </c>
    </row>
    <row r="945" spans="1:41" ht="13.5" customHeight="1">
      <c r="A945" s="5" t="s">
        <v>1459</v>
      </c>
      <c r="B945" s="24" t="s">
        <v>1759</v>
      </c>
      <c r="C945" s="195">
        <v>2019</v>
      </c>
      <c r="D945" s="5">
        <v>27</v>
      </c>
      <c r="E945" s="5">
        <v>722</v>
      </c>
      <c r="F945" s="35" t="s">
        <v>1229</v>
      </c>
      <c r="G945" s="206">
        <v>0</v>
      </c>
      <c r="H945" s="206">
        <v>0</v>
      </c>
      <c r="I945" s="206">
        <v>0</v>
      </c>
      <c r="J945" s="206">
        <v>0</v>
      </c>
      <c r="K945" s="206">
        <v>0</v>
      </c>
      <c r="L945" s="206">
        <v>0</v>
      </c>
      <c r="M945" s="206">
        <v>1</v>
      </c>
      <c r="N945" s="206">
        <v>0</v>
      </c>
      <c r="O945" s="206">
        <v>0</v>
      </c>
      <c r="P945" s="206">
        <v>0</v>
      </c>
      <c r="Q945" s="206">
        <v>1</v>
      </c>
      <c r="R945" s="206">
        <v>0</v>
      </c>
      <c r="S945" s="206">
        <v>0</v>
      </c>
      <c r="T945" s="206">
        <v>0</v>
      </c>
      <c r="U945" s="206">
        <v>1</v>
      </c>
      <c r="V945" s="206">
        <v>0</v>
      </c>
      <c r="W945" s="206">
        <v>0</v>
      </c>
      <c r="X945" s="206">
        <v>1</v>
      </c>
      <c r="Y945" s="206">
        <v>0</v>
      </c>
      <c r="Z945" s="206">
        <v>0</v>
      </c>
      <c r="AA945" s="206">
        <v>0</v>
      </c>
      <c r="AB945" s="206">
        <v>0</v>
      </c>
      <c r="AC945" s="206">
        <v>1</v>
      </c>
      <c r="AD945" s="206">
        <v>0</v>
      </c>
      <c r="AE945" s="206">
        <v>0</v>
      </c>
      <c r="AF945" s="217"/>
      <c r="AG945" s="207">
        <v>5</v>
      </c>
      <c r="AH945" s="246" t="s">
        <v>2728</v>
      </c>
      <c r="AI945" s="5" t="s">
        <v>1467</v>
      </c>
    </row>
    <row r="946" spans="1:41" ht="13.5" customHeight="1">
      <c r="A946" s="5" t="s">
        <v>1459</v>
      </c>
      <c r="B946" s="24" t="s">
        <v>1759</v>
      </c>
      <c r="C946" s="195">
        <v>2019</v>
      </c>
      <c r="D946" s="5">
        <v>27</v>
      </c>
      <c r="E946" s="5">
        <v>1209</v>
      </c>
      <c r="F946" s="35" t="s">
        <v>1025</v>
      </c>
      <c r="G946" s="206">
        <v>0</v>
      </c>
      <c r="H946" s="206">
        <v>0</v>
      </c>
      <c r="I946" s="206">
        <v>0</v>
      </c>
      <c r="J946" s="206">
        <v>0</v>
      </c>
      <c r="K946" s="206">
        <v>0</v>
      </c>
      <c r="L946" s="206">
        <v>1</v>
      </c>
      <c r="M946" s="206">
        <v>0</v>
      </c>
      <c r="N946" s="206">
        <v>0</v>
      </c>
      <c r="O946" s="206">
        <v>0</v>
      </c>
      <c r="P946" s="206">
        <v>0</v>
      </c>
      <c r="Q946" s="206">
        <v>1</v>
      </c>
      <c r="R946" s="206">
        <v>0</v>
      </c>
      <c r="S946" s="206">
        <v>0</v>
      </c>
      <c r="T946" s="206">
        <v>0</v>
      </c>
      <c r="U946" s="206">
        <v>0</v>
      </c>
      <c r="V946" s="206">
        <v>0</v>
      </c>
      <c r="W946" s="206">
        <v>0</v>
      </c>
      <c r="X946" s="206">
        <v>0</v>
      </c>
      <c r="Y946" s="206">
        <v>0</v>
      </c>
      <c r="Z946" s="206">
        <v>0</v>
      </c>
      <c r="AA946" s="206">
        <v>0</v>
      </c>
      <c r="AB946" s="206">
        <v>0</v>
      </c>
      <c r="AC946" s="206">
        <v>0</v>
      </c>
      <c r="AD946" s="206">
        <v>0</v>
      </c>
      <c r="AE946" s="206">
        <v>0</v>
      </c>
      <c r="AF946" s="217"/>
      <c r="AG946" s="207">
        <v>2</v>
      </c>
      <c r="AH946" s="246" t="s">
        <v>2728</v>
      </c>
      <c r="AI946" s="5" t="s">
        <v>1467</v>
      </c>
    </row>
    <row r="947" spans="1:41" ht="13.5" customHeight="1">
      <c r="A947" s="5" t="s">
        <v>1459</v>
      </c>
      <c r="B947" s="24" t="s">
        <v>1759</v>
      </c>
      <c r="C947" s="195">
        <v>2019</v>
      </c>
      <c r="D947" s="5">
        <v>27</v>
      </c>
      <c r="E947" s="5" t="e">
        <v>#N/A</v>
      </c>
      <c r="F947" s="35" t="s">
        <v>2881</v>
      </c>
      <c r="G947" s="210">
        <v>1</v>
      </c>
      <c r="H947" s="206">
        <v>0</v>
      </c>
      <c r="I947" s="206">
        <v>0</v>
      </c>
      <c r="J947" s="206">
        <v>0</v>
      </c>
      <c r="K947" s="206">
        <v>0</v>
      </c>
      <c r="L947" s="206">
        <v>0</v>
      </c>
      <c r="M947" s="206">
        <v>0</v>
      </c>
      <c r="N947" s="206">
        <v>0</v>
      </c>
      <c r="O947" s="206">
        <v>0</v>
      </c>
      <c r="P947" s="206">
        <v>0</v>
      </c>
      <c r="Q947" s="206">
        <v>0</v>
      </c>
      <c r="R947" s="206">
        <v>0</v>
      </c>
      <c r="S947" s="206">
        <v>0</v>
      </c>
      <c r="T947" s="206">
        <v>0</v>
      </c>
      <c r="U947" s="206">
        <v>0</v>
      </c>
      <c r="V947" s="206">
        <v>0</v>
      </c>
      <c r="W947" s="206">
        <v>0</v>
      </c>
      <c r="X947" s="206">
        <v>0</v>
      </c>
      <c r="Y947" s="206">
        <v>0</v>
      </c>
      <c r="Z947" s="206">
        <v>0</v>
      </c>
      <c r="AA947" s="206">
        <v>0</v>
      </c>
      <c r="AB947" s="206">
        <v>0</v>
      </c>
      <c r="AC947" s="206">
        <v>0</v>
      </c>
      <c r="AD947" s="206">
        <v>0</v>
      </c>
      <c r="AE947" s="206">
        <v>0</v>
      </c>
      <c r="AF947" s="217"/>
      <c r="AG947" s="207">
        <v>1</v>
      </c>
      <c r="AH947" s="246" t="s">
        <v>2816</v>
      </c>
      <c r="AI947" s="5" t="s">
        <v>1467</v>
      </c>
      <c r="AJ947" s="5" t="s">
        <v>1652</v>
      </c>
      <c r="AL947" s="5" t="s">
        <v>1432</v>
      </c>
      <c r="AO947" s="5" t="s">
        <v>1432</v>
      </c>
    </row>
    <row r="948" spans="1:41" ht="13.5" customHeight="1">
      <c r="A948" s="5" t="s">
        <v>1459</v>
      </c>
      <c r="B948" s="24" t="s">
        <v>1759</v>
      </c>
      <c r="C948" s="195">
        <v>2019</v>
      </c>
      <c r="D948" s="5">
        <v>27</v>
      </c>
      <c r="E948" s="5">
        <v>122</v>
      </c>
      <c r="F948" s="21" t="s">
        <v>200</v>
      </c>
      <c r="G948" s="206">
        <v>0</v>
      </c>
      <c r="H948" s="206">
        <v>0</v>
      </c>
      <c r="I948" s="206">
        <v>0</v>
      </c>
      <c r="J948" s="206">
        <v>0</v>
      </c>
      <c r="K948" s="206">
        <v>0</v>
      </c>
      <c r="L948" s="206">
        <v>0</v>
      </c>
      <c r="M948" s="206">
        <v>0</v>
      </c>
      <c r="N948" s="206">
        <v>0</v>
      </c>
      <c r="O948" s="206">
        <v>0</v>
      </c>
      <c r="P948" s="206">
        <v>0</v>
      </c>
      <c r="Q948" s="206">
        <v>1</v>
      </c>
      <c r="R948" s="206">
        <v>0</v>
      </c>
      <c r="S948" s="206">
        <v>0</v>
      </c>
      <c r="T948" s="206">
        <v>0</v>
      </c>
      <c r="U948" s="206">
        <v>0</v>
      </c>
      <c r="V948" s="206">
        <v>0</v>
      </c>
      <c r="W948" s="206">
        <v>0</v>
      </c>
      <c r="X948" s="206">
        <v>0</v>
      </c>
      <c r="Y948" s="206">
        <v>0</v>
      </c>
      <c r="Z948" s="206">
        <v>0</v>
      </c>
      <c r="AA948" s="206">
        <v>0</v>
      </c>
      <c r="AB948" s="206">
        <v>0</v>
      </c>
      <c r="AC948" s="206">
        <v>0</v>
      </c>
      <c r="AD948" s="206">
        <v>0</v>
      </c>
      <c r="AE948" s="206">
        <v>0</v>
      </c>
      <c r="AF948" s="217"/>
      <c r="AG948" s="207">
        <v>1</v>
      </c>
      <c r="AH948" s="246" t="s">
        <v>2728</v>
      </c>
      <c r="AI948" s="5" t="s">
        <v>1467</v>
      </c>
    </row>
    <row r="949" spans="1:41" ht="13.5" customHeight="1">
      <c r="A949" s="5" t="s">
        <v>1459</v>
      </c>
      <c r="B949" s="24" t="s">
        <v>1759</v>
      </c>
      <c r="C949" s="195">
        <v>2019</v>
      </c>
      <c r="D949" s="5">
        <v>27</v>
      </c>
      <c r="E949" s="5">
        <v>2706</v>
      </c>
      <c r="F949" s="21" t="s">
        <v>559</v>
      </c>
      <c r="G949" s="206">
        <v>0</v>
      </c>
      <c r="H949" s="206">
        <v>0</v>
      </c>
      <c r="I949" s="206">
        <v>0</v>
      </c>
      <c r="J949" s="206">
        <v>0</v>
      </c>
      <c r="K949" s="206">
        <v>0</v>
      </c>
      <c r="L949" s="206">
        <v>0</v>
      </c>
      <c r="M949" s="206">
        <v>0</v>
      </c>
      <c r="N949" s="206">
        <v>0</v>
      </c>
      <c r="O949" s="206">
        <v>0</v>
      </c>
      <c r="P949" s="206">
        <v>0</v>
      </c>
      <c r="Q949" s="206">
        <v>0</v>
      </c>
      <c r="R949" s="206">
        <v>0</v>
      </c>
      <c r="S949" s="206">
        <v>0</v>
      </c>
      <c r="T949" s="206">
        <v>1</v>
      </c>
      <c r="U949" s="206">
        <v>1</v>
      </c>
      <c r="V949" s="206">
        <v>0</v>
      </c>
      <c r="W949" s="206">
        <v>0</v>
      </c>
      <c r="X949" s="206">
        <v>0</v>
      </c>
      <c r="Y949" s="206">
        <v>0</v>
      </c>
      <c r="Z949" s="206">
        <v>0</v>
      </c>
      <c r="AA949" s="206">
        <v>0</v>
      </c>
      <c r="AB949" s="206">
        <v>0</v>
      </c>
      <c r="AC949" s="206">
        <v>0</v>
      </c>
      <c r="AD949" s="206">
        <v>0</v>
      </c>
      <c r="AE949" s="206">
        <v>0</v>
      </c>
      <c r="AF949" s="217"/>
      <c r="AG949" s="207">
        <v>2</v>
      </c>
      <c r="AH949" s="246" t="s">
        <v>2728</v>
      </c>
      <c r="AI949" s="5" t="s">
        <v>1467</v>
      </c>
    </row>
    <row r="950" spans="1:41" ht="13.5" customHeight="1">
      <c r="A950" s="5" t="s">
        <v>1459</v>
      </c>
      <c r="B950" s="24" t="s">
        <v>1759</v>
      </c>
      <c r="C950" s="195">
        <v>2019</v>
      </c>
      <c r="D950" s="5">
        <v>27</v>
      </c>
      <c r="E950" s="5">
        <v>323</v>
      </c>
      <c r="F950" s="35" t="s">
        <v>109</v>
      </c>
      <c r="G950" s="206">
        <v>1</v>
      </c>
      <c r="H950" s="206">
        <v>1</v>
      </c>
      <c r="I950" s="206">
        <v>0</v>
      </c>
      <c r="J950" s="206">
        <v>1</v>
      </c>
      <c r="K950" s="206">
        <v>1</v>
      </c>
      <c r="L950" s="206">
        <v>1</v>
      </c>
      <c r="M950" s="206">
        <v>1</v>
      </c>
      <c r="N950" s="206">
        <v>1</v>
      </c>
      <c r="O950" s="206">
        <v>1</v>
      </c>
      <c r="P950" s="206">
        <v>1</v>
      </c>
      <c r="Q950" s="206">
        <v>1</v>
      </c>
      <c r="R950" s="206">
        <v>0</v>
      </c>
      <c r="S950" s="206">
        <v>1</v>
      </c>
      <c r="T950" s="206">
        <v>1</v>
      </c>
      <c r="U950" s="206">
        <v>1</v>
      </c>
      <c r="V950" s="206">
        <v>1</v>
      </c>
      <c r="W950" s="206">
        <v>1</v>
      </c>
      <c r="X950" s="206">
        <v>0</v>
      </c>
      <c r="Y950" s="206">
        <v>0</v>
      </c>
      <c r="Z950" s="206">
        <v>0</v>
      </c>
      <c r="AA950" s="206">
        <v>1</v>
      </c>
      <c r="AB950" s="206">
        <v>0</v>
      </c>
      <c r="AC950" s="206">
        <v>1</v>
      </c>
      <c r="AD950" s="206">
        <v>0</v>
      </c>
      <c r="AE950" s="206">
        <v>0</v>
      </c>
      <c r="AF950" s="217"/>
      <c r="AG950" s="207">
        <v>17</v>
      </c>
      <c r="AH950" s="246" t="s">
        <v>2728</v>
      </c>
      <c r="AI950" s="5" t="s">
        <v>1467</v>
      </c>
    </row>
    <row r="951" spans="1:41" ht="13.5" customHeight="1">
      <c r="A951" s="5" t="s">
        <v>1459</v>
      </c>
      <c r="B951" s="24" t="s">
        <v>1759</v>
      </c>
      <c r="C951" s="195">
        <v>2019</v>
      </c>
      <c r="D951" s="5">
        <v>27</v>
      </c>
      <c r="E951" s="5">
        <v>339</v>
      </c>
      <c r="F951" s="35" t="s">
        <v>98</v>
      </c>
      <c r="G951" s="206">
        <v>0</v>
      </c>
      <c r="H951" s="206">
        <v>0</v>
      </c>
      <c r="I951" s="206">
        <v>0</v>
      </c>
      <c r="J951" s="206">
        <v>0</v>
      </c>
      <c r="K951" s="206">
        <v>1</v>
      </c>
      <c r="L951" s="206">
        <v>0</v>
      </c>
      <c r="M951" s="206">
        <v>0</v>
      </c>
      <c r="N951" s="206">
        <v>0</v>
      </c>
      <c r="O951" s="206">
        <v>0</v>
      </c>
      <c r="P951" s="206">
        <v>0</v>
      </c>
      <c r="Q951" s="206">
        <v>0</v>
      </c>
      <c r="R951" s="206">
        <v>0</v>
      </c>
      <c r="S951" s="206">
        <v>0</v>
      </c>
      <c r="T951" s="206">
        <v>0</v>
      </c>
      <c r="U951" s="206">
        <v>0</v>
      </c>
      <c r="V951" s="206">
        <v>0</v>
      </c>
      <c r="W951" s="206">
        <v>0</v>
      </c>
      <c r="X951" s="206">
        <v>0</v>
      </c>
      <c r="Y951" s="206">
        <v>0</v>
      </c>
      <c r="Z951" s="206">
        <v>0</v>
      </c>
      <c r="AA951" s="206">
        <v>0</v>
      </c>
      <c r="AB951" s="206">
        <v>0</v>
      </c>
      <c r="AC951" s="206">
        <v>0</v>
      </c>
      <c r="AD951" s="206">
        <v>0</v>
      </c>
      <c r="AE951" s="206">
        <v>0</v>
      </c>
      <c r="AF951" s="217"/>
      <c r="AG951" s="207">
        <v>1</v>
      </c>
      <c r="AH951" s="246" t="s">
        <v>2728</v>
      </c>
      <c r="AI951" s="5" t="s">
        <v>1467</v>
      </c>
    </row>
    <row r="952" spans="1:41" ht="13.5" customHeight="1">
      <c r="A952" s="5" t="s">
        <v>1459</v>
      </c>
      <c r="B952" s="24" t="s">
        <v>1759</v>
      </c>
      <c r="C952" s="195">
        <v>2019</v>
      </c>
      <c r="D952" s="5">
        <v>27</v>
      </c>
      <c r="E952" s="5">
        <v>120</v>
      </c>
      <c r="F952" s="35" t="s">
        <v>202</v>
      </c>
      <c r="G952" s="206">
        <v>1</v>
      </c>
      <c r="H952" s="206">
        <v>0</v>
      </c>
      <c r="I952" s="206">
        <v>0</v>
      </c>
      <c r="J952" s="206">
        <v>0</v>
      </c>
      <c r="K952" s="206">
        <v>0</v>
      </c>
      <c r="L952" s="206">
        <v>1</v>
      </c>
      <c r="M952" s="206">
        <v>1</v>
      </c>
      <c r="N952" s="206">
        <v>1</v>
      </c>
      <c r="O952" s="206">
        <v>1</v>
      </c>
      <c r="P952" s="206">
        <v>1</v>
      </c>
      <c r="Q952" s="206">
        <v>1</v>
      </c>
      <c r="R952" s="206">
        <v>1</v>
      </c>
      <c r="S952" s="206">
        <v>1</v>
      </c>
      <c r="T952" s="206">
        <v>1</v>
      </c>
      <c r="U952" s="206">
        <v>0</v>
      </c>
      <c r="V952" s="206">
        <v>1</v>
      </c>
      <c r="W952" s="206">
        <v>1</v>
      </c>
      <c r="X952" s="206">
        <v>1</v>
      </c>
      <c r="Y952" s="206">
        <v>1</v>
      </c>
      <c r="Z952" s="206">
        <v>1</v>
      </c>
      <c r="AA952" s="206">
        <v>1</v>
      </c>
      <c r="AB952" s="206">
        <v>1</v>
      </c>
      <c r="AC952" s="206">
        <v>0</v>
      </c>
      <c r="AD952" s="206">
        <v>1</v>
      </c>
      <c r="AE952" s="206">
        <v>0</v>
      </c>
      <c r="AF952" s="217"/>
      <c r="AG952" s="207">
        <v>18</v>
      </c>
      <c r="AH952" s="246" t="s">
        <v>2728</v>
      </c>
      <c r="AI952" s="5" t="s">
        <v>1467</v>
      </c>
    </row>
    <row r="953" spans="1:41" ht="13.5" customHeight="1">
      <c r="A953" s="5" t="s">
        <v>1459</v>
      </c>
      <c r="B953" s="24" t="s">
        <v>1759</v>
      </c>
      <c r="C953" s="195">
        <v>2019</v>
      </c>
      <c r="D953" s="5">
        <v>27</v>
      </c>
      <c r="E953" s="5">
        <v>2767</v>
      </c>
      <c r="F953" s="35" t="s">
        <v>526</v>
      </c>
      <c r="G953" s="206">
        <v>0</v>
      </c>
      <c r="H953" s="206">
        <v>1</v>
      </c>
      <c r="I953" s="206">
        <v>1</v>
      </c>
      <c r="J953" s="206">
        <v>1</v>
      </c>
      <c r="K953" s="206">
        <v>1</v>
      </c>
      <c r="L953" s="206">
        <v>0</v>
      </c>
      <c r="M953" s="206">
        <v>0</v>
      </c>
      <c r="N953" s="206">
        <v>0</v>
      </c>
      <c r="O953" s="206">
        <v>0</v>
      </c>
      <c r="P953" s="206">
        <v>0</v>
      </c>
      <c r="Q953" s="206">
        <v>0</v>
      </c>
      <c r="R953" s="206">
        <v>0</v>
      </c>
      <c r="S953" s="206">
        <v>0</v>
      </c>
      <c r="T953" s="206">
        <v>0</v>
      </c>
      <c r="U953" s="206">
        <v>0</v>
      </c>
      <c r="V953" s="206">
        <v>0</v>
      </c>
      <c r="W953" s="206">
        <v>0</v>
      </c>
      <c r="X953" s="206">
        <v>0</v>
      </c>
      <c r="Y953" s="206">
        <v>0</v>
      </c>
      <c r="Z953" s="206">
        <v>0</v>
      </c>
      <c r="AA953" s="206">
        <v>0</v>
      </c>
      <c r="AB953" s="206">
        <v>0</v>
      </c>
      <c r="AC953" s="206">
        <v>0</v>
      </c>
      <c r="AD953" s="206">
        <v>0</v>
      </c>
      <c r="AE953" s="206">
        <v>0</v>
      </c>
      <c r="AF953" s="217"/>
      <c r="AG953" s="207">
        <v>4</v>
      </c>
      <c r="AH953" s="15" t="s">
        <v>2729</v>
      </c>
      <c r="AL953" s="5" t="s">
        <v>1672</v>
      </c>
      <c r="AO953" s="5" t="s">
        <v>1672</v>
      </c>
    </row>
    <row r="954" spans="1:41" ht="13.5" customHeight="1">
      <c r="A954" s="5" t="s">
        <v>1459</v>
      </c>
      <c r="B954" s="24" t="s">
        <v>1759</v>
      </c>
      <c r="C954" s="195">
        <v>2019</v>
      </c>
      <c r="D954" s="5">
        <v>27</v>
      </c>
      <c r="E954" s="5">
        <v>576</v>
      </c>
      <c r="F954" s="35" t="s">
        <v>1298</v>
      </c>
      <c r="G954" s="206">
        <v>1</v>
      </c>
      <c r="H954" s="206">
        <v>1</v>
      </c>
      <c r="I954" s="206">
        <v>0</v>
      </c>
      <c r="J954" s="206">
        <v>0</v>
      </c>
      <c r="K954" s="206">
        <v>0</v>
      </c>
      <c r="L954" s="206">
        <v>1</v>
      </c>
      <c r="M954" s="206">
        <v>0</v>
      </c>
      <c r="N954" s="206">
        <v>0</v>
      </c>
      <c r="O954" s="206">
        <v>0</v>
      </c>
      <c r="P954" s="206">
        <v>0</v>
      </c>
      <c r="Q954" s="206">
        <v>0</v>
      </c>
      <c r="R954" s="206">
        <v>0</v>
      </c>
      <c r="S954" s="206">
        <v>0</v>
      </c>
      <c r="T954" s="206">
        <v>0</v>
      </c>
      <c r="U954" s="206">
        <v>0</v>
      </c>
      <c r="V954" s="206">
        <v>0</v>
      </c>
      <c r="W954" s="206">
        <v>0</v>
      </c>
      <c r="X954" s="206">
        <v>1</v>
      </c>
      <c r="Y954" s="206">
        <v>1</v>
      </c>
      <c r="Z954" s="206">
        <v>0</v>
      </c>
      <c r="AA954" s="206">
        <v>0</v>
      </c>
      <c r="AB954" s="206">
        <v>0</v>
      </c>
      <c r="AC954" s="206">
        <v>0</v>
      </c>
      <c r="AD954" s="206">
        <v>1</v>
      </c>
      <c r="AE954" s="206">
        <v>0</v>
      </c>
      <c r="AF954" s="217"/>
      <c r="AG954" s="207">
        <v>6</v>
      </c>
      <c r="AH954" s="246" t="s">
        <v>2728</v>
      </c>
      <c r="AI954" s="5" t="s">
        <v>1467</v>
      </c>
    </row>
    <row r="955" spans="1:41" ht="13.5" customHeight="1">
      <c r="A955" s="5" t="s">
        <v>1459</v>
      </c>
      <c r="B955" s="24" t="s">
        <v>1759</v>
      </c>
      <c r="C955" s="195">
        <v>2019</v>
      </c>
      <c r="D955" s="5">
        <v>27</v>
      </c>
      <c r="E955" s="5">
        <v>1445</v>
      </c>
      <c r="F955" s="35" t="s">
        <v>920</v>
      </c>
      <c r="G955" s="206">
        <v>1</v>
      </c>
      <c r="H955" s="206">
        <v>1</v>
      </c>
      <c r="I955" s="206">
        <v>1</v>
      </c>
      <c r="J955" s="206">
        <v>1</v>
      </c>
      <c r="K955" s="206">
        <v>1</v>
      </c>
      <c r="L955" s="206">
        <v>1</v>
      </c>
      <c r="M955" s="206">
        <v>1</v>
      </c>
      <c r="N955" s="206">
        <v>1</v>
      </c>
      <c r="O955" s="206">
        <v>1</v>
      </c>
      <c r="P955" s="206">
        <v>1</v>
      </c>
      <c r="Q955" s="206">
        <v>1</v>
      </c>
      <c r="R955" s="206">
        <v>1</v>
      </c>
      <c r="S955" s="206">
        <v>1</v>
      </c>
      <c r="T955" s="206">
        <v>1</v>
      </c>
      <c r="U955" s="206">
        <v>1</v>
      </c>
      <c r="V955" s="206">
        <v>1</v>
      </c>
      <c r="W955" s="206">
        <v>1</v>
      </c>
      <c r="X955" s="206">
        <v>1</v>
      </c>
      <c r="Y955" s="206">
        <v>1</v>
      </c>
      <c r="Z955" s="206">
        <v>1</v>
      </c>
      <c r="AA955" s="206">
        <v>1</v>
      </c>
      <c r="AB955" s="206">
        <v>1</v>
      </c>
      <c r="AC955" s="206">
        <v>1</v>
      </c>
      <c r="AD955" s="206">
        <v>1</v>
      </c>
      <c r="AE955" s="206">
        <v>1</v>
      </c>
      <c r="AF955" s="217"/>
      <c r="AG955" s="207">
        <v>25</v>
      </c>
      <c r="AH955" s="246" t="s">
        <v>2728</v>
      </c>
      <c r="AI955" s="5" t="s">
        <v>1467</v>
      </c>
    </row>
    <row r="956" spans="1:41" ht="13.5" customHeight="1">
      <c r="A956" s="5" t="s">
        <v>1459</v>
      </c>
      <c r="B956" s="24" t="s">
        <v>1759</v>
      </c>
      <c r="C956" s="195">
        <v>2019</v>
      </c>
      <c r="D956" s="5">
        <v>27</v>
      </c>
      <c r="E956" s="5">
        <v>163</v>
      </c>
      <c r="F956" s="35" t="s">
        <v>181</v>
      </c>
      <c r="G956" s="206">
        <v>0</v>
      </c>
      <c r="H956" s="206">
        <v>0</v>
      </c>
      <c r="I956" s="206">
        <v>0</v>
      </c>
      <c r="J956" s="206">
        <v>0</v>
      </c>
      <c r="K956" s="206">
        <v>0</v>
      </c>
      <c r="L956" s="206">
        <v>0</v>
      </c>
      <c r="M956" s="206">
        <v>0</v>
      </c>
      <c r="N956" s="206">
        <v>0</v>
      </c>
      <c r="O956" s="206">
        <v>1</v>
      </c>
      <c r="P956" s="206">
        <v>1</v>
      </c>
      <c r="Q956" s="206">
        <v>1</v>
      </c>
      <c r="R956" s="206">
        <v>0</v>
      </c>
      <c r="S956" s="206">
        <v>1</v>
      </c>
      <c r="T956" s="206">
        <v>1</v>
      </c>
      <c r="U956" s="206">
        <v>1</v>
      </c>
      <c r="V956" s="206">
        <v>1</v>
      </c>
      <c r="W956" s="206">
        <v>1</v>
      </c>
      <c r="X956" s="206">
        <v>1</v>
      </c>
      <c r="Y956" s="206">
        <v>1</v>
      </c>
      <c r="Z956" s="206">
        <v>0</v>
      </c>
      <c r="AA956" s="206">
        <v>0</v>
      </c>
      <c r="AB956" s="206">
        <v>0</v>
      </c>
      <c r="AC956" s="206">
        <v>0</v>
      </c>
      <c r="AD956" s="206">
        <v>0</v>
      </c>
      <c r="AE956" s="206">
        <v>0</v>
      </c>
      <c r="AF956" s="217"/>
      <c r="AG956" s="207">
        <v>10</v>
      </c>
      <c r="AH956" s="246" t="s">
        <v>2728</v>
      </c>
      <c r="AI956" s="5" t="s">
        <v>1467</v>
      </c>
    </row>
    <row r="957" spans="1:41" ht="13.5" customHeight="1">
      <c r="A957" s="5" t="s">
        <v>1459</v>
      </c>
      <c r="B957" s="24" t="s">
        <v>1759</v>
      </c>
      <c r="C957" s="195">
        <v>2019</v>
      </c>
      <c r="D957" s="5">
        <v>27</v>
      </c>
      <c r="E957" s="5">
        <v>384</v>
      </c>
      <c r="F957" s="35" t="s">
        <v>72</v>
      </c>
      <c r="G957" s="206">
        <v>0</v>
      </c>
      <c r="H957" s="206">
        <v>0</v>
      </c>
      <c r="I957" s="206">
        <v>0</v>
      </c>
      <c r="J957" s="206">
        <v>0</v>
      </c>
      <c r="K957" s="206">
        <v>0</v>
      </c>
      <c r="L957" s="206">
        <v>0</v>
      </c>
      <c r="M957" s="206">
        <v>0</v>
      </c>
      <c r="N957" s="206">
        <v>0</v>
      </c>
      <c r="O957" s="206">
        <v>0</v>
      </c>
      <c r="P957" s="206">
        <v>0</v>
      </c>
      <c r="Q957" s="206">
        <v>0</v>
      </c>
      <c r="R957" s="206">
        <v>0</v>
      </c>
      <c r="S957" s="206">
        <v>0</v>
      </c>
      <c r="T957" s="206">
        <v>0</v>
      </c>
      <c r="U957" s="206">
        <v>0</v>
      </c>
      <c r="V957" s="206">
        <v>1</v>
      </c>
      <c r="W957" s="206">
        <v>0</v>
      </c>
      <c r="X957" s="206">
        <v>0</v>
      </c>
      <c r="Y957" s="206">
        <v>0</v>
      </c>
      <c r="Z957" s="206">
        <v>0</v>
      </c>
      <c r="AA957" s="206">
        <v>0</v>
      </c>
      <c r="AB957" s="206">
        <v>0</v>
      </c>
      <c r="AC957" s="206">
        <v>0</v>
      </c>
      <c r="AD957" s="206">
        <v>1</v>
      </c>
      <c r="AE957" s="206">
        <v>0</v>
      </c>
      <c r="AF957" s="217"/>
      <c r="AG957" s="207">
        <v>2</v>
      </c>
      <c r="AH957" s="246" t="s">
        <v>2728</v>
      </c>
      <c r="AI957" s="5" t="s">
        <v>1467</v>
      </c>
    </row>
    <row r="958" spans="1:41" ht="13.5" customHeight="1">
      <c r="A958" s="5" t="s">
        <v>1459</v>
      </c>
      <c r="B958" s="24" t="s">
        <v>1759</v>
      </c>
      <c r="C958" s="195">
        <v>2019</v>
      </c>
      <c r="D958" s="5">
        <v>27</v>
      </c>
      <c r="E958" s="5">
        <v>855</v>
      </c>
      <c r="F958" s="35" t="s">
        <v>1170</v>
      </c>
      <c r="G958" s="206">
        <v>0</v>
      </c>
      <c r="H958" s="206">
        <v>0</v>
      </c>
      <c r="I958" s="206">
        <v>0</v>
      </c>
      <c r="J958" s="206">
        <v>0</v>
      </c>
      <c r="K958" s="206">
        <v>0</v>
      </c>
      <c r="L958" s="206">
        <v>0</v>
      </c>
      <c r="M958" s="206">
        <v>0</v>
      </c>
      <c r="N958" s="206">
        <v>0</v>
      </c>
      <c r="O958" s="206">
        <v>0</v>
      </c>
      <c r="P958" s="206">
        <v>0</v>
      </c>
      <c r="Q958" s="206">
        <v>0</v>
      </c>
      <c r="R958" s="206">
        <v>0</v>
      </c>
      <c r="S958" s="206">
        <v>0</v>
      </c>
      <c r="T958" s="206">
        <v>0</v>
      </c>
      <c r="U958" s="206">
        <v>0</v>
      </c>
      <c r="V958" s="206">
        <v>1</v>
      </c>
      <c r="W958" s="206">
        <v>0</v>
      </c>
      <c r="X958" s="206">
        <v>0</v>
      </c>
      <c r="Y958" s="206">
        <v>0</v>
      </c>
      <c r="Z958" s="206">
        <v>0</v>
      </c>
      <c r="AA958" s="206">
        <v>0</v>
      </c>
      <c r="AB958" s="206">
        <v>0</v>
      </c>
      <c r="AC958" s="206">
        <v>0</v>
      </c>
      <c r="AD958" s="206">
        <v>0</v>
      </c>
      <c r="AE958" s="206">
        <v>1</v>
      </c>
      <c r="AF958" s="217"/>
      <c r="AG958" s="207">
        <v>2</v>
      </c>
      <c r="AH958" s="246" t="s">
        <v>2728</v>
      </c>
      <c r="AI958" s="5" t="s">
        <v>1467</v>
      </c>
    </row>
    <row r="959" spans="1:41" ht="13.5" customHeight="1">
      <c r="A959" s="5" t="s">
        <v>1459</v>
      </c>
      <c r="B959" s="24" t="s">
        <v>1759</v>
      </c>
      <c r="C959" s="195">
        <v>2019</v>
      </c>
      <c r="D959" s="5">
        <v>27</v>
      </c>
      <c r="E959" s="5">
        <v>1237</v>
      </c>
      <c r="F959" s="35" t="s">
        <v>1016</v>
      </c>
      <c r="G959" s="206">
        <v>0</v>
      </c>
      <c r="H959" s="206">
        <v>0</v>
      </c>
      <c r="I959" s="206">
        <v>0</v>
      </c>
      <c r="J959" s="206">
        <v>0</v>
      </c>
      <c r="K959" s="206">
        <v>0</v>
      </c>
      <c r="L959" s="206">
        <v>0</v>
      </c>
      <c r="M959" s="206">
        <v>0</v>
      </c>
      <c r="N959" s="206">
        <v>0</v>
      </c>
      <c r="O959" s="206">
        <v>0</v>
      </c>
      <c r="P959" s="206">
        <v>0</v>
      </c>
      <c r="Q959" s="206">
        <v>0</v>
      </c>
      <c r="R959" s="206">
        <v>0</v>
      </c>
      <c r="S959" s="206">
        <v>0</v>
      </c>
      <c r="T959" s="206">
        <v>0</v>
      </c>
      <c r="U959" s="206">
        <v>0</v>
      </c>
      <c r="V959" s="206">
        <v>0</v>
      </c>
      <c r="W959" s="206">
        <v>0</v>
      </c>
      <c r="X959" s="206">
        <v>1</v>
      </c>
      <c r="Y959" s="206">
        <v>1</v>
      </c>
      <c r="Z959" s="206">
        <v>0</v>
      </c>
      <c r="AA959" s="206">
        <v>0</v>
      </c>
      <c r="AB959" s="206">
        <v>0</v>
      </c>
      <c r="AC959" s="206">
        <v>0</v>
      </c>
      <c r="AD959" s="206">
        <v>1</v>
      </c>
      <c r="AE959" s="206">
        <v>0</v>
      </c>
      <c r="AF959" s="217"/>
      <c r="AG959" s="207">
        <v>3</v>
      </c>
      <c r="AH959" s="246" t="s">
        <v>2728</v>
      </c>
      <c r="AI959" s="5" t="s">
        <v>1467</v>
      </c>
    </row>
    <row r="960" spans="1:41" ht="13.5" customHeight="1">
      <c r="A960" s="5" t="s">
        <v>1459</v>
      </c>
      <c r="B960" s="24" t="s">
        <v>1759</v>
      </c>
      <c r="C960" s="195">
        <v>2019</v>
      </c>
      <c r="D960" s="5">
        <v>27</v>
      </c>
      <c r="E960" s="5" t="e">
        <v>#N/A</v>
      </c>
      <c r="F960" s="35" t="s">
        <v>2177</v>
      </c>
      <c r="G960" s="206">
        <v>0</v>
      </c>
      <c r="H960" s="206">
        <v>0</v>
      </c>
      <c r="I960" s="206">
        <v>0</v>
      </c>
      <c r="J960" s="206">
        <v>0</v>
      </c>
      <c r="K960" s="206">
        <v>0</v>
      </c>
      <c r="L960" s="206">
        <v>0</v>
      </c>
      <c r="M960" s="206">
        <v>0</v>
      </c>
      <c r="N960" s="206">
        <v>0</v>
      </c>
      <c r="O960" s="206">
        <v>0</v>
      </c>
      <c r="P960" s="206">
        <v>0</v>
      </c>
      <c r="Q960" s="206">
        <v>1</v>
      </c>
      <c r="R960" s="206">
        <v>0</v>
      </c>
      <c r="S960" s="206">
        <v>0</v>
      </c>
      <c r="T960" s="206">
        <v>0</v>
      </c>
      <c r="U960" s="206">
        <v>0</v>
      </c>
      <c r="V960" s="206">
        <v>0</v>
      </c>
      <c r="W960" s="206">
        <v>0</v>
      </c>
      <c r="X960" s="206">
        <v>1</v>
      </c>
      <c r="Y960" s="206">
        <v>1</v>
      </c>
      <c r="Z960" s="206">
        <v>0</v>
      </c>
      <c r="AA960" s="206">
        <v>0</v>
      </c>
      <c r="AB960" s="206">
        <v>0</v>
      </c>
      <c r="AC960" s="206">
        <v>0</v>
      </c>
      <c r="AD960" s="206">
        <v>0</v>
      </c>
      <c r="AE960" s="206">
        <v>0</v>
      </c>
      <c r="AF960" s="217"/>
      <c r="AG960" s="207">
        <v>3</v>
      </c>
      <c r="AH960" s="246" t="s">
        <v>2728</v>
      </c>
      <c r="AI960" s="5" t="s">
        <v>1467</v>
      </c>
    </row>
    <row r="961" spans="1:41" ht="13.5" customHeight="1">
      <c r="A961" s="5" t="s">
        <v>1459</v>
      </c>
      <c r="B961" s="24" t="s">
        <v>1759</v>
      </c>
      <c r="C961" s="195">
        <v>2019</v>
      </c>
      <c r="D961" s="5">
        <v>27</v>
      </c>
      <c r="E961" s="5">
        <v>113</v>
      </c>
      <c r="F961" s="35" t="s">
        <v>207</v>
      </c>
      <c r="G961" s="210">
        <v>1</v>
      </c>
      <c r="H961" s="206">
        <v>0</v>
      </c>
      <c r="I961" s="206">
        <v>0</v>
      </c>
      <c r="J961" s="206">
        <v>0</v>
      </c>
      <c r="K961" s="206">
        <v>0</v>
      </c>
      <c r="L961" s="206">
        <v>0</v>
      </c>
      <c r="M961" s="206">
        <v>0</v>
      </c>
      <c r="N961" s="206">
        <v>0</v>
      </c>
      <c r="O961" s="206">
        <v>0</v>
      </c>
      <c r="P961" s="206">
        <v>0</v>
      </c>
      <c r="Q961" s="206">
        <v>0</v>
      </c>
      <c r="R961" s="206">
        <v>0</v>
      </c>
      <c r="S961" s="206">
        <v>0</v>
      </c>
      <c r="T961" s="206">
        <v>0</v>
      </c>
      <c r="U961" s="206">
        <v>0</v>
      </c>
      <c r="V961" s="206">
        <v>0</v>
      </c>
      <c r="W961" s="206">
        <v>0</v>
      </c>
      <c r="X961" s="206">
        <v>0</v>
      </c>
      <c r="Y961" s="206">
        <v>0</v>
      </c>
      <c r="Z961" s="206">
        <v>0</v>
      </c>
      <c r="AA961" s="206">
        <v>0</v>
      </c>
      <c r="AB961" s="206">
        <v>0</v>
      </c>
      <c r="AC961" s="206">
        <v>0</v>
      </c>
      <c r="AD961" s="206">
        <v>0</v>
      </c>
      <c r="AE961" s="206">
        <v>0</v>
      </c>
      <c r="AF961" s="217"/>
      <c r="AG961" s="207">
        <v>1</v>
      </c>
      <c r="AH961" s="246" t="s">
        <v>2816</v>
      </c>
      <c r="AI961" s="5" t="s">
        <v>1467</v>
      </c>
      <c r="AJ961" s="5" t="s">
        <v>1652</v>
      </c>
      <c r="AL961" s="5" t="s">
        <v>1432</v>
      </c>
      <c r="AO961" s="5" t="s">
        <v>1432</v>
      </c>
    </row>
    <row r="962" spans="1:41" ht="13.5" customHeight="1">
      <c r="A962" s="5" t="s">
        <v>1459</v>
      </c>
      <c r="B962" s="24" t="s">
        <v>1759</v>
      </c>
      <c r="C962" s="195">
        <v>2019</v>
      </c>
      <c r="D962" s="5">
        <v>27</v>
      </c>
      <c r="E962" s="5">
        <v>680</v>
      </c>
      <c r="F962" s="21" t="s">
        <v>1251</v>
      </c>
      <c r="G962" s="206">
        <v>0</v>
      </c>
      <c r="H962" s="206">
        <v>0</v>
      </c>
      <c r="I962" s="206">
        <v>0</v>
      </c>
      <c r="J962" s="206">
        <v>0</v>
      </c>
      <c r="K962" s="206">
        <v>0</v>
      </c>
      <c r="L962" s="206">
        <v>0</v>
      </c>
      <c r="M962" s="206">
        <v>0</v>
      </c>
      <c r="N962" s="206">
        <v>0</v>
      </c>
      <c r="O962" s="206">
        <v>0</v>
      </c>
      <c r="P962" s="206">
        <v>0</v>
      </c>
      <c r="Q962" s="206">
        <v>0</v>
      </c>
      <c r="R962" s="206">
        <v>0</v>
      </c>
      <c r="S962" s="206">
        <v>0</v>
      </c>
      <c r="T962" s="206">
        <v>0</v>
      </c>
      <c r="U962" s="206">
        <v>0</v>
      </c>
      <c r="V962" s="206">
        <v>0</v>
      </c>
      <c r="W962" s="206">
        <v>0</v>
      </c>
      <c r="X962" s="206">
        <v>0</v>
      </c>
      <c r="Y962" s="206">
        <v>0</v>
      </c>
      <c r="Z962" s="206">
        <v>0</v>
      </c>
      <c r="AA962" s="206">
        <v>0</v>
      </c>
      <c r="AB962" s="206">
        <v>0</v>
      </c>
      <c r="AC962" s="206">
        <v>0</v>
      </c>
      <c r="AD962" s="206">
        <v>1</v>
      </c>
      <c r="AE962" s="206">
        <v>0</v>
      </c>
      <c r="AF962" s="217"/>
      <c r="AG962" s="207">
        <v>1</v>
      </c>
      <c r="AH962" s="246" t="s">
        <v>2728</v>
      </c>
      <c r="AI962" s="5" t="s">
        <v>1467</v>
      </c>
    </row>
    <row r="963" spans="1:41" ht="13.5" customHeight="1">
      <c r="A963" s="5" t="s">
        <v>1459</v>
      </c>
      <c r="B963" s="24" t="s">
        <v>1759</v>
      </c>
      <c r="C963" s="195">
        <v>2019</v>
      </c>
      <c r="D963" s="5">
        <v>27</v>
      </c>
      <c r="E963" s="5" t="e">
        <v>#N/A</v>
      </c>
      <c r="F963" s="18" t="s">
        <v>2882</v>
      </c>
      <c r="G963" s="210">
        <v>1</v>
      </c>
      <c r="H963" s="220">
        <v>0</v>
      </c>
      <c r="I963" s="220">
        <v>0</v>
      </c>
      <c r="J963" s="220">
        <v>0</v>
      </c>
      <c r="K963" s="220">
        <v>0</v>
      </c>
      <c r="L963" s="220">
        <v>0</v>
      </c>
      <c r="M963" s="220">
        <v>0</v>
      </c>
      <c r="N963" s="220">
        <v>0</v>
      </c>
      <c r="O963" s="220">
        <v>0</v>
      </c>
      <c r="P963" s="220">
        <v>0</v>
      </c>
      <c r="Q963" s="220">
        <v>0</v>
      </c>
      <c r="R963" s="220">
        <v>0</v>
      </c>
      <c r="S963" s="220">
        <v>0</v>
      </c>
      <c r="T963" s="220">
        <v>0</v>
      </c>
      <c r="U963" s="220">
        <v>0</v>
      </c>
      <c r="V963" s="220">
        <v>0</v>
      </c>
      <c r="W963" s="220">
        <v>0</v>
      </c>
      <c r="X963" s="220">
        <v>0</v>
      </c>
      <c r="Y963" s="220">
        <v>0</v>
      </c>
      <c r="Z963" s="220">
        <v>0</v>
      </c>
      <c r="AA963" s="220">
        <v>0</v>
      </c>
      <c r="AB963" s="220">
        <v>0</v>
      </c>
      <c r="AC963" s="220">
        <v>0</v>
      </c>
      <c r="AD963" s="220">
        <v>0</v>
      </c>
      <c r="AE963" s="220">
        <v>0</v>
      </c>
      <c r="AF963" s="245"/>
      <c r="AG963" s="207">
        <v>1</v>
      </c>
      <c r="AH963" s="246" t="s">
        <v>2816</v>
      </c>
      <c r="AI963" s="5" t="s">
        <v>1467</v>
      </c>
      <c r="AJ963" s="5" t="s">
        <v>1652</v>
      </c>
      <c r="AL963" s="5" t="s">
        <v>1432</v>
      </c>
      <c r="AO963" s="5" t="s">
        <v>1432</v>
      </c>
    </row>
    <row r="964" spans="1:41" ht="13.5" customHeight="1">
      <c r="A964" s="5" t="s">
        <v>1459</v>
      </c>
      <c r="B964" s="24" t="s">
        <v>1759</v>
      </c>
      <c r="C964" s="195">
        <v>2019</v>
      </c>
      <c r="D964" s="5">
        <v>27</v>
      </c>
      <c r="E964" s="5">
        <v>661</v>
      </c>
      <c r="F964" s="18" t="s">
        <v>1255</v>
      </c>
      <c r="G964" s="220">
        <v>0</v>
      </c>
      <c r="H964" s="209">
        <v>1</v>
      </c>
      <c r="I964" s="220">
        <v>0</v>
      </c>
      <c r="J964" s="220">
        <v>0</v>
      </c>
      <c r="K964" s="220">
        <v>0</v>
      </c>
      <c r="L964" s="220">
        <v>0</v>
      </c>
      <c r="M964" s="220">
        <v>0</v>
      </c>
      <c r="N964" s="220">
        <v>0</v>
      </c>
      <c r="O964" s="220">
        <v>0</v>
      </c>
      <c r="P964" s="220">
        <v>0</v>
      </c>
      <c r="Q964" s="220">
        <v>0</v>
      </c>
      <c r="R964" s="220">
        <v>0</v>
      </c>
      <c r="S964" s="220">
        <v>0</v>
      </c>
      <c r="T964" s="220">
        <v>0</v>
      </c>
      <c r="U964" s="220">
        <v>0</v>
      </c>
      <c r="V964" s="220">
        <v>0</v>
      </c>
      <c r="W964" s="220">
        <v>0</v>
      </c>
      <c r="X964" s="220">
        <v>0</v>
      </c>
      <c r="Y964" s="220">
        <v>0</v>
      </c>
      <c r="Z964" s="220">
        <v>0</v>
      </c>
      <c r="AA964" s="220">
        <v>0</v>
      </c>
      <c r="AB964" s="220">
        <v>0</v>
      </c>
      <c r="AC964" s="220">
        <v>0</v>
      </c>
      <c r="AD964" s="220">
        <v>0</v>
      </c>
      <c r="AE964" s="220">
        <v>0</v>
      </c>
      <c r="AF964" s="245"/>
      <c r="AG964" s="207">
        <v>1</v>
      </c>
      <c r="AH964" s="246" t="s">
        <v>2909</v>
      </c>
      <c r="AI964" s="5" t="s">
        <v>1467</v>
      </c>
      <c r="AJ964" s="20"/>
    </row>
    <row r="965" spans="1:41" ht="13.5" customHeight="1">
      <c r="A965" s="5" t="s">
        <v>1459</v>
      </c>
      <c r="B965" s="24" t="s">
        <v>1759</v>
      </c>
      <c r="C965" s="195">
        <v>2019</v>
      </c>
      <c r="D965" s="5">
        <v>27</v>
      </c>
      <c r="E965" s="5" t="e">
        <v>#N/A</v>
      </c>
      <c r="F965" s="18" t="s">
        <v>2883</v>
      </c>
      <c r="G965" s="209">
        <v>1</v>
      </c>
      <c r="H965" s="220">
        <v>0</v>
      </c>
      <c r="I965" s="220">
        <v>0</v>
      </c>
      <c r="J965" s="220">
        <v>0</v>
      </c>
      <c r="K965" s="220">
        <v>0</v>
      </c>
      <c r="L965" s="220">
        <v>0</v>
      </c>
      <c r="M965" s="209">
        <v>1</v>
      </c>
      <c r="N965" s="220">
        <v>0</v>
      </c>
      <c r="O965" s="209">
        <v>1</v>
      </c>
      <c r="P965" s="209">
        <v>1</v>
      </c>
      <c r="Q965" s="220">
        <v>0</v>
      </c>
      <c r="R965" s="209">
        <v>1</v>
      </c>
      <c r="S965" s="220">
        <v>0</v>
      </c>
      <c r="T965" s="220">
        <v>0</v>
      </c>
      <c r="U965" s="220">
        <v>0</v>
      </c>
      <c r="V965" s="220">
        <v>0</v>
      </c>
      <c r="W965" s="209">
        <v>1</v>
      </c>
      <c r="X965" s="220">
        <v>0</v>
      </c>
      <c r="Y965" s="220">
        <v>0</v>
      </c>
      <c r="Z965" s="220">
        <v>0</v>
      </c>
      <c r="AA965" s="220">
        <v>0</v>
      </c>
      <c r="AB965" s="220">
        <v>0</v>
      </c>
      <c r="AC965" s="220">
        <v>0</v>
      </c>
      <c r="AD965" s="220">
        <v>0</v>
      </c>
      <c r="AE965" s="220">
        <v>0</v>
      </c>
      <c r="AF965" s="245"/>
      <c r="AG965" s="207">
        <v>6</v>
      </c>
      <c r="AH965" s="246" t="s">
        <v>2909</v>
      </c>
      <c r="AI965" s="5" t="s">
        <v>1467</v>
      </c>
      <c r="AJ965" s="20"/>
    </row>
    <row r="966" spans="1:41" ht="13.5" customHeight="1">
      <c r="A966" s="5" t="s">
        <v>1459</v>
      </c>
      <c r="B966" s="24" t="s">
        <v>1759</v>
      </c>
      <c r="C966" s="195">
        <v>2019</v>
      </c>
      <c r="D966" s="5">
        <v>27</v>
      </c>
      <c r="E966" s="5">
        <v>1510</v>
      </c>
      <c r="F966" s="18" t="s">
        <v>901</v>
      </c>
      <c r="G966" s="220">
        <v>0</v>
      </c>
      <c r="H966" s="220">
        <v>0</v>
      </c>
      <c r="I966" s="220">
        <v>0</v>
      </c>
      <c r="J966" s="220">
        <v>0</v>
      </c>
      <c r="K966" s="220">
        <v>0</v>
      </c>
      <c r="L966" s="209">
        <v>1</v>
      </c>
      <c r="M966" s="220">
        <v>0</v>
      </c>
      <c r="N966" s="220">
        <v>0</v>
      </c>
      <c r="O966" s="209">
        <v>1</v>
      </c>
      <c r="P966" s="209">
        <v>1</v>
      </c>
      <c r="Q966" s="220">
        <v>0</v>
      </c>
      <c r="R966" s="220">
        <v>0</v>
      </c>
      <c r="S966" s="220">
        <v>0</v>
      </c>
      <c r="T966" s="220">
        <v>0</v>
      </c>
      <c r="U966" s="220">
        <v>0</v>
      </c>
      <c r="V966" s="220">
        <v>0</v>
      </c>
      <c r="W966" s="220">
        <v>0</v>
      </c>
      <c r="X966" s="209">
        <v>1</v>
      </c>
      <c r="Y966" s="220">
        <v>0</v>
      </c>
      <c r="Z966" s="220">
        <v>0</v>
      </c>
      <c r="AA966" s="220">
        <v>0</v>
      </c>
      <c r="AB966" s="220">
        <v>0</v>
      </c>
      <c r="AC966" s="220">
        <v>0</v>
      </c>
      <c r="AD966" s="220">
        <v>0</v>
      </c>
      <c r="AE966" s="220">
        <v>0</v>
      </c>
      <c r="AF966" s="245"/>
      <c r="AG966" s="207">
        <v>4</v>
      </c>
      <c r="AH966" s="246" t="s">
        <v>2909</v>
      </c>
      <c r="AI966" s="5" t="s">
        <v>1467</v>
      </c>
      <c r="AJ966" s="20"/>
    </row>
    <row r="967" spans="1:41" ht="13.5" customHeight="1">
      <c r="A967" s="5" t="s">
        <v>1459</v>
      </c>
      <c r="B967" s="24" t="s">
        <v>1759</v>
      </c>
      <c r="C967" s="195">
        <v>2019</v>
      </c>
      <c r="D967" s="5">
        <v>27</v>
      </c>
      <c r="E967" s="5" t="e">
        <v>#N/A</v>
      </c>
      <c r="F967" s="18" t="s">
        <v>2874</v>
      </c>
      <c r="G967" s="220">
        <v>0</v>
      </c>
      <c r="H967" s="220">
        <v>0</v>
      </c>
      <c r="I967" s="220">
        <v>0</v>
      </c>
      <c r="J967" s="220">
        <v>0</v>
      </c>
      <c r="K967" s="220">
        <v>0</v>
      </c>
      <c r="L967" s="220">
        <v>0</v>
      </c>
      <c r="M967" s="220">
        <v>0</v>
      </c>
      <c r="N967" s="220">
        <v>0</v>
      </c>
      <c r="O967" s="220">
        <v>0</v>
      </c>
      <c r="P967" s="220">
        <v>0</v>
      </c>
      <c r="Q967" s="220">
        <v>0</v>
      </c>
      <c r="R967" s="220">
        <v>0</v>
      </c>
      <c r="S967" s="220">
        <v>0</v>
      </c>
      <c r="T967" s="220">
        <v>0</v>
      </c>
      <c r="U967" s="209">
        <v>1</v>
      </c>
      <c r="V967" s="220">
        <v>0</v>
      </c>
      <c r="W967" s="220">
        <v>0</v>
      </c>
      <c r="X967" s="220">
        <v>0</v>
      </c>
      <c r="Y967" s="220">
        <v>0</v>
      </c>
      <c r="Z967" s="220">
        <v>0</v>
      </c>
      <c r="AA967" s="220">
        <v>0</v>
      </c>
      <c r="AB967" s="220">
        <v>0</v>
      </c>
      <c r="AC967" s="220">
        <v>0</v>
      </c>
      <c r="AD967" s="220">
        <v>0</v>
      </c>
      <c r="AE967" s="220">
        <v>0</v>
      </c>
      <c r="AF967" s="245"/>
      <c r="AG967" s="207">
        <v>1</v>
      </c>
      <c r="AH967" s="15" t="s">
        <v>2729</v>
      </c>
      <c r="AI967" s="5" t="s">
        <v>1467</v>
      </c>
      <c r="AJ967" s="20"/>
      <c r="AL967" s="5" t="s">
        <v>1672</v>
      </c>
      <c r="AO967" s="5" t="s">
        <v>1672</v>
      </c>
    </row>
    <row r="968" spans="1:41" ht="13.5" customHeight="1">
      <c r="A968" s="5" t="s">
        <v>1459</v>
      </c>
      <c r="B968" s="24" t="s">
        <v>1759</v>
      </c>
      <c r="C968" s="195">
        <v>2019</v>
      </c>
      <c r="D968" s="5">
        <v>27</v>
      </c>
      <c r="E968" s="5" t="e">
        <v>#N/A</v>
      </c>
      <c r="F968" s="18" t="s">
        <v>2874</v>
      </c>
      <c r="G968" s="220">
        <v>0</v>
      </c>
      <c r="H968" s="220">
        <v>0</v>
      </c>
      <c r="I968" s="220">
        <v>0</v>
      </c>
      <c r="J968" s="220">
        <v>0</v>
      </c>
      <c r="K968" s="220">
        <v>0</v>
      </c>
      <c r="L968" s="220">
        <v>0</v>
      </c>
      <c r="M968" s="220">
        <v>0</v>
      </c>
      <c r="N968" s="220">
        <v>0</v>
      </c>
      <c r="O968" s="220">
        <v>0</v>
      </c>
      <c r="P968" s="220">
        <v>0</v>
      </c>
      <c r="Q968" s="220">
        <v>0</v>
      </c>
      <c r="R968" s="220">
        <v>0</v>
      </c>
      <c r="S968" s="220">
        <v>0</v>
      </c>
      <c r="T968" s="209">
        <v>1</v>
      </c>
      <c r="U968" s="220">
        <v>0</v>
      </c>
      <c r="V968" s="220">
        <v>0</v>
      </c>
      <c r="W968" s="220">
        <v>0</v>
      </c>
      <c r="X968" s="220">
        <v>0</v>
      </c>
      <c r="Y968" s="220">
        <v>0</v>
      </c>
      <c r="Z968" s="220">
        <v>0</v>
      </c>
      <c r="AA968" s="220">
        <v>0</v>
      </c>
      <c r="AB968" s="220">
        <v>0</v>
      </c>
      <c r="AC968" s="220">
        <v>0</v>
      </c>
      <c r="AD968" s="220">
        <v>0</v>
      </c>
      <c r="AE968" s="220">
        <v>0</v>
      </c>
      <c r="AF968" s="245"/>
      <c r="AG968" s="207">
        <v>1</v>
      </c>
      <c r="AH968" s="15" t="s">
        <v>2729</v>
      </c>
      <c r="AI968" s="5" t="s">
        <v>1467</v>
      </c>
      <c r="AJ968" s="20"/>
      <c r="AL968" s="5" t="s">
        <v>1672</v>
      </c>
      <c r="AO968" s="5" t="s">
        <v>1672</v>
      </c>
    </row>
    <row r="969" spans="1:41" ht="13.5" customHeight="1">
      <c r="A969" s="5" t="s">
        <v>1459</v>
      </c>
      <c r="B969" s="24" t="s">
        <v>1759</v>
      </c>
      <c r="C969" s="195">
        <v>2019</v>
      </c>
      <c r="D969" s="5">
        <v>27</v>
      </c>
      <c r="E969" s="5">
        <v>769</v>
      </c>
      <c r="F969" s="18" t="s">
        <v>1206</v>
      </c>
      <c r="G969" s="220">
        <v>0</v>
      </c>
      <c r="H969" s="220">
        <v>0</v>
      </c>
      <c r="I969" s="220">
        <v>0</v>
      </c>
      <c r="J969" s="220">
        <v>0</v>
      </c>
      <c r="K969" s="220">
        <v>0</v>
      </c>
      <c r="L969" s="220">
        <v>0</v>
      </c>
      <c r="M969" s="220">
        <v>0</v>
      </c>
      <c r="N969" s="220">
        <v>0</v>
      </c>
      <c r="O969" s="220">
        <v>0</v>
      </c>
      <c r="P969" s="220">
        <v>0</v>
      </c>
      <c r="Q969" s="220">
        <v>0</v>
      </c>
      <c r="R969" s="220">
        <v>0</v>
      </c>
      <c r="S969" s="220">
        <v>0</v>
      </c>
      <c r="T969" s="220">
        <v>0</v>
      </c>
      <c r="U969" s="220">
        <v>0</v>
      </c>
      <c r="V969" s="220">
        <v>0</v>
      </c>
      <c r="W969" s="220">
        <v>0</v>
      </c>
      <c r="X969" s="220">
        <v>0</v>
      </c>
      <c r="Y969" s="220">
        <v>0</v>
      </c>
      <c r="Z969" s="220">
        <v>0</v>
      </c>
      <c r="AA969" s="220">
        <v>0</v>
      </c>
      <c r="AB969" s="209">
        <v>1</v>
      </c>
      <c r="AC969" s="220">
        <v>0</v>
      </c>
      <c r="AD969" s="220">
        <v>0</v>
      </c>
      <c r="AE969" s="220">
        <v>0</v>
      </c>
      <c r="AF969" s="245"/>
      <c r="AG969" s="207">
        <v>1</v>
      </c>
      <c r="AH969" s="246" t="s">
        <v>2728</v>
      </c>
      <c r="AI969" s="5" t="s">
        <v>1467</v>
      </c>
      <c r="AJ969" s="20"/>
    </row>
    <row r="970" spans="1:41" ht="13.5" customHeight="1">
      <c r="A970" s="5" t="s">
        <v>1459</v>
      </c>
      <c r="B970" s="24" t="s">
        <v>1759</v>
      </c>
      <c r="C970" s="195">
        <v>2019</v>
      </c>
      <c r="D970" s="5">
        <v>27</v>
      </c>
      <c r="E970" s="5">
        <v>988</v>
      </c>
      <c r="F970" s="35" t="s">
        <v>1114</v>
      </c>
      <c r="G970" s="206">
        <v>0</v>
      </c>
      <c r="H970" s="206">
        <v>0</v>
      </c>
      <c r="I970" s="206">
        <v>0</v>
      </c>
      <c r="J970" s="206">
        <v>0</v>
      </c>
      <c r="K970" s="206">
        <v>0</v>
      </c>
      <c r="L970" s="206">
        <v>0</v>
      </c>
      <c r="M970" s="206">
        <v>0</v>
      </c>
      <c r="N970" s="206">
        <v>0</v>
      </c>
      <c r="O970" s="206">
        <v>0</v>
      </c>
      <c r="P970" s="206">
        <v>0</v>
      </c>
      <c r="Q970" s="206">
        <v>0</v>
      </c>
      <c r="R970" s="206">
        <v>0</v>
      </c>
      <c r="S970" s="206">
        <v>0</v>
      </c>
      <c r="T970" s="206">
        <v>0</v>
      </c>
      <c r="U970" s="206">
        <v>0</v>
      </c>
      <c r="V970" s="206">
        <v>0</v>
      </c>
      <c r="W970" s="206">
        <v>0</v>
      </c>
      <c r="X970" s="206">
        <v>0</v>
      </c>
      <c r="Y970" s="206">
        <v>0</v>
      </c>
      <c r="Z970" s="206">
        <v>0</v>
      </c>
      <c r="AA970" s="206">
        <v>0</v>
      </c>
      <c r="AB970" s="206">
        <v>0</v>
      </c>
      <c r="AC970" s="206">
        <v>0</v>
      </c>
      <c r="AD970" s="206">
        <v>1</v>
      </c>
      <c r="AE970" s="206">
        <v>0</v>
      </c>
      <c r="AF970" s="217"/>
      <c r="AG970" s="207">
        <v>1</v>
      </c>
      <c r="AH970" s="246" t="s">
        <v>2728</v>
      </c>
      <c r="AI970" s="5" t="s">
        <v>1467</v>
      </c>
    </row>
    <row r="971" spans="1:41" ht="13.5" customHeight="1">
      <c r="A971" s="5" t="s">
        <v>1459</v>
      </c>
      <c r="B971" s="24" t="s">
        <v>1759</v>
      </c>
      <c r="C971" s="195">
        <v>2019</v>
      </c>
      <c r="D971" s="5">
        <v>28</v>
      </c>
      <c r="E971" s="5" t="e">
        <v>#N/A</v>
      </c>
      <c r="F971" s="34" t="s">
        <v>2830</v>
      </c>
      <c r="G971" s="206">
        <v>1</v>
      </c>
      <c r="H971" s="206">
        <v>1</v>
      </c>
      <c r="I971" s="206">
        <v>1</v>
      </c>
      <c r="J971" s="206">
        <v>1</v>
      </c>
      <c r="K971" s="206">
        <v>1</v>
      </c>
      <c r="L971" s="206">
        <v>1</v>
      </c>
      <c r="M971" s="206">
        <v>1</v>
      </c>
      <c r="N971" s="206">
        <v>1</v>
      </c>
      <c r="O971" s="206">
        <v>1</v>
      </c>
      <c r="P971" s="206">
        <v>1</v>
      </c>
      <c r="Q971" s="206">
        <v>1</v>
      </c>
      <c r="R971" s="206">
        <v>1</v>
      </c>
      <c r="S971" s="206">
        <v>1</v>
      </c>
      <c r="T971" s="206">
        <v>1</v>
      </c>
      <c r="U971" s="206">
        <v>1</v>
      </c>
      <c r="V971" s="206">
        <v>1</v>
      </c>
      <c r="W971" s="206">
        <v>1</v>
      </c>
      <c r="X971" s="206">
        <v>1</v>
      </c>
      <c r="Y971" s="206">
        <v>1</v>
      </c>
      <c r="Z971" s="206">
        <v>1</v>
      </c>
      <c r="AA971" s="206">
        <v>1</v>
      </c>
      <c r="AB971" s="206">
        <v>1</v>
      </c>
      <c r="AC971" s="206">
        <v>1</v>
      </c>
      <c r="AD971" s="206">
        <v>1</v>
      </c>
      <c r="AE971" s="206">
        <v>1</v>
      </c>
      <c r="AF971" s="217">
        <v>35</v>
      </c>
      <c r="AG971" s="207">
        <v>25</v>
      </c>
    </row>
    <row r="972" spans="1:41" ht="13.5" customHeight="1">
      <c r="A972" s="5" t="s">
        <v>1459</v>
      </c>
      <c r="B972" s="24" t="s">
        <v>1759</v>
      </c>
      <c r="C972" s="195">
        <v>2019</v>
      </c>
      <c r="D972" s="5">
        <v>28</v>
      </c>
      <c r="E972" s="5" t="e">
        <v>#N/A</v>
      </c>
      <c r="F972" s="35" t="s">
        <v>1899</v>
      </c>
      <c r="G972" s="206">
        <v>1</v>
      </c>
      <c r="H972" s="206">
        <v>1</v>
      </c>
      <c r="I972" s="206">
        <v>1</v>
      </c>
      <c r="J972" s="206">
        <v>1</v>
      </c>
      <c r="K972" s="206">
        <v>1</v>
      </c>
      <c r="L972" s="206">
        <v>1</v>
      </c>
      <c r="M972" s="206">
        <v>1</v>
      </c>
      <c r="N972" s="206">
        <v>1</v>
      </c>
      <c r="O972" s="206">
        <v>1</v>
      </c>
      <c r="P972" s="206">
        <v>1</v>
      </c>
      <c r="Q972" s="206">
        <v>1</v>
      </c>
      <c r="R972" s="206">
        <v>1</v>
      </c>
      <c r="S972" s="206">
        <v>1</v>
      </c>
      <c r="T972" s="206">
        <v>1</v>
      </c>
      <c r="U972" s="206">
        <v>1</v>
      </c>
      <c r="V972" s="206">
        <v>1</v>
      </c>
      <c r="W972" s="206">
        <v>1</v>
      </c>
      <c r="X972" s="206">
        <v>1</v>
      </c>
      <c r="Y972" s="206">
        <v>1</v>
      </c>
      <c r="Z972" s="206">
        <v>1</v>
      </c>
      <c r="AA972" s="206">
        <v>1</v>
      </c>
      <c r="AB972" s="206">
        <v>1</v>
      </c>
      <c r="AC972" s="206">
        <v>1</v>
      </c>
      <c r="AD972" s="206">
        <v>1</v>
      </c>
      <c r="AE972" s="206">
        <v>1</v>
      </c>
      <c r="AF972" s="217">
        <v>2</v>
      </c>
      <c r="AG972" s="207">
        <v>25</v>
      </c>
    </row>
    <row r="973" spans="1:41" ht="13.5" customHeight="1">
      <c r="A973" s="5" t="s">
        <v>1459</v>
      </c>
      <c r="B973" s="24" t="s">
        <v>1759</v>
      </c>
      <c r="C973" s="195">
        <v>2019</v>
      </c>
      <c r="D973" s="5">
        <v>28</v>
      </c>
      <c r="E973" s="5">
        <v>914</v>
      </c>
      <c r="F973" s="35" t="s">
        <v>1145</v>
      </c>
      <c r="G973" s="206">
        <v>1</v>
      </c>
      <c r="H973" s="206">
        <v>1</v>
      </c>
      <c r="I973" s="206">
        <v>1</v>
      </c>
      <c r="J973" s="206">
        <v>1</v>
      </c>
      <c r="K973" s="206">
        <v>1</v>
      </c>
      <c r="L973" s="206">
        <v>1</v>
      </c>
      <c r="M973" s="206">
        <v>1</v>
      </c>
      <c r="N973" s="206">
        <v>1</v>
      </c>
      <c r="O973" s="206">
        <v>1</v>
      </c>
      <c r="P973" s="206">
        <v>1</v>
      </c>
      <c r="Q973" s="206">
        <v>1</v>
      </c>
      <c r="R973" s="206">
        <v>1</v>
      </c>
      <c r="S973" s="206">
        <v>1</v>
      </c>
      <c r="T973" s="206">
        <v>1</v>
      </c>
      <c r="U973" s="206">
        <v>1</v>
      </c>
      <c r="V973" s="206">
        <v>1</v>
      </c>
      <c r="W973" s="206">
        <v>1</v>
      </c>
      <c r="X973" s="206">
        <v>1</v>
      </c>
      <c r="Y973" s="206">
        <v>1</v>
      </c>
      <c r="Z973" s="206">
        <v>1</v>
      </c>
      <c r="AA973" s="206">
        <v>1</v>
      </c>
      <c r="AB973" s="206">
        <v>1</v>
      </c>
      <c r="AC973" s="206">
        <v>1</v>
      </c>
      <c r="AD973" s="206">
        <v>1</v>
      </c>
      <c r="AE973" s="206">
        <v>1</v>
      </c>
      <c r="AF973" s="217">
        <v>10</v>
      </c>
      <c r="AG973" s="207">
        <v>25</v>
      </c>
    </row>
    <row r="974" spans="1:41" ht="13.5" customHeight="1">
      <c r="A974" s="5" t="s">
        <v>1459</v>
      </c>
      <c r="B974" s="24" t="s">
        <v>1759</v>
      </c>
      <c r="C974" s="195">
        <v>2019</v>
      </c>
      <c r="D974" s="5">
        <v>28</v>
      </c>
      <c r="E974" s="5">
        <v>576</v>
      </c>
      <c r="F974" s="35" t="s">
        <v>1298</v>
      </c>
      <c r="G974" s="206">
        <v>1</v>
      </c>
      <c r="H974" s="206">
        <v>1</v>
      </c>
      <c r="I974" s="206">
        <v>1</v>
      </c>
      <c r="J974" s="206">
        <v>1</v>
      </c>
      <c r="K974" s="206">
        <v>1</v>
      </c>
      <c r="L974" s="206">
        <v>1</v>
      </c>
      <c r="M974" s="206">
        <v>1</v>
      </c>
      <c r="N974" s="206">
        <v>1</v>
      </c>
      <c r="O974" s="206">
        <v>1</v>
      </c>
      <c r="P974" s="206">
        <v>1</v>
      </c>
      <c r="Q974" s="206">
        <v>1</v>
      </c>
      <c r="R974" s="206">
        <v>1</v>
      </c>
      <c r="S974" s="206">
        <v>0</v>
      </c>
      <c r="T974" s="206">
        <v>0</v>
      </c>
      <c r="U974" s="206">
        <v>1</v>
      </c>
      <c r="V974" s="206">
        <v>1</v>
      </c>
      <c r="W974" s="206">
        <v>1</v>
      </c>
      <c r="X974" s="206">
        <v>1</v>
      </c>
      <c r="Y974" s="206">
        <v>1</v>
      </c>
      <c r="Z974" s="206">
        <v>1</v>
      </c>
      <c r="AA974" s="206">
        <v>1</v>
      </c>
      <c r="AB974" s="206">
        <v>1</v>
      </c>
      <c r="AC974" s="206">
        <v>1</v>
      </c>
      <c r="AD974" s="206">
        <v>1</v>
      </c>
      <c r="AE974" s="206">
        <v>1</v>
      </c>
      <c r="AF974" s="217">
        <v>5</v>
      </c>
      <c r="AG974" s="207">
        <v>23</v>
      </c>
    </row>
    <row r="975" spans="1:41" ht="13.5" customHeight="1">
      <c r="A975" s="5" t="s">
        <v>1459</v>
      </c>
      <c r="B975" s="24" t="s">
        <v>1759</v>
      </c>
      <c r="C975" s="195">
        <v>2019</v>
      </c>
      <c r="D975" s="5">
        <v>28</v>
      </c>
      <c r="E975" s="5" t="e">
        <v>#N/A</v>
      </c>
      <c r="F975" s="35" t="s">
        <v>1971</v>
      </c>
      <c r="G975" s="206">
        <v>1</v>
      </c>
      <c r="H975" s="206">
        <v>1</v>
      </c>
      <c r="I975" s="206">
        <v>0</v>
      </c>
      <c r="J975" s="206">
        <v>0</v>
      </c>
      <c r="K975" s="206">
        <v>1</v>
      </c>
      <c r="L975" s="206">
        <v>0</v>
      </c>
      <c r="M975" s="206">
        <v>0</v>
      </c>
      <c r="N975" s="206">
        <v>0</v>
      </c>
      <c r="O975" s="206">
        <v>0</v>
      </c>
      <c r="P975" s="206">
        <v>0</v>
      </c>
      <c r="Q975" s="206">
        <v>1</v>
      </c>
      <c r="R975" s="206">
        <v>0</v>
      </c>
      <c r="S975" s="206">
        <v>0</v>
      </c>
      <c r="T975" s="206">
        <v>1</v>
      </c>
      <c r="U975" s="206">
        <v>1</v>
      </c>
      <c r="V975" s="206">
        <v>0</v>
      </c>
      <c r="W975" s="206">
        <v>0</v>
      </c>
      <c r="X975" s="206">
        <v>0</v>
      </c>
      <c r="Y975" s="206">
        <v>1</v>
      </c>
      <c r="Z975" s="206">
        <v>1</v>
      </c>
      <c r="AA975" s="206">
        <v>0</v>
      </c>
      <c r="AB975" s="206">
        <v>0</v>
      </c>
      <c r="AC975" s="206">
        <v>0</v>
      </c>
      <c r="AD975" s="206">
        <v>1</v>
      </c>
      <c r="AE975" s="206">
        <v>1</v>
      </c>
      <c r="AF975" s="217">
        <v>1</v>
      </c>
      <c r="AG975" s="207">
        <v>10</v>
      </c>
    </row>
    <row r="976" spans="1:41" ht="13.5" customHeight="1">
      <c r="A976" s="5" t="s">
        <v>1459</v>
      </c>
      <c r="B976" s="24" t="s">
        <v>1759</v>
      </c>
      <c r="C976" s="195">
        <v>2019</v>
      </c>
      <c r="D976" s="5">
        <v>28</v>
      </c>
      <c r="E976" s="5">
        <v>1273</v>
      </c>
      <c r="F976" s="35" t="s">
        <v>1001</v>
      </c>
      <c r="G976" s="206">
        <v>1</v>
      </c>
      <c r="H976" s="206">
        <v>0</v>
      </c>
      <c r="I976" s="206">
        <v>0</v>
      </c>
      <c r="J976" s="206">
        <v>0</v>
      </c>
      <c r="K976" s="206">
        <v>1</v>
      </c>
      <c r="L976" s="206">
        <v>0</v>
      </c>
      <c r="M976" s="206">
        <v>0</v>
      </c>
      <c r="N976" s="206">
        <v>0</v>
      </c>
      <c r="O976" s="206">
        <v>0</v>
      </c>
      <c r="P976" s="206">
        <v>0</v>
      </c>
      <c r="Q976" s="206">
        <v>0</v>
      </c>
      <c r="R976" s="206">
        <v>0</v>
      </c>
      <c r="S976" s="206">
        <v>0</v>
      </c>
      <c r="T976" s="206">
        <v>0</v>
      </c>
      <c r="U976" s="206">
        <v>0</v>
      </c>
      <c r="V976" s="206">
        <v>0</v>
      </c>
      <c r="W976" s="206">
        <v>1</v>
      </c>
      <c r="X976" s="206">
        <v>1</v>
      </c>
      <c r="Y976" s="206">
        <v>0</v>
      </c>
      <c r="Z976" s="206">
        <v>0</v>
      </c>
      <c r="AA976" s="206">
        <v>0</v>
      </c>
      <c r="AB976" s="206">
        <v>1</v>
      </c>
      <c r="AC976" s="206">
        <v>0</v>
      </c>
      <c r="AD976" s="206">
        <v>1</v>
      </c>
      <c r="AE976" s="206">
        <v>1</v>
      </c>
      <c r="AF976" s="217">
        <v>1</v>
      </c>
      <c r="AG976" s="207">
        <v>7</v>
      </c>
    </row>
    <row r="977" spans="1:41" ht="13.5" customHeight="1">
      <c r="A977" s="5" t="s">
        <v>1459</v>
      </c>
      <c r="B977" s="24" t="s">
        <v>1759</v>
      </c>
      <c r="C977" s="195">
        <v>2019</v>
      </c>
      <c r="D977" s="5">
        <v>28</v>
      </c>
      <c r="E977" s="5" t="e">
        <v>#N/A</v>
      </c>
      <c r="F977" s="35" t="s">
        <v>2160</v>
      </c>
      <c r="G977" s="206">
        <v>1</v>
      </c>
      <c r="H977" s="206">
        <v>1</v>
      </c>
      <c r="I977" s="206">
        <v>1</v>
      </c>
      <c r="J977" s="206">
        <v>1</v>
      </c>
      <c r="K977" s="206">
        <v>1</v>
      </c>
      <c r="L977" s="206">
        <v>1</v>
      </c>
      <c r="M977" s="206">
        <v>0</v>
      </c>
      <c r="N977" s="206">
        <v>1</v>
      </c>
      <c r="O977" s="206">
        <v>1</v>
      </c>
      <c r="P977" s="206">
        <v>1</v>
      </c>
      <c r="Q977" s="206">
        <v>1</v>
      </c>
      <c r="R977" s="206">
        <v>1</v>
      </c>
      <c r="S977" s="206">
        <v>1</v>
      </c>
      <c r="T977" s="206">
        <v>1</v>
      </c>
      <c r="U977" s="206">
        <v>1</v>
      </c>
      <c r="V977" s="206">
        <v>1</v>
      </c>
      <c r="W977" s="206">
        <v>1</v>
      </c>
      <c r="X977" s="206">
        <v>1</v>
      </c>
      <c r="Y977" s="206">
        <v>1</v>
      </c>
      <c r="Z977" s="206">
        <v>0</v>
      </c>
      <c r="AA977" s="206">
        <v>0</v>
      </c>
      <c r="AB977" s="206">
        <v>1</v>
      </c>
      <c r="AC977" s="206">
        <v>0</v>
      </c>
      <c r="AD977" s="206">
        <v>1</v>
      </c>
      <c r="AE977" s="206">
        <v>1</v>
      </c>
      <c r="AF977" s="217">
        <v>2</v>
      </c>
      <c r="AG977" s="207">
        <v>21</v>
      </c>
      <c r="AH977" s="15" t="s">
        <v>2727</v>
      </c>
      <c r="AL977" s="5" t="s">
        <v>1672</v>
      </c>
      <c r="AO977" s="5" t="s">
        <v>1672</v>
      </c>
    </row>
    <row r="978" spans="1:41" ht="13.5" customHeight="1">
      <c r="A978" s="5" t="s">
        <v>1459</v>
      </c>
      <c r="B978" s="24" t="s">
        <v>1759</v>
      </c>
      <c r="C978" s="195">
        <v>2019</v>
      </c>
      <c r="D978" s="5">
        <v>28</v>
      </c>
      <c r="E978" s="5">
        <v>1321</v>
      </c>
      <c r="F978" s="35" t="s">
        <v>986</v>
      </c>
      <c r="G978" s="206">
        <v>0</v>
      </c>
      <c r="H978" s="206">
        <v>1</v>
      </c>
      <c r="I978" s="206">
        <v>1</v>
      </c>
      <c r="J978" s="206">
        <v>1</v>
      </c>
      <c r="K978" s="206">
        <v>1</v>
      </c>
      <c r="L978" s="206">
        <v>0</v>
      </c>
      <c r="M978" s="206">
        <v>0</v>
      </c>
      <c r="N978" s="206">
        <v>1</v>
      </c>
      <c r="O978" s="206">
        <v>1</v>
      </c>
      <c r="P978" s="206">
        <v>1</v>
      </c>
      <c r="Q978" s="206">
        <v>0</v>
      </c>
      <c r="R978" s="206">
        <v>1</v>
      </c>
      <c r="S978" s="206">
        <v>1</v>
      </c>
      <c r="T978" s="206">
        <v>1</v>
      </c>
      <c r="U978" s="206">
        <v>1</v>
      </c>
      <c r="V978" s="206">
        <v>0</v>
      </c>
      <c r="W978" s="206">
        <v>0</v>
      </c>
      <c r="X978" s="206">
        <v>1</v>
      </c>
      <c r="Y978" s="206">
        <v>1</v>
      </c>
      <c r="Z978" s="206">
        <v>0</v>
      </c>
      <c r="AA978" s="206">
        <v>0</v>
      </c>
      <c r="AB978" s="206">
        <v>0</v>
      </c>
      <c r="AC978" s="206">
        <v>1</v>
      </c>
      <c r="AD978" s="206">
        <v>1</v>
      </c>
      <c r="AE978" s="206">
        <v>1</v>
      </c>
      <c r="AF978" s="217">
        <v>4</v>
      </c>
      <c r="AG978" s="207">
        <v>16</v>
      </c>
    </row>
    <row r="979" spans="1:41" ht="13.5" customHeight="1">
      <c r="A979" s="5" t="s">
        <v>1459</v>
      </c>
      <c r="B979" s="24" t="s">
        <v>1759</v>
      </c>
      <c r="C979" s="195">
        <v>2019</v>
      </c>
      <c r="D979" s="5">
        <v>28</v>
      </c>
      <c r="E979" s="5" t="e">
        <v>#N/A</v>
      </c>
      <c r="F979" s="35" t="s">
        <v>2069</v>
      </c>
      <c r="G979" s="206">
        <v>0</v>
      </c>
      <c r="H979" s="206">
        <v>1</v>
      </c>
      <c r="I979" s="206">
        <v>0</v>
      </c>
      <c r="J979" s="206">
        <v>0</v>
      </c>
      <c r="K979" s="206">
        <v>0</v>
      </c>
      <c r="L979" s="206">
        <v>0</v>
      </c>
      <c r="M979" s="206">
        <v>0</v>
      </c>
      <c r="N979" s="206">
        <v>0</v>
      </c>
      <c r="O979" s="206">
        <v>0</v>
      </c>
      <c r="P979" s="206">
        <v>1</v>
      </c>
      <c r="Q979" s="206">
        <v>0</v>
      </c>
      <c r="R979" s="206">
        <v>0</v>
      </c>
      <c r="S979" s="206">
        <v>0</v>
      </c>
      <c r="T979" s="206">
        <v>0</v>
      </c>
      <c r="U979" s="206">
        <v>0</v>
      </c>
      <c r="V979" s="206">
        <v>0</v>
      </c>
      <c r="W979" s="206">
        <v>0</v>
      </c>
      <c r="X979" s="206">
        <v>1</v>
      </c>
      <c r="Y979" s="206">
        <v>1</v>
      </c>
      <c r="Z979" s="206">
        <v>0</v>
      </c>
      <c r="AA979" s="206">
        <v>0</v>
      </c>
      <c r="AB979" s="206">
        <v>0</v>
      </c>
      <c r="AC979" s="206">
        <v>0</v>
      </c>
      <c r="AD979" s="206">
        <v>1</v>
      </c>
      <c r="AE979" s="206">
        <v>0</v>
      </c>
      <c r="AF979" s="217">
        <v>2</v>
      </c>
      <c r="AG979" s="207">
        <v>5</v>
      </c>
    </row>
    <row r="980" spans="1:41" ht="13.5" customHeight="1">
      <c r="A980" s="5" t="s">
        <v>1459</v>
      </c>
      <c r="B980" s="24" t="s">
        <v>1759</v>
      </c>
      <c r="C980" s="195">
        <v>2019</v>
      </c>
      <c r="D980" s="5">
        <v>28</v>
      </c>
      <c r="E980" s="5">
        <v>4393</v>
      </c>
      <c r="F980" s="35" t="s">
        <v>324</v>
      </c>
      <c r="G980" s="206">
        <v>0</v>
      </c>
      <c r="H980" s="206">
        <v>0</v>
      </c>
      <c r="I980" s="206">
        <v>1</v>
      </c>
      <c r="J980" s="206">
        <v>1</v>
      </c>
      <c r="K980" s="206">
        <v>0</v>
      </c>
      <c r="L980" s="206">
        <v>0</v>
      </c>
      <c r="M980" s="206">
        <v>0</v>
      </c>
      <c r="N980" s="206">
        <v>0</v>
      </c>
      <c r="O980" s="206">
        <v>1</v>
      </c>
      <c r="P980" s="206">
        <v>1</v>
      </c>
      <c r="Q980" s="206">
        <v>0</v>
      </c>
      <c r="R980" s="206">
        <v>0</v>
      </c>
      <c r="S980" s="206">
        <v>0</v>
      </c>
      <c r="T980" s="206">
        <v>1</v>
      </c>
      <c r="U980" s="206">
        <v>0</v>
      </c>
      <c r="V980" s="206">
        <v>0</v>
      </c>
      <c r="W980" s="206">
        <v>0</v>
      </c>
      <c r="X980" s="206">
        <v>1</v>
      </c>
      <c r="Y980" s="206">
        <v>0</v>
      </c>
      <c r="Z980" s="206">
        <v>0</v>
      </c>
      <c r="AA980" s="206">
        <v>0</v>
      </c>
      <c r="AB980" s="206">
        <v>0</v>
      </c>
      <c r="AC980" s="206">
        <v>0</v>
      </c>
      <c r="AD980" s="206">
        <v>0</v>
      </c>
      <c r="AE980" s="206">
        <v>1</v>
      </c>
      <c r="AF980" s="217">
        <v>8</v>
      </c>
      <c r="AG980" s="207">
        <v>7</v>
      </c>
      <c r="AH980" s="15" t="s">
        <v>2727</v>
      </c>
      <c r="AL980" s="5" t="s">
        <v>1672</v>
      </c>
      <c r="AO980" s="5" t="s">
        <v>1672</v>
      </c>
    </row>
    <row r="981" spans="1:41" ht="13.5" customHeight="1">
      <c r="A981" s="5" t="s">
        <v>1459</v>
      </c>
      <c r="B981" s="24" t="s">
        <v>1759</v>
      </c>
      <c r="C981" s="195">
        <v>2019</v>
      </c>
      <c r="D981" s="5">
        <v>28</v>
      </c>
      <c r="E981" s="5">
        <v>2707</v>
      </c>
      <c r="F981" s="35" t="s">
        <v>558</v>
      </c>
      <c r="G981" s="206">
        <v>0</v>
      </c>
      <c r="H981" s="206">
        <v>0</v>
      </c>
      <c r="I981" s="206">
        <v>1</v>
      </c>
      <c r="J981" s="206">
        <v>0</v>
      </c>
      <c r="K981" s="206">
        <v>0</v>
      </c>
      <c r="L981" s="206">
        <v>0</v>
      </c>
      <c r="M981" s="206">
        <v>0</v>
      </c>
      <c r="N981" s="206">
        <v>0</v>
      </c>
      <c r="O981" s="206">
        <v>0</v>
      </c>
      <c r="P981" s="206">
        <v>0</v>
      </c>
      <c r="Q981" s="206">
        <v>0</v>
      </c>
      <c r="R981" s="206">
        <v>0</v>
      </c>
      <c r="S981" s="206">
        <v>0</v>
      </c>
      <c r="T981" s="206">
        <v>0</v>
      </c>
      <c r="U981" s="206">
        <v>0</v>
      </c>
      <c r="V981" s="206">
        <v>0</v>
      </c>
      <c r="W981" s="206">
        <v>0</v>
      </c>
      <c r="X981" s="206">
        <v>0</v>
      </c>
      <c r="Y981" s="206">
        <v>0</v>
      </c>
      <c r="Z981" s="206">
        <v>0</v>
      </c>
      <c r="AA981" s="206">
        <v>0</v>
      </c>
      <c r="AB981" s="206">
        <v>0</v>
      </c>
      <c r="AC981" s="206">
        <v>1</v>
      </c>
      <c r="AD981" s="206">
        <v>0</v>
      </c>
      <c r="AE981" s="206">
        <v>0</v>
      </c>
      <c r="AF981" s="217">
        <v>0.1</v>
      </c>
      <c r="AG981" s="207">
        <v>2</v>
      </c>
    </row>
    <row r="982" spans="1:41" ht="13.5" customHeight="1">
      <c r="A982" s="5" t="s">
        <v>1459</v>
      </c>
      <c r="B982" s="24" t="s">
        <v>1759</v>
      </c>
      <c r="C982" s="195">
        <v>2019</v>
      </c>
      <c r="D982" s="5">
        <v>28</v>
      </c>
      <c r="E982" s="5">
        <v>706</v>
      </c>
      <c r="F982" s="35" t="s">
        <v>1236</v>
      </c>
      <c r="G982" s="206">
        <v>0</v>
      </c>
      <c r="H982" s="206">
        <v>1</v>
      </c>
      <c r="I982" s="206">
        <v>1</v>
      </c>
      <c r="J982" s="206">
        <v>0</v>
      </c>
      <c r="K982" s="206">
        <v>1</v>
      </c>
      <c r="L982" s="206">
        <v>1</v>
      </c>
      <c r="M982" s="206">
        <v>1</v>
      </c>
      <c r="N982" s="206">
        <v>0</v>
      </c>
      <c r="O982" s="206">
        <v>1</v>
      </c>
      <c r="P982" s="206">
        <v>1</v>
      </c>
      <c r="Q982" s="206">
        <v>0</v>
      </c>
      <c r="R982" s="206">
        <v>1</v>
      </c>
      <c r="S982" s="206">
        <v>1</v>
      </c>
      <c r="T982" s="206">
        <v>0</v>
      </c>
      <c r="U982" s="206">
        <v>0</v>
      </c>
      <c r="V982" s="206">
        <v>1</v>
      </c>
      <c r="W982" s="206">
        <v>1</v>
      </c>
      <c r="X982" s="206">
        <v>0</v>
      </c>
      <c r="Y982" s="206">
        <v>0</v>
      </c>
      <c r="Z982" s="206">
        <v>1</v>
      </c>
      <c r="AA982" s="206">
        <v>0</v>
      </c>
      <c r="AB982" s="206">
        <v>1</v>
      </c>
      <c r="AC982" s="206">
        <v>0</v>
      </c>
      <c r="AD982" s="206">
        <v>0</v>
      </c>
      <c r="AE982" s="206">
        <v>0</v>
      </c>
      <c r="AF982" s="217">
        <v>2</v>
      </c>
      <c r="AG982" s="207">
        <v>13</v>
      </c>
    </row>
    <row r="983" spans="1:41" ht="13.5" customHeight="1">
      <c r="A983" s="5" t="s">
        <v>1459</v>
      </c>
      <c r="B983" s="24" t="s">
        <v>1759</v>
      </c>
      <c r="C983" s="195">
        <v>2019</v>
      </c>
      <c r="D983" s="5">
        <v>28</v>
      </c>
      <c r="E983" s="5">
        <v>680</v>
      </c>
      <c r="F983" s="35" t="s">
        <v>1251</v>
      </c>
      <c r="G983" s="206">
        <v>0</v>
      </c>
      <c r="H983" s="206">
        <v>0</v>
      </c>
      <c r="I983" s="206">
        <v>1</v>
      </c>
      <c r="J983" s="206">
        <v>1</v>
      </c>
      <c r="K983" s="206">
        <v>0</v>
      </c>
      <c r="L983" s="206">
        <v>0</v>
      </c>
      <c r="M983" s="206">
        <v>0</v>
      </c>
      <c r="N983" s="206">
        <v>1</v>
      </c>
      <c r="O983" s="206">
        <v>1</v>
      </c>
      <c r="P983" s="206">
        <v>1</v>
      </c>
      <c r="Q983" s="206">
        <v>1</v>
      </c>
      <c r="R983" s="206">
        <v>1</v>
      </c>
      <c r="S983" s="206">
        <v>1</v>
      </c>
      <c r="T983" s="206">
        <v>1</v>
      </c>
      <c r="U983" s="206">
        <v>1</v>
      </c>
      <c r="V983" s="206">
        <v>1</v>
      </c>
      <c r="W983" s="206">
        <v>1</v>
      </c>
      <c r="X983" s="206">
        <v>1</v>
      </c>
      <c r="Y983" s="206">
        <v>1</v>
      </c>
      <c r="Z983" s="206">
        <v>1</v>
      </c>
      <c r="AA983" s="206">
        <v>1</v>
      </c>
      <c r="AB983" s="206">
        <v>1</v>
      </c>
      <c r="AC983" s="206">
        <v>1</v>
      </c>
      <c r="AD983" s="206">
        <v>1</v>
      </c>
      <c r="AE983" s="206">
        <v>1</v>
      </c>
      <c r="AF983" s="217">
        <v>1</v>
      </c>
      <c r="AG983" s="207">
        <v>20</v>
      </c>
    </row>
    <row r="984" spans="1:41" ht="13.5" customHeight="1">
      <c r="A984" s="5" t="s">
        <v>1459</v>
      </c>
      <c r="B984" s="24" t="s">
        <v>1759</v>
      </c>
      <c r="C984" s="195">
        <v>2019</v>
      </c>
      <c r="D984" s="5">
        <v>28</v>
      </c>
      <c r="E984" s="5">
        <v>1393</v>
      </c>
      <c r="F984" s="21" t="s">
        <v>949</v>
      </c>
      <c r="G984" s="206">
        <v>0</v>
      </c>
      <c r="H984" s="206">
        <v>1</v>
      </c>
      <c r="I984" s="206">
        <v>1</v>
      </c>
      <c r="J984" s="206">
        <v>0</v>
      </c>
      <c r="K984" s="206">
        <v>0</v>
      </c>
      <c r="L984" s="206">
        <v>0</v>
      </c>
      <c r="M984" s="206">
        <v>0</v>
      </c>
      <c r="N984" s="206">
        <v>0</v>
      </c>
      <c r="O984" s="206">
        <v>0</v>
      </c>
      <c r="P984" s="206">
        <v>0</v>
      </c>
      <c r="Q984" s="206">
        <v>0</v>
      </c>
      <c r="R984" s="206">
        <v>0</v>
      </c>
      <c r="S984" s="206">
        <v>0</v>
      </c>
      <c r="T984" s="206">
        <v>0</v>
      </c>
      <c r="U984" s="206">
        <v>0</v>
      </c>
      <c r="V984" s="206">
        <v>0</v>
      </c>
      <c r="W984" s="206">
        <v>0</v>
      </c>
      <c r="X984" s="206">
        <v>0</v>
      </c>
      <c r="Y984" s="206">
        <v>0</v>
      </c>
      <c r="Z984" s="206">
        <v>0</v>
      </c>
      <c r="AA984" s="206">
        <v>0</v>
      </c>
      <c r="AB984" s="206">
        <v>1</v>
      </c>
      <c r="AC984" s="206">
        <v>0</v>
      </c>
      <c r="AD984" s="206">
        <v>1</v>
      </c>
      <c r="AE984" s="206">
        <v>0</v>
      </c>
      <c r="AF984" s="217">
        <v>0.1</v>
      </c>
      <c r="AG984" s="207">
        <v>4</v>
      </c>
    </row>
    <row r="985" spans="1:41" ht="13.5" customHeight="1">
      <c r="A985" s="5" t="s">
        <v>1459</v>
      </c>
      <c r="B985" s="24" t="s">
        <v>1759</v>
      </c>
      <c r="C985" s="195">
        <v>2019</v>
      </c>
      <c r="D985" s="5">
        <v>28</v>
      </c>
      <c r="E985" s="5">
        <v>1562</v>
      </c>
      <c r="F985" s="21" t="s">
        <v>889</v>
      </c>
      <c r="G985" s="206">
        <v>0</v>
      </c>
      <c r="H985" s="206">
        <v>1</v>
      </c>
      <c r="I985" s="206">
        <v>0</v>
      </c>
      <c r="J985" s="206">
        <v>0</v>
      </c>
      <c r="K985" s="206">
        <v>0</v>
      </c>
      <c r="L985" s="206">
        <v>0</v>
      </c>
      <c r="M985" s="206">
        <v>0</v>
      </c>
      <c r="N985" s="206">
        <v>0</v>
      </c>
      <c r="O985" s="206">
        <v>0</v>
      </c>
      <c r="P985" s="206">
        <v>0</v>
      </c>
      <c r="Q985" s="206">
        <v>0</v>
      </c>
      <c r="R985" s="206">
        <v>0</v>
      </c>
      <c r="S985" s="206">
        <v>0</v>
      </c>
      <c r="T985" s="206">
        <v>0</v>
      </c>
      <c r="U985" s="206">
        <v>1</v>
      </c>
      <c r="V985" s="206">
        <v>1</v>
      </c>
      <c r="W985" s="206">
        <v>1</v>
      </c>
      <c r="X985" s="206">
        <v>0</v>
      </c>
      <c r="Y985" s="206">
        <v>0</v>
      </c>
      <c r="Z985" s="206">
        <v>1</v>
      </c>
      <c r="AA985" s="206">
        <v>1</v>
      </c>
      <c r="AB985" s="206">
        <v>0</v>
      </c>
      <c r="AC985" s="206">
        <v>0</v>
      </c>
      <c r="AD985" s="206">
        <v>0</v>
      </c>
      <c r="AE985" s="206">
        <v>1</v>
      </c>
      <c r="AF985" s="217">
        <v>0.5</v>
      </c>
      <c r="AG985" s="207">
        <v>7</v>
      </c>
    </row>
    <row r="986" spans="1:41" ht="13.5" customHeight="1">
      <c r="A986" s="5" t="s">
        <v>1459</v>
      </c>
      <c r="B986" s="24" t="s">
        <v>1759</v>
      </c>
      <c r="C986" s="195">
        <v>2019</v>
      </c>
      <c r="D986" s="5">
        <v>28</v>
      </c>
      <c r="E986" s="5">
        <v>1546</v>
      </c>
      <c r="F986" s="35" t="s">
        <v>891</v>
      </c>
      <c r="G986" s="206">
        <v>0</v>
      </c>
      <c r="H986" s="206">
        <v>0</v>
      </c>
      <c r="I986" s="206">
        <v>0</v>
      </c>
      <c r="J986" s="206">
        <v>0</v>
      </c>
      <c r="K986" s="206">
        <v>0</v>
      </c>
      <c r="L986" s="206">
        <v>0</v>
      </c>
      <c r="M986" s="206">
        <v>0</v>
      </c>
      <c r="N986" s="206">
        <v>0</v>
      </c>
      <c r="O986" s="206">
        <v>0</v>
      </c>
      <c r="P986" s="206">
        <v>1</v>
      </c>
      <c r="Q986" s="206">
        <v>0</v>
      </c>
      <c r="R986" s="206">
        <v>0</v>
      </c>
      <c r="S986" s="206">
        <v>0</v>
      </c>
      <c r="T986" s="206">
        <v>0</v>
      </c>
      <c r="U986" s="206">
        <v>0</v>
      </c>
      <c r="V986" s="206">
        <v>0</v>
      </c>
      <c r="W986" s="206">
        <v>0</v>
      </c>
      <c r="X986" s="206">
        <v>0</v>
      </c>
      <c r="Y986" s="206">
        <v>1</v>
      </c>
      <c r="Z986" s="206">
        <v>0</v>
      </c>
      <c r="AA986" s="206">
        <v>0</v>
      </c>
      <c r="AB986" s="206">
        <v>0</v>
      </c>
      <c r="AC986" s="206">
        <v>0</v>
      </c>
      <c r="AD986" s="206">
        <v>1</v>
      </c>
      <c r="AE986" s="206">
        <v>0</v>
      </c>
      <c r="AF986" s="217">
        <v>0.1</v>
      </c>
      <c r="AG986" s="207">
        <v>3</v>
      </c>
    </row>
    <row r="987" spans="1:41" ht="13.5" customHeight="1">
      <c r="A987" s="5" t="s">
        <v>1459</v>
      </c>
      <c r="B987" s="24" t="s">
        <v>1759</v>
      </c>
      <c r="C987" s="195">
        <v>2019</v>
      </c>
      <c r="D987" s="5">
        <v>28</v>
      </c>
      <c r="E987" s="5">
        <v>973</v>
      </c>
      <c r="F987" s="35" t="s">
        <v>1124</v>
      </c>
      <c r="G987" s="206">
        <v>0</v>
      </c>
      <c r="H987" s="206">
        <v>0</v>
      </c>
      <c r="I987" s="206">
        <v>0</v>
      </c>
      <c r="J987" s="206">
        <v>0</v>
      </c>
      <c r="K987" s="206">
        <v>0</v>
      </c>
      <c r="L987" s="206">
        <v>0</v>
      </c>
      <c r="M987" s="206">
        <v>0</v>
      </c>
      <c r="N987" s="206">
        <v>0</v>
      </c>
      <c r="O987" s="206">
        <v>0</v>
      </c>
      <c r="P987" s="206">
        <v>0</v>
      </c>
      <c r="Q987" s="206">
        <v>0</v>
      </c>
      <c r="R987" s="206">
        <v>0</v>
      </c>
      <c r="S987" s="206">
        <v>0</v>
      </c>
      <c r="T987" s="206">
        <v>0</v>
      </c>
      <c r="U987" s="206">
        <v>0</v>
      </c>
      <c r="V987" s="206">
        <v>0</v>
      </c>
      <c r="W987" s="206">
        <v>0</v>
      </c>
      <c r="X987" s="206">
        <v>0</v>
      </c>
      <c r="Y987" s="206">
        <v>0</v>
      </c>
      <c r="Z987" s="206">
        <v>1</v>
      </c>
      <c r="AA987" s="206">
        <v>0</v>
      </c>
      <c r="AB987" s="206">
        <v>0</v>
      </c>
      <c r="AC987" s="206">
        <v>0</v>
      </c>
      <c r="AD987" s="206">
        <v>0</v>
      </c>
      <c r="AE987" s="206">
        <v>1</v>
      </c>
      <c r="AF987" s="217">
        <v>0.5</v>
      </c>
      <c r="AG987" s="207">
        <v>2</v>
      </c>
    </row>
    <row r="988" spans="1:41" ht="13.5" customHeight="1">
      <c r="A988" s="5" t="s">
        <v>1459</v>
      </c>
      <c r="B988" s="24" t="s">
        <v>1759</v>
      </c>
      <c r="C988" s="195">
        <v>2019</v>
      </c>
      <c r="D988" s="5">
        <v>28</v>
      </c>
      <c r="E988" s="5" t="e">
        <v>#N/A</v>
      </c>
      <c r="F988" s="35" t="s">
        <v>2835</v>
      </c>
      <c r="G988" s="206">
        <v>0</v>
      </c>
      <c r="H988" s="206">
        <v>0</v>
      </c>
      <c r="I988" s="206">
        <v>0</v>
      </c>
      <c r="J988" s="206">
        <v>0</v>
      </c>
      <c r="K988" s="206">
        <v>0</v>
      </c>
      <c r="L988" s="206">
        <v>0</v>
      </c>
      <c r="M988" s="206">
        <v>1</v>
      </c>
      <c r="N988" s="206">
        <v>1</v>
      </c>
      <c r="O988" s="206">
        <v>0</v>
      </c>
      <c r="P988" s="206">
        <v>0</v>
      </c>
      <c r="Q988" s="206">
        <v>0</v>
      </c>
      <c r="R988" s="206">
        <v>1</v>
      </c>
      <c r="S988" s="206">
        <v>1</v>
      </c>
      <c r="T988" s="206">
        <v>0</v>
      </c>
      <c r="U988" s="206">
        <v>1</v>
      </c>
      <c r="V988" s="206">
        <v>1</v>
      </c>
      <c r="W988" s="206">
        <v>0</v>
      </c>
      <c r="X988" s="206">
        <v>0</v>
      </c>
      <c r="Y988" s="206">
        <v>0</v>
      </c>
      <c r="Z988" s="206">
        <v>1</v>
      </c>
      <c r="AA988" s="206">
        <v>1</v>
      </c>
      <c r="AB988" s="206">
        <v>0</v>
      </c>
      <c r="AC988" s="206">
        <v>0</v>
      </c>
      <c r="AD988" s="206">
        <v>0</v>
      </c>
      <c r="AE988" s="206">
        <v>0</v>
      </c>
      <c r="AF988" s="217">
        <v>0.3</v>
      </c>
      <c r="AG988" s="207">
        <v>8</v>
      </c>
    </row>
    <row r="989" spans="1:41" ht="13.5" customHeight="1">
      <c r="A989" s="5" t="s">
        <v>1459</v>
      </c>
      <c r="B989" s="24" t="s">
        <v>1759</v>
      </c>
      <c r="C989" s="195">
        <v>2019</v>
      </c>
      <c r="D989" s="5">
        <v>28</v>
      </c>
      <c r="E989" s="5" t="e">
        <v>#N/A</v>
      </c>
      <c r="F989" s="35" t="s">
        <v>1853</v>
      </c>
      <c r="G989" s="206">
        <v>0</v>
      </c>
      <c r="H989" s="206">
        <v>0</v>
      </c>
      <c r="I989" s="206">
        <v>0</v>
      </c>
      <c r="J989" s="206">
        <v>0</v>
      </c>
      <c r="K989" s="206">
        <v>0</v>
      </c>
      <c r="L989" s="206">
        <v>0</v>
      </c>
      <c r="M989" s="206">
        <v>1</v>
      </c>
      <c r="N989" s="206">
        <v>1</v>
      </c>
      <c r="O989" s="206">
        <v>0</v>
      </c>
      <c r="P989" s="206">
        <v>0</v>
      </c>
      <c r="Q989" s="206">
        <v>1</v>
      </c>
      <c r="R989" s="206">
        <v>1</v>
      </c>
      <c r="S989" s="206">
        <v>1</v>
      </c>
      <c r="T989" s="206">
        <v>0</v>
      </c>
      <c r="U989" s="206">
        <v>0</v>
      </c>
      <c r="V989" s="206">
        <v>1</v>
      </c>
      <c r="W989" s="206">
        <v>0</v>
      </c>
      <c r="X989" s="206">
        <v>0</v>
      </c>
      <c r="Y989" s="206">
        <v>1</v>
      </c>
      <c r="Z989" s="206">
        <v>1</v>
      </c>
      <c r="AA989" s="206">
        <v>0</v>
      </c>
      <c r="AB989" s="206">
        <v>0</v>
      </c>
      <c r="AC989" s="206">
        <v>0</v>
      </c>
      <c r="AD989" s="206">
        <v>0</v>
      </c>
      <c r="AE989" s="206">
        <v>0</v>
      </c>
      <c r="AF989" s="217">
        <v>1</v>
      </c>
      <c r="AG989" s="207">
        <v>8</v>
      </c>
    </row>
    <row r="990" spans="1:41" ht="13.5" customHeight="1">
      <c r="A990" s="5" t="s">
        <v>1459</v>
      </c>
      <c r="B990" s="24" t="s">
        <v>1759</v>
      </c>
      <c r="C990" s="195">
        <v>2019</v>
      </c>
      <c r="D990" s="5">
        <v>28</v>
      </c>
      <c r="E990" s="5">
        <v>1237</v>
      </c>
      <c r="F990" s="35" t="s">
        <v>1016</v>
      </c>
      <c r="G990" s="206">
        <v>0</v>
      </c>
      <c r="H990" s="206">
        <v>0</v>
      </c>
      <c r="I990" s="206">
        <v>0</v>
      </c>
      <c r="J990" s="206">
        <v>0</v>
      </c>
      <c r="K990" s="206">
        <v>0</v>
      </c>
      <c r="L990" s="206">
        <v>0</v>
      </c>
      <c r="M990" s="206">
        <v>0</v>
      </c>
      <c r="N990" s="206">
        <v>0</v>
      </c>
      <c r="O990" s="206">
        <v>1</v>
      </c>
      <c r="P990" s="206">
        <v>0</v>
      </c>
      <c r="Q990" s="206">
        <v>0</v>
      </c>
      <c r="R990" s="206">
        <v>0</v>
      </c>
      <c r="S990" s="206">
        <v>0</v>
      </c>
      <c r="T990" s="206">
        <v>0</v>
      </c>
      <c r="U990" s="206">
        <v>0</v>
      </c>
      <c r="V990" s="206">
        <v>0</v>
      </c>
      <c r="W990" s="206">
        <v>0</v>
      </c>
      <c r="X990" s="206">
        <v>0</v>
      </c>
      <c r="Y990" s="206">
        <v>1</v>
      </c>
      <c r="Z990" s="206">
        <v>0</v>
      </c>
      <c r="AA990" s="206">
        <v>0</v>
      </c>
      <c r="AB990" s="206">
        <v>0</v>
      </c>
      <c r="AC990" s="206">
        <v>0</v>
      </c>
      <c r="AD990" s="206">
        <v>0</v>
      </c>
      <c r="AE990" s="206">
        <v>0</v>
      </c>
      <c r="AF990" s="217">
        <v>0.2</v>
      </c>
      <c r="AG990" s="207">
        <v>2</v>
      </c>
    </row>
    <row r="991" spans="1:41" ht="13.5" customHeight="1">
      <c r="A991" s="5" t="s">
        <v>1459</v>
      </c>
      <c r="B991" s="24" t="s">
        <v>1759</v>
      </c>
      <c r="C991" s="195">
        <v>2019</v>
      </c>
      <c r="D991" s="5">
        <v>28</v>
      </c>
      <c r="E991" s="5">
        <v>1339</v>
      </c>
      <c r="F991" s="35" t="s">
        <v>977</v>
      </c>
      <c r="G991" s="206">
        <v>0</v>
      </c>
      <c r="H991" s="206">
        <v>0</v>
      </c>
      <c r="I991" s="206">
        <v>0</v>
      </c>
      <c r="J991" s="206">
        <v>0</v>
      </c>
      <c r="K991" s="206">
        <v>0</v>
      </c>
      <c r="L991" s="206">
        <v>0</v>
      </c>
      <c r="M991" s="206">
        <v>0</v>
      </c>
      <c r="N991" s="206">
        <v>0</v>
      </c>
      <c r="O991" s="206">
        <v>0</v>
      </c>
      <c r="P991" s="206">
        <v>0</v>
      </c>
      <c r="Q991" s="206">
        <v>0</v>
      </c>
      <c r="R991" s="206">
        <v>0</v>
      </c>
      <c r="S991" s="206">
        <v>0</v>
      </c>
      <c r="T991" s="206">
        <v>0</v>
      </c>
      <c r="U991" s="206">
        <v>0</v>
      </c>
      <c r="V991" s="206">
        <v>0</v>
      </c>
      <c r="W991" s="206">
        <v>1</v>
      </c>
      <c r="X991" s="206">
        <v>0</v>
      </c>
      <c r="Y991" s="206">
        <v>0</v>
      </c>
      <c r="Z991" s="206">
        <v>0</v>
      </c>
      <c r="AA991" s="206">
        <v>0</v>
      </c>
      <c r="AB991" s="206">
        <v>0</v>
      </c>
      <c r="AC991" s="206">
        <v>0</v>
      </c>
      <c r="AD991" s="206">
        <v>0</v>
      </c>
      <c r="AE991" s="206">
        <v>0</v>
      </c>
      <c r="AF991" s="217">
        <v>0.1</v>
      </c>
      <c r="AG991" s="207">
        <v>1</v>
      </c>
    </row>
    <row r="992" spans="1:41" ht="13.5" customHeight="1">
      <c r="A992" s="5" t="s">
        <v>1459</v>
      </c>
      <c r="B992" s="24" t="s">
        <v>1759</v>
      </c>
      <c r="C992" s="195">
        <v>2019</v>
      </c>
      <c r="D992" s="5">
        <v>28</v>
      </c>
      <c r="E992" s="5">
        <v>1677</v>
      </c>
      <c r="F992" s="35" t="s">
        <v>851</v>
      </c>
      <c r="G992" s="206">
        <v>0</v>
      </c>
      <c r="H992" s="206">
        <v>0</v>
      </c>
      <c r="I992" s="206">
        <v>0</v>
      </c>
      <c r="J992" s="206">
        <v>0</v>
      </c>
      <c r="K992" s="206">
        <v>0</v>
      </c>
      <c r="L992" s="206">
        <v>0</v>
      </c>
      <c r="M992" s="206">
        <v>1</v>
      </c>
      <c r="N992" s="206">
        <v>1</v>
      </c>
      <c r="O992" s="206">
        <v>1</v>
      </c>
      <c r="P992" s="206">
        <v>0</v>
      </c>
      <c r="Q992" s="206">
        <v>0</v>
      </c>
      <c r="R992" s="206">
        <v>0</v>
      </c>
      <c r="S992" s="206">
        <v>0</v>
      </c>
      <c r="T992" s="206">
        <v>1</v>
      </c>
      <c r="U992" s="206">
        <v>0</v>
      </c>
      <c r="V992" s="206">
        <v>0</v>
      </c>
      <c r="W992" s="206">
        <v>0</v>
      </c>
      <c r="X992" s="206">
        <v>0</v>
      </c>
      <c r="Y992" s="206">
        <v>0</v>
      </c>
      <c r="Z992" s="206">
        <v>0</v>
      </c>
      <c r="AA992" s="206">
        <v>0</v>
      </c>
      <c r="AB992" s="206">
        <v>0</v>
      </c>
      <c r="AC992" s="206">
        <v>0</v>
      </c>
      <c r="AD992" s="206">
        <v>0</v>
      </c>
      <c r="AE992" s="206">
        <v>0</v>
      </c>
      <c r="AF992" s="217">
        <v>0.1</v>
      </c>
      <c r="AG992" s="207">
        <v>4</v>
      </c>
    </row>
    <row r="993" spans="1:33" ht="13.5" customHeight="1">
      <c r="A993" s="5" t="s">
        <v>1459</v>
      </c>
      <c r="B993" s="24" t="s">
        <v>1759</v>
      </c>
      <c r="C993" s="195">
        <v>2019</v>
      </c>
      <c r="D993" s="5">
        <v>28</v>
      </c>
      <c r="E993" s="5">
        <v>475</v>
      </c>
      <c r="F993" s="18" t="s">
        <v>26</v>
      </c>
      <c r="G993" s="220">
        <v>0</v>
      </c>
      <c r="H993" s="220">
        <v>0</v>
      </c>
      <c r="I993" s="220">
        <v>0</v>
      </c>
      <c r="J993" s="220">
        <v>0</v>
      </c>
      <c r="K993" s="220">
        <v>0</v>
      </c>
      <c r="L993" s="220">
        <v>0</v>
      </c>
      <c r="M993" s="209">
        <v>1</v>
      </c>
      <c r="N993" s="209">
        <v>1</v>
      </c>
      <c r="O993" s="220">
        <v>0</v>
      </c>
      <c r="P993" s="209">
        <v>1</v>
      </c>
      <c r="Q993" s="220">
        <v>0</v>
      </c>
      <c r="R993" s="220">
        <v>0</v>
      </c>
      <c r="S993" s="220">
        <v>0</v>
      </c>
      <c r="T993" s="209">
        <v>1</v>
      </c>
      <c r="U993" s="220">
        <v>0</v>
      </c>
      <c r="V993" s="209">
        <v>1</v>
      </c>
      <c r="W993" s="220">
        <v>0</v>
      </c>
      <c r="X993" s="209">
        <v>1</v>
      </c>
      <c r="Y993" s="209">
        <v>1</v>
      </c>
      <c r="Z993" s="220">
        <v>0</v>
      </c>
      <c r="AA993" s="209">
        <v>1</v>
      </c>
      <c r="AB993" s="220">
        <v>0</v>
      </c>
      <c r="AC993" s="220">
        <v>0</v>
      </c>
      <c r="AD993" s="220">
        <v>0</v>
      </c>
      <c r="AE993" s="209">
        <v>1</v>
      </c>
      <c r="AF993" s="245">
        <v>0.1</v>
      </c>
      <c r="AG993" s="207">
        <v>9</v>
      </c>
    </row>
    <row r="994" spans="1:33" ht="13.5" customHeight="1">
      <c r="A994" s="5" t="s">
        <v>1459</v>
      </c>
      <c r="B994" s="24" t="s">
        <v>1759</v>
      </c>
      <c r="C994" s="195">
        <v>2019</v>
      </c>
      <c r="D994" s="5">
        <v>28</v>
      </c>
      <c r="E994" s="5">
        <v>447</v>
      </c>
      <c r="F994" s="35" t="s">
        <v>42</v>
      </c>
      <c r="G994" s="206">
        <v>0</v>
      </c>
      <c r="H994" s="206">
        <v>0</v>
      </c>
      <c r="I994" s="206">
        <v>0</v>
      </c>
      <c r="J994" s="206">
        <v>0</v>
      </c>
      <c r="K994" s="206">
        <v>0</v>
      </c>
      <c r="L994" s="206">
        <v>0</v>
      </c>
      <c r="M994" s="206">
        <v>0</v>
      </c>
      <c r="N994" s="206">
        <v>0</v>
      </c>
      <c r="O994" s="206">
        <v>0</v>
      </c>
      <c r="P994" s="206">
        <v>0</v>
      </c>
      <c r="Q994" s="206">
        <v>0</v>
      </c>
      <c r="R994" s="206">
        <v>0</v>
      </c>
      <c r="S994" s="206">
        <v>1</v>
      </c>
      <c r="T994" s="206">
        <v>0</v>
      </c>
      <c r="U994" s="206">
        <v>0</v>
      </c>
      <c r="V994" s="206">
        <v>0</v>
      </c>
      <c r="W994" s="206">
        <v>0</v>
      </c>
      <c r="X994" s="206">
        <v>0</v>
      </c>
      <c r="Y994" s="206">
        <v>0</v>
      </c>
      <c r="Z994" s="206">
        <v>0</v>
      </c>
      <c r="AA994" s="206">
        <v>0</v>
      </c>
      <c r="AB994" s="206">
        <v>0</v>
      </c>
      <c r="AC994" s="206">
        <v>0</v>
      </c>
      <c r="AD994" s="206">
        <v>0</v>
      </c>
      <c r="AE994" s="206">
        <v>0</v>
      </c>
      <c r="AF994" s="217">
        <v>0.1</v>
      </c>
      <c r="AG994" s="207">
        <v>1</v>
      </c>
    </row>
    <row r="995" spans="1:33" ht="13.5" customHeight="1">
      <c r="A995" s="5" t="s">
        <v>1459</v>
      </c>
      <c r="B995" s="24" t="s">
        <v>1759</v>
      </c>
      <c r="C995" s="195">
        <v>2019</v>
      </c>
      <c r="D995" s="5">
        <v>29</v>
      </c>
      <c r="E995" s="5">
        <v>1349</v>
      </c>
      <c r="F995" s="35" t="s">
        <v>972</v>
      </c>
      <c r="G995" s="206">
        <v>1</v>
      </c>
      <c r="H995" s="206">
        <v>1</v>
      </c>
      <c r="I995" s="206">
        <v>1</v>
      </c>
      <c r="J995" s="206">
        <v>1</v>
      </c>
      <c r="K995" s="206">
        <v>1</v>
      </c>
      <c r="L995" s="206">
        <v>1</v>
      </c>
      <c r="M995" s="206">
        <v>1</v>
      </c>
      <c r="N995" s="206">
        <v>1</v>
      </c>
      <c r="O995" s="206">
        <v>1</v>
      </c>
      <c r="P995" s="206">
        <v>1</v>
      </c>
      <c r="Q995" s="206">
        <v>1</v>
      </c>
      <c r="R995" s="206">
        <v>1</v>
      </c>
      <c r="S995" s="206">
        <v>1</v>
      </c>
      <c r="T995" s="206">
        <v>1</v>
      </c>
      <c r="U995" s="206">
        <v>1</v>
      </c>
      <c r="V995" s="206">
        <v>1</v>
      </c>
      <c r="W995" s="206">
        <v>1</v>
      </c>
      <c r="X995" s="206">
        <v>1</v>
      </c>
      <c r="Y995" s="206">
        <v>1</v>
      </c>
      <c r="Z995" s="206">
        <v>1</v>
      </c>
      <c r="AA995" s="206">
        <v>1</v>
      </c>
      <c r="AB995" s="206">
        <v>1</v>
      </c>
      <c r="AC995" s="206">
        <v>1</v>
      </c>
      <c r="AD995" s="206">
        <v>1</v>
      </c>
      <c r="AE995" s="206">
        <v>1</v>
      </c>
      <c r="AF995" s="217">
        <v>10</v>
      </c>
      <c r="AG995" s="207">
        <v>25</v>
      </c>
    </row>
    <row r="996" spans="1:33" ht="13.5" customHeight="1">
      <c r="A996" s="5" t="s">
        <v>1459</v>
      </c>
      <c r="B996" s="24" t="s">
        <v>1759</v>
      </c>
      <c r="C996" s="195">
        <v>2019</v>
      </c>
      <c r="D996" s="5">
        <v>29</v>
      </c>
      <c r="E996" s="5">
        <v>1179</v>
      </c>
      <c r="F996" s="35" t="s">
        <v>1037</v>
      </c>
      <c r="G996" s="206">
        <v>1</v>
      </c>
      <c r="H996" s="206">
        <v>1</v>
      </c>
      <c r="I996" s="206">
        <v>1</v>
      </c>
      <c r="J996" s="206">
        <v>1</v>
      </c>
      <c r="K996" s="206">
        <v>1</v>
      </c>
      <c r="L996" s="206">
        <v>1</v>
      </c>
      <c r="M996" s="206">
        <v>1</v>
      </c>
      <c r="N996" s="206">
        <v>1</v>
      </c>
      <c r="O996" s="206">
        <v>1</v>
      </c>
      <c r="P996" s="206">
        <v>1</v>
      </c>
      <c r="Q996" s="206">
        <v>1</v>
      </c>
      <c r="R996" s="206">
        <v>1</v>
      </c>
      <c r="S996" s="206">
        <v>1</v>
      </c>
      <c r="T996" s="206">
        <v>1</v>
      </c>
      <c r="U996" s="206">
        <v>1</v>
      </c>
      <c r="V996" s="206">
        <v>1</v>
      </c>
      <c r="W996" s="206">
        <v>1</v>
      </c>
      <c r="X996" s="206">
        <v>1</v>
      </c>
      <c r="Y996" s="206">
        <v>1</v>
      </c>
      <c r="Z996" s="206">
        <v>1</v>
      </c>
      <c r="AA996" s="206">
        <v>1</v>
      </c>
      <c r="AB996" s="206">
        <v>1</v>
      </c>
      <c r="AC996" s="206">
        <v>1</v>
      </c>
      <c r="AD996" s="206">
        <v>1</v>
      </c>
      <c r="AE996" s="206">
        <v>1</v>
      </c>
      <c r="AF996" s="217">
        <v>40</v>
      </c>
      <c r="AG996" s="207">
        <v>25</v>
      </c>
    </row>
    <row r="997" spans="1:33" ht="13.5" customHeight="1">
      <c r="A997" s="5" t="s">
        <v>1459</v>
      </c>
      <c r="B997" s="24" t="s">
        <v>1759</v>
      </c>
      <c r="C997" s="195">
        <v>2019</v>
      </c>
      <c r="D997" s="5">
        <v>29</v>
      </c>
      <c r="E997" s="5">
        <v>1237</v>
      </c>
      <c r="F997" s="35" t="s">
        <v>1016</v>
      </c>
      <c r="G997" s="206">
        <v>1</v>
      </c>
      <c r="H997" s="206">
        <v>1</v>
      </c>
      <c r="I997" s="206">
        <v>1</v>
      </c>
      <c r="J997" s="206">
        <v>1</v>
      </c>
      <c r="K997" s="206">
        <v>1</v>
      </c>
      <c r="L997" s="206">
        <v>1</v>
      </c>
      <c r="M997" s="206">
        <v>1</v>
      </c>
      <c r="N997" s="206">
        <v>0</v>
      </c>
      <c r="O997" s="206">
        <v>0</v>
      </c>
      <c r="P997" s="206">
        <v>1</v>
      </c>
      <c r="Q997" s="206">
        <v>1</v>
      </c>
      <c r="R997" s="206">
        <v>1</v>
      </c>
      <c r="S997" s="206">
        <v>1</v>
      </c>
      <c r="T997" s="206">
        <v>0</v>
      </c>
      <c r="U997" s="206">
        <v>1</v>
      </c>
      <c r="V997" s="206">
        <v>0</v>
      </c>
      <c r="W997" s="206">
        <v>0</v>
      </c>
      <c r="X997" s="206">
        <v>1</v>
      </c>
      <c r="Y997" s="206">
        <v>1</v>
      </c>
      <c r="Z997" s="206">
        <v>1</v>
      </c>
      <c r="AA997" s="206">
        <v>1</v>
      </c>
      <c r="AB997" s="206">
        <v>0</v>
      </c>
      <c r="AC997" s="206">
        <v>0</v>
      </c>
      <c r="AD997" s="206">
        <v>1</v>
      </c>
      <c r="AE997" s="206">
        <v>1</v>
      </c>
      <c r="AF997" s="217">
        <v>4</v>
      </c>
      <c r="AG997" s="207">
        <v>18</v>
      </c>
    </row>
    <row r="998" spans="1:33" ht="13.5" customHeight="1">
      <c r="A998" s="5" t="s">
        <v>1459</v>
      </c>
      <c r="B998" s="24" t="s">
        <v>1759</v>
      </c>
      <c r="C998" s="195">
        <v>2019</v>
      </c>
      <c r="D998" s="5">
        <v>29</v>
      </c>
      <c r="E998" s="5">
        <v>1081</v>
      </c>
      <c r="F998" s="35" t="s">
        <v>1077</v>
      </c>
      <c r="G998" s="206">
        <v>1</v>
      </c>
      <c r="H998" s="206">
        <v>1</v>
      </c>
      <c r="I998" s="206">
        <v>1</v>
      </c>
      <c r="J998" s="206">
        <v>1</v>
      </c>
      <c r="K998" s="206">
        <v>1</v>
      </c>
      <c r="L998" s="206">
        <v>1</v>
      </c>
      <c r="M998" s="206">
        <v>1</v>
      </c>
      <c r="N998" s="206">
        <v>1</v>
      </c>
      <c r="O998" s="206">
        <v>1</v>
      </c>
      <c r="P998" s="206">
        <v>1</v>
      </c>
      <c r="Q998" s="206">
        <v>1</v>
      </c>
      <c r="R998" s="206">
        <v>0</v>
      </c>
      <c r="S998" s="206">
        <v>1</v>
      </c>
      <c r="T998" s="206">
        <v>0</v>
      </c>
      <c r="U998" s="206">
        <v>1</v>
      </c>
      <c r="V998" s="206">
        <v>1</v>
      </c>
      <c r="W998" s="206">
        <v>1</v>
      </c>
      <c r="X998" s="206">
        <v>1</v>
      </c>
      <c r="Y998" s="206">
        <v>0</v>
      </c>
      <c r="Z998" s="206">
        <v>0</v>
      </c>
      <c r="AA998" s="206">
        <v>0</v>
      </c>
      <c r="AB998" s="206">
        <v>1</v>
      </c>
      <c r="AC998" s="206">
        <v>0</v>
      </c>
      <c r="AD998" s="206">
        <v>1</v>
      </c>
      <c r="AE998" s="206">
        <v>0</v>
      </c>
      <c r="AF998" s="217">
        <v>4</v>
      </c>
      <c r="AG998" s="207">
        <v>18</v>
      </c>
    </row>
    <row r="999" spans="1:33" ht="13.5" customHeight="1">
      <c r="A999" s="5" t="s">
        <v>1459</v>
      </c>
      <c r="B999" s="24" t="s">
        <v>1759</v>
      </c>
      <c r="C999" s="195">
        <v>2019</v>
      </c>
      <c r="D999" s="5">
        <v>29</v>
      </c>
      <c r="E999" s="5">
        <v>788</v>
      </c>
      <c r="F999" s="35" t="s">
        <v>1199</v>
      </c>
      <c r="G999" s="206">
        <v>1</v>
      </c>
      <c r="H999" s="206">
        <v>0</v>
      </c>
      <c r="I999" s="206">
        <v>0</v>
      </c>
      <c r="J999" s="206">
        <v>0</v>
      </c>
      <c r="K999" s="206">
        <v>0</v>
      </c>
      <c r="L999" s="206">
        <v>1</v>
      </c>
      <c r="M999" s="206">
        <v>0</v>
      </c>
      <c r="N999" s="206">
        <v>1</v>
      </c>
      <c r="O999" s="206">
        <v>0</v>
      </c>
      <c r="P999" s="206">
        <v>0</v>
      </c>
      <c r="Q999" s="206">
        <v>0</v>
      </c>
      <c r="R999" s="206">
        <v>1</v>
      </c>
      <c r="S999" s="206">
        <v>0</v>
      </c>
      <c r="T999" s="206">
        <v>1</v>
      </c>
      <c r="U999" s="206">
        <v>0</v>
      </c>
      <c r="V999" s="206">
        <v>0</v>
      </c>
      <c r="W999" s="206">
        <v>0</v>
      </c>
      <c r="X999" s="206">
        <v>0</v>
      </c>
      <c r="Y999" s="206">
        <v>0</v>
      </c>
      <c r="Z999" s="206">
        <v>0</v>
      </c>
      <c r="AA999" s="206">
        <v>0</v>
      </c>
      <c r="AB999" s="206">
        <v>1</v>
      </c>
      <c r="AC999" s="206">
        <v>0</v>
      </c>
      <c r="AD999" s="206">
        <v>0</v>
      </c>
      <c r="AE999" s="206">
        <v>0</v>
      </c>
      <c r="AF999" s="217">
        <v>0.5</v>
      </c>
      <c r="AG999" s="207">
        <v>6</v>
      </c>
    </row>
    <row r="1000" spans="1:33" ht="13.5" customHeight="1">
      <c r="A1000" s="5" t="s">
        <v>1459</v>
      </c>
      <c r="B1000" s="24" t="s">
        <v>1759</v>
      </c>
      <c r="C1000" s="195">
        <v>2019</v>
      </c>
      <c r="D1000" s="5">
        <v>29</v>
      </c>
      <c r="E1000" s="5">
        <v>576</v>
      </c>
      <c r="F1000" s="35" t="s">
        <v>1298</v>
      </c>
      <c r="G1000" s="206">
        <v>1</v>
      </c>
      <c r="H1000" s="206">
        <v>1</v>
      </c>
      <c r="I1000" s="206">
        <v>1</v>
      </c>
      <c r="J1000" s="206">
        <v>1</v>
      </c>
      <c r="K1000" s="206">
        <v>1</v>
      </c>
      <c r="L1000" s="206">
        <v>1</v>
      </c>
      <c r="M1000" s="206">
        <v>1</v>
      </c>
      <c r="N1000" s="206">
        <v>1</v>
      </c>
      <c r="O1000" s="206">
        <v>1</v>
      </c>
      <c r="P1000" s="206">
        <v>1</v>
      </c>
      <c r="Q1000" s="206">
        <v>1</v>
      </c>
      <c r="R1000" s="206">
        <v>1</v>
      </c>
      <c r="S1000" s="206">
        <v>1</v>
      </c>
      <c r="T1000" s="206">
        <v>1</v>
      </c>
      <c r="U1000" s="206">
        <v>1</v>
      </c>
      <c r="V1000" s="206">
        <v>1</v>
      </c>
      <c r="W1000" s="206">
        <v>1</v>
      </c>
      <c r="X1000" s="206">
        <v>1</v>
      </c>
      <c r="Y1000" s="206">
        <v>1</v>
      </c>
      <c r="Z1000" s="206">
        <v>1</v>
      </c>
      <c r="AA1000" s="206">
        <v>1</v>
      </c>
      <c r="AB1000" s="206">
        <v>1</v>
      </c>
      <c r="AC1000" s="206">
        <v>1</v>
      </c>
      <c r="AD1000" s="206">
        <v>1</v>
      </c>
      <c r="AE1000" s="206">
        <v>1</v>
      </c>
      <c r="AF1000" s="217">
        <v>30</v>
      </c>
      <c r="AG1000" s="207">
        <v>25</v>
      </c>
    </row>
    <row r="1001" spans="1:33" ht="13.5" customHeight="1">
      <c r="A1001" s="5" t="s">
        <v>1459</v>
      </c>
      <c r="B1001" s="24" t="s">
        <v>1759</v>
      </c>
      <c r="C1001" s="195">
        <v>2019</v>
      </c>
      <c r="D1001" s="5">
        <v>29</v>
      </c>
      <c r="E1001" s="5">
        <v>800</v>
      </c>
      <c r="F1001" s="199" t="s">
        <v>1193</v>
      </c>
      <c r="G1001" s="206">
        <v>1</v>
      </c>
      <c r="H1001" s="206">
        <v>0</v>
      </c>
      <c r="I1001" s="206">
        <v>1</v>
      </c>
      <c r="J1001" s="206">
        <v>1</v>
      </c>
      <c r="K1001" s="206">
        <v>1</v>
      </c>
      <c r="L1001" s="206">
        <v>1</v>
      </c>
      <c r="M1001" s="206">
        <v>1</v>
      </c>
      <c r="N1001" s="206">
        <v>1</v>
      </c>
      <c r="O1001" s="206">
        <v>1</v>
      </c>
      <c r="P1001" s="206">
        <v>1</v>
      </c>
      <c r="Q1001" s="206">
        <v>1</v>
      </c>
      <c r="R1001" s="206">
        <v>1</v>
      </c>
      <c r="S1001" s="206">
        <v>1</v>
      </c>
      <c r="T1001" s="206">
        <v>1</v>
      </c>
      <c r="U1001" s="206">
        <v>1</v>
      </c>
      <c r="V1001" s="206">
        <v>1</v>
      </c>
      <c r="W1001" s="206">
        <v>1</v>
      </c>
      <c r="X1001" s="206">
        <v>1</v>
      </c>
      <c r="Y1001" s="206">
        <v>1</v>
      </c>
      <c r="Z1001" s="206">
        <v>0</v>
      </c>
      <c r="AA1001" s="206">
        <v>1</v>
      </c>
      <c r="AB1001" s="206">
        <v>1</v>
      </c>
      <c r="AC1001" s="206">
        <v>1</v>
      </c>
      <c r="AD1001" s="206">
        <v>1</v>
      </c>
      <c r="AE1001" s="206">
        <v>1</v>
      </c>
      <c r="AF1001" s="217">
        <v>25</v>
      </c>
      <c r="AG1001" s="207">
        <v>23</v>
      </c>
    </row>
    <row r="1002" spans="1:33" ht="13.5" customHeight="1">
      <c r="A1002" s="5" t="s">
        <v>1459</v>
      </c>
      <c r="B1002" s="24" t="s">
        <v>1759</v>
      </c>
      <c r="C1002" s="195">
        <v>2019</v>
      </c>
      <c r="D1002" s="5">
        <v>29</v>
      </c>
      <c r="E1002" s="5">
        <v>807</v>
      </c>
      <c r="F1002" s="35" t="s">
        <v>1190</v>
      </c>
      <c r="G1002" s="206">
        <v>1</v>
      </c>
      <c r="H1002" s="206">
        <v>1</v>
      </c>
      <c r="I1002" s="206">
        <v>1</v>
      </c>
      <c r="J1002" s="206">
        <v>1</v>
      </c>
      <c r="K1002" s="206">
        <v>1</v>
      </c>
      <c r="L1002" s="206">
        <v>1</v>
      </c>
      <c r="M1002" s="206">
        <v>1</v>
      </c>
      <c r="N1002" s="206">
        <v>1</v>
      </c>
      <c r="O1002" s="206">
        <v>1</v>
      </c>
      <c r="P1002" s="206">
        <v>1</v>
      </c>
      <c r="Q1002" s="206">
        <v>1</v>
      </c>
      <c r="R1002" s="206">
        <v>1</v>
      </c>
      <c r="S1002" s="206">
        <v>1</v>
      </c>
      <c r="T1002" s="206">
        <v>0</v>
      </c>
      <c r="U1002" s="206">
        <v>1</v>
      </c>
      <c r="V1002" s="206">
        <v>1</v>
      </c>
      <c r="W1002" s="206">
        <v>1</v>
      </c>
      <c r="X1002" s="206">
        <v>1</v>
      </c>
      <c r="Y1002" s="206">
        <v>1</v>
      </c>
      <c r="Z1002" s="206">
        <v>1</v>
      </c>
      <c r="AA1002" s="206">
        <v>1</v>
      </c>
      <c r="AB1002" s="206">
        <v>1</v>
      </c>
      <c r="AC1002" s="206">
        <v>1</v>
      </c>
      <c r="AD1002" s="206">
        <v>1</v>
      </c>
      <c r="AE1002" s="206">
        <v>1</v>
      </c>
      <c r="AF1002" s="217">
        <v>2</v>
      </c>
      <c r="AG1002" s="207">
        <v>24</v>
      </c>
    </row>
    <row r="1003" spans="1:33" ht="13.5" customHeight="1">
      <c r="A1003" s="5" t="s">
        <v>1459</v>
      </c>
      <c r="B1003" s="24" t="s">
        <v>1759</v>
      </c>
      <c r="C1003" s="195">
        <v>2019</v>
      </c>
      <c r="D1003" s="5">
        <v>29</v>
      </c>
      <c r="E1003" s="5">
        <v>323</v>
      </c>
      <c r="F1003" s="35" t="s">
        <v>109</v>
      </c>
      <c r="G1003" s="206">
        <v>1</v>
      </c>
      <c r="H1003" s="206">
        <v>1</v>
      </c>
      <c r="I1003" s="206">
        <v>1</v>
      </c>
      <c r="J1003" s="206">
        <v>1</v>
      </c>
      <c r="K1003" s="206">
        <v>1</v>
      </c>
      <c r="L1003" s="206">
        <v>1</v>
      </c>
      <c r="M1003" s="206">
        <v>1</v>
      </c>
      <c r="N1003" s="206">
        <v>1</v>
      </c>
      <c r="O1003" s="206">
        <v>1</v>
      </c>
      <c r="P1003" s="206">
        <v>1</v>
      </c>
      <c r="Q1003" s="206">
        <v>1</v>
      </c>
      <c r="R1003" s="206">
        <v>1</v>
      </c>
      <c r="S1003" s="206">
        <v>1</v>
      </c>
      <c r="T1003" s="206">
        <v>1</v>
      </c>
      <c r="U1003" s="206">
        <v>1</v>
      </c>
      <c r="V1003" s="206">
        <v>1</v>
      </c>
      <c r="W1003" s="206">
        <v>1</v>
      </c>
      <c r="X1003" s="206">
        <v>1</v>
      </c>
      <c r="Y1003" s="206">
        <v>1</v>
      </c>
      <c r="Z1003" s="206">
        <v>0</v>
      </c>
      <c r="AA1003" s="206">
        <v>1</v>
      </c>
      <c r="AB1003" s="206">
        <v>1</v>
      </c>
      <c r="AC1003" s="206">
        <v>1</v>
      </c>
      <c r="AD1003" s="206">
        <v>1</v>
      </c>
      <c r="AE1003" s="206">
        <v>1</v>
      </c>
      <c r="AF1003" s="217">
        <v>8</v>
      </c>
      <c r="AG1003" s="207">
        <v>24</v>
      </c>
    </row>
    <row r="1004" spans="1:33" ht="13.5" customHeight="1">
      <c r="A1004" s="5" t="s">
        <v>1459</v>
      </c>
      <c r="B1004" s="24" t="s">
        <v>1759</v>
      </c>
      <c r="C1004" s="195">
        <v>2019</v>
      </c>
      <c r="D1004" s="5">
        <v>29</v>
      </c>
      <c r="E1004" s="5">
        <v>1069</v>
      </c>
      <c r="F1004" s="35" t="s">
        <v>1081</v>
      </c>
      <c r="G1004" s="206">
        <v>1</v>
      </c>
      <c r="H1004" s="206">
        <v>1</v>
      </c>
      <c r="I1004" s="206">
        <v>1</v>
      </c>
      <c r="J1004" s="206">
        <v>1</v>
      </c>
      <c r="K1004" s="206">
        <v>1</v>
      </c>
      <c r="L1004" s="206">
        <v>1</v>
      </c>
      <c r="M1004" s="206">
        <v>1</v>
      </c>
      <c r="N1004" s="206">
        <v>1</v>
      </c>
      <c r="O1004" s="206">
        <v>1</v>
      </c>
      <c r="P1004" s="206">
        <v>1</v>
      </c>
      <c r="Q1004" s="206">
        <v>1</v>
      </c>
      <c r="R1004" s="206">
        <v>1</v>
      </c>
      <c r="S1004" s="206">
        <v>1</v>
      </c>
      <c r="T1004" s="206">
        <v>1</v>
      </c>
      <c r="U1004" s="206">
        <v>1</v>
      </c>
      <c r="V1004" s="206">
        <v>1</v>
      </c>
      <c r="W1004" s="206">
        <v>1</v>
      </c>
      <c r="X1004" s="206">
        <v>1</v>
      </c>
      <c r="Y1004" s="206">
        <v>1</v>
      </c>
      <c r="Z1004" s="206">
        <v>0</v>
      </c>
      <c r="AA1004" s="206">
        <v>0</v>
      </c>
      <c r="AB1004" s="206">
        <v>1</v>
      </c>
      <c r="AC1004" s="206">
        <v>0</v>
      </c>
      <c r="AD1004" s="206">
        <v>0</v>
      </c>
      <c r="AE1004" s="206">
        <v>0</v>
      </c>
      <c r="AF1004" s="217">
        <v>6</v>
      </c>
      <c r="AG1004" s="207">
        <v>20</v>
      </c>
    </row>
    <row r="1005" spans="1:33" ht="13.5" customHeight="1">
      <c r="A1005" s="5" t="s">
        <v>1459</v>
      </c>
      <c r="B1005" s="24" t="s">
        <v>1759</v>
      </c>
      <c r="C1005" s="195">
        <v>2019</v>
      </c>
      <c r="D1005" s="5">
        <v>29</v>
      </c>
      <c r="E1005" s="5">
        <v>532</v>
      </c>
      <c r="F1005" s="35" t="s">
        <v>1319</v>
      </c>
      <c r="G1005" s="206">
        <v>1</v>
      </c>
      <c r="H1005" s="206">
        <v>0</v>
      </c>
      <c r="I1005" s="206">
        <v>0</v>
      </c>
      <c r="J1005" s="206">
        <v>0</v>
      </c>
      <c r="K1005" s="206">
        <v>0</v>
      </c>
      <c r="L1005" s="206">
        <v>0</v>
      </c>
      <c r="M1005" s="206">
        <v>0</v>
      </c>
      <c r="N1005" s="206">
        <v>0</v>
      </c>
      <c r="O1005" s="206">
        <v>1</v>
      </c>
      <c r="P1005" s="206">
        <v>1</v>
      </c>
      <c r="Q1005" s="206">
        <v>1</v>
      </c>
      <c r="R1005" s="206">
        <v>0</v>
      </c>
      <c r="S1005" s="206">
        <v>0</v>
      </c>
      <c r="T1005" s="206">
        <v>0</v>
      </c>
      <c r="U1005" s="206">
        <v>1</v>
      </c>
      <c r="V1005" s="206">
        <v>0</v>
      </c>
      <c r="W1005" s="206">
        <v>0</v>
      </c>
      <c r="X1005" s="206">
        <v>0</v>
      </c>
      <c r="Y1005" s="206">
        <v>0</v>
      </c>
      <c r="Z1005" s="206">
        <v>1</v>
      </c>
      <c r="AA1005" s="206">
        <v>1</v>
      </c>
      <c r="AB1005" s="206">
        <v>1</v>
      </c>
      <c r="AC1005" s="206">
        <v>0</v>
      </c>
      <c r="AD1005" s="206">
        <v>1</v>
      </c>
      <c r="AE1005" s="206">
        <v>0</v>
      </c>
      <c r="AF1005" s="217">
        <v>0.5</v>
      </c>
      <c r="AG1005" s="207">
        <v>9</v>
      </c>
    </row>
    <row r="1006" spans="1:33" ht="13.5" customHeight="1">
      <c r="A1006" s="5" t="s">
        <v>1459</v>
      </c>
      <c r="B1006" s="24" t="s">
        <v>1759</v>
      </c>
      <c r="C1006" s="195">
        <v>2019</v>
      </c>
      <c r="D1006" s="5">
        <v>29</v>
      </c>
      <c r="E1006" s="5">
        <v>855</v>
      </c>
      <c r="F1006" s="35" t="s">
        <v>1170</v>
      </c>
      <c r="G1006" s="206">
        <v>1</v>
      </c>
      <c r="H1006" s="206">
        <v>1</v>
      </c>
      <c r="I1006" s="206">
        <v>1</v>
      </c>
      <c r="J1006" s="206">
        <v>0</v>
      </c>
      <c r="K1006" s="206">
        <v>0</v>
      </c>
      <c r="L1006" s="206">
        <v>1</v>
      </c>
      <c r="M1006" s="206">
        <v>0</v>
      </c>
      <c r="N1006" s="206">
        <v>0</v>
      </c>
      <c r="O1006" s="206">
        <v>0</v>
      </c>
      <c r="P1006" s="206">
        <v>0</v>
      </c>
      <c r="Q1006" s="206">
        <v>0</v>
      </c>
      <c r="R1006" s="206">
        <v>0</v>
      </c>
      <c r="S1006" s="206">
        <v>1</v>
      </c>
      <c r="T1006" s="206">
        <v>1</v>
      </c>
      <c r="U1006" s="206">
        <v>0</v>
      </c>
      <c r="V1006" s="206">
        <v>0</v>
      </c>
      <c r="W1006" s="206">
        <v>0</v>
      </c>
      <c r="X1006" s="206">
        <v>0</v>
      </c>
      <c r="Y1006" s="206">
        <v>0</v>
      </c>
      <c r="Z1006" s="206">
        <v>0</v>
      </c>
      <c r="AA1006" s="206">
        <v>0</v>
      </c>
      <c r="AB1006" s="206">
        <v>0</v>
      </c>
      <c r="AC1006" s="206">
        <v>0</v>
      </c>
      <c r="AD1006" s="206">
        <v>0</v>
      </c>
      <c r="AE1006" s="206">
        <v>0</v>
      </c>
      <c r="AF1006" s="217">
        <v>1</v>
      </c>
      <c r="AG1006" s="207">
        <v>6</v>
      </c>
    </row>
    <row r="1007" spans="1:33" ht="13.5" customHeight="1">
      <c r="A1007" s="5" t="s">
        <v>1459</v>
      </c>
      <c r="B1007" s="24" t="s">
        <v>1759</v>
      </c>
      <c r="C1007" s="195">
        <v>2019</v>
      </c>
      <c r="D1007" s="5">
        <v>29</v>
      </c>
      <c r="E1007" s="5">
        <v>241</v>
      </c>
      <c r="F1007" s="35" t="s">
        <v>150</v>
      </c>
      <c r="G1007" s="206">
        <v>0</v>
      </c>
      <c r="H1007" s="206">
        <v>0</v>
      </c>
      <c r="I1007" s="206">
        <v>0</v>
      </c>
      <c r="J1007" s="206">
        <v>0</v>
      </c>
      <c r="K1007" s="206">
        <v>0</v>
      </c>
      <c r="L1007" s="206">
        <v>0</v>
      </c>
      <c r="M1007" s="206">
        <v>0</v>
      </c>
      <c r="N1007" s="206">
        <v>0</v>
      </c>
      <c r="O1007" s="206">
        <v>0</v>
      </c>
      <c r="P1007" s="206">
        <v>0</v>
      </c>
      <c r="Q1007" s="206">
        <v>0</v>
      </c>
      <c r="R1007" s="206">
        <v>0</v>
      </c>
      <c r="S1007" s="206">
        <v>0</v>
      </c>
      <c r="T1007" s="206">
        <v>0</v>
      </c>
      <c r="U1007" s="206">
        <v>0</v>
      </c>
      <c r="V1007" s="206">
        <v>0</v>
      </c>
      <c r="W1007" s="206">
        <v>0</v>
      </c>
      <c r="X1007" s="206">
        <v>0</v>
      </c>
      <c r="Y1007" s="206">
        <v>1</v>
      </c>
      <c r="Z1007" s="206">
        <v>0</v>
      </c>
      <c r="AA1007" s="206">
        <v>0</v>
      </c>
      <c r="AB1007" s="206">
        <v>0</v>
      </c>
      <c r="AC1007" s="206">
        <v>0</v>
      </c>
      <c r="AD1007" s="206">
        <v>0</v>
      </c>
      <c r="AE1007" s="206">
        <v>1</v>
      </c>
      <c r="AF1007" s="217">
        <v>0.1</v>
      </c>
      <c r="AG1007" s="207">
        <v>2</v>
      </c>
    </row>
    <row r="1008" spans="1:33" ht="13.5" customHeight="1">
      <c r="A1008" s="5" t="s">
        <v>1459</v>
      </c>
      <c r="B1008" s="24" t="s">
        <v>1759</v>
      </c>
      <c r="C1008" s="195">
        <v>2019</v>
      </c>
      <c r="D1008" s="5">
        <v>29</v>
      </c>
      <c r="E1008" s="5">
        <v>113</v>
      </c>
      <c r="F1008" s="35" t="s">
        <v>207</v>
      </c>
      <c r="G1008" s="206">
        <v>0</v>
      </c>
      <c r="H1008" s="206">
        <v>0</v>
      </c>
      <c r="I1008" s="206">
        <v>0</v>
      </c>
      <c r="J1008" s="206">
        <v>0</v>
      </c>
      <c r="K1008" s="206">
        <v>1</v>
      </c>
      <c r="L1008" s="206">
        <v>0</v>
      </c>
      <c r="M1008" s="206">
        <v>0</v>
      </c>
      <c r="N1008" s="206">
        <v>0</v>
      </c>
      <c r="O1008" s="206">
        <v>0</v>
      </c>
      <c r="P1008" s="206">
        <v>0</v>
      </c>
      <c r="Q1008" s="206">
        <v>0</v>
      </c>
      <c r="R1008" s="206">
        <v>0</v>
      </c>
      <c r="S1008" s="206">
        <v>0</v>
      </c>
      <c r="T1008" s="206">
        <v>0</v>
      </c>
      <c r="U1008" s="206">
        <v>0</v>
      </c>
      <c r="V1008" s="206">
        <v>0</v>
      </c>
      <c r="W1008" s="206">
        <v>0</v>
      </c>
      <c r="X1008" s="206">
        <v>0</v>
      </c>
      <c r="Y1008" s="206">
        <v>0</v>
      </c>
      <c r="Z1008" s="206">
        <v>0</v>
      </c>
      <c r="AA1008" s="206">
        <v>0</v>
      </c>
      <c r="AB1008" s="206">
        <v>0</v>
      </c>
      <c r="AC1008" s="206">
        <v>0</v>
      </c>
      <c r="AD1008" s="206">
        <v>0</v>
      </c>
      <c r="AE1008" s="206">
        <v>0</v>
      </c>
      <c r="AF1008" s="217">
        <v>0.1</v>
      </c>
      <c r="AG1008" s="207">
        <v>1</v>
      </c>
    </row>
    <row r="1009" spans="1:33" ht="13.5" customHeight="1">
      <c r="A1009" s="5" t="s">
        <v>1459</v>
      </c>
      <c r="B1009" s="24" t="s">
        <v>1759</v>
      </c>
      <c r="C1009" s="195">
        <v>2019</v>
      </c>
      <c r="D1009" s="5">
        <v>29</v>
      </c>
      <c r="E1009" s="5">
        <v>1239</v>
      </c>
      <c r="F1009" s="21" t="s">
        <v>1015</v>
      </c>
      <c r="G1009" s="206">
        <v>0</v>
      </c>
      <c r="H1009" s="206">
        <v>0</v>
      </c>
      <c r="I1009" s="206">
        <v>1</v>
      </c>
      <c r="J1009" s="206">
        <v>0</v>
      </c>
      <c r="K1009" s="206">
        <v>0</v>
      </c>
      <c r="L1009" s="206">
        <v>0</v>
      </c>
      <c r="M1009" s="206">
        <v>0</v>
      </c>
      <c r="N1009" s="206">
        <v>0</v>
      </c>
      <c r="O1009" s="206">
        <v>0</v>
      </c>
      <c r="P1009" s="206">
        <v>0</v>
      </c>
      <c r="Q1009" s="206">
        <v>0</v>
      </c>
      <c r="R1009" s="206">
        <v>0</v>
      </c>
      <c r="S1009" s="206">
        <v>0</v>
      </c>
      <c r="T1009" s="206">
        <v>0</v>
      </c>
      <c r="U1009" s="206">
        <v>0</v>
      </c>
      <c r="V1009" s="206">
        <v>0</v>
      </c>
      <c r="W1009" s="206">
        <v>0</v>
      </c>
      <c r="X1009" s="206">
        <v>0</v>
      </c>
      <c r="Y1009" s="206">
        <v>0</v>
      </c>
      <c r="Z1009" s="206">
        <v>0</v>
      </c>
      <c r="AA1009" s="206">
        <v>0</v>
      </c>
      <c r="AB1009" s="206">
        <v>0</v>
      </c>
      <c r="AC1009" s="206">
        <v>0</v>
      </c>
      <c r="AD1009" s="206">
        <v>0</v>
      </c>
      <c r="AE1009" s="206">
        <v>0</v>
      </c>
      <c r="AF1009" s="217">
        <v>0.1</v>
      </c>
      <c r="AG1009" s="207">
        <v>1</v>
      </c>
    </row>
    <row r="1010" spans="1:33" ht="13.5" customHeight="1">
      <c r="A1010" s="5" t="s">
        <v>1459</v>
      </c>
      <c r="B1010" s="24" t="s">
        <v>1759</v>
      </c>
      <c r="C1010" s="195">
        <v>2019</v>
      </c>
      <c r="D1010" s="5">
        <v>29</v>
      </c>
      <c r="E1010" s="5">
        <v>995</v>
      </c>
      <c r="F1010" s="21" t="s">
        <v>1110</v>
      </c>
      <c r="G1010" s="206">
        <v>0</v>
      </c>
      <c r="H1010" s="206">
        <v>0</v>
      </c>
      <c r="I1010" s="206">
        <v>0</v>
      </c>
      <c r="J1010" s="206">
        <v>0</v>
      </c>
      <c r="K1010" s="206">
        <v>0</v>
      </c>
      <c r="L1010" s="206">
        <v>0</v>
      </c>
      <c r="M1010" s="206">
        <v>0</v>
      </c>
      <c r="N1010" s="206">
        <v>0</v>
      </c>
      <c r="O1010" s="206">
        <v>0</v>
      </c>
      <c r="P1010" s="206">
        <v>0</v>
      </c>
      <c r="Q1010" s="206">
        <v>1</v>
      </c>
      <c r="R1010" s="206">
        <v>0</v>
      </c>
      <c r="S1010" s="206">
        <v>0</v>
      </c>
      <c r="T1010" s="206">
        <v>0</v>
      </c>
      <c r="U1010" s="206">
        <v>0</v>
      </c>
      <c r="V1010" s="206">
        <v>1</v>
      </c>
      <c r="W1010" s="206">
        <v>0</v>
      </c>
      <c r="X1010" s="206">
        <v>1</v>
      </c>
      <c r="Y1010" s="206">
        <v>0</v>
      </c>
      <c r="Z1010" s="206">
        <v>0</v>
      </c>
      <c r="AA1010" s="206">
        <v>0</v>
      </c>
      <c r="AB1010" s="206">
        <v>1</v>
      </c>
      <c r="AC1010" s="206">
        <v>0</v>
      </c>
      <c r="AD1010" s="206">
        <v>1</v>
      </c>
      <c r="AE1010" s="206">
        <v>1</v>
      </c>
      <c r="AF1010" s="217">
        <v>0.5</v>
      </c>
      <c r="AG1010" s="207">
        <v>6</v>
      </c>
    </row>
    <row r="1011" spans="1:33" ht="13.5" customHeight="1">
      <c r="A1011" s="5" t="s">
        <v>1459</v>
      </c>
      <c r="B1011" s="24" t="s">
        <v>1759</v>
      </c>
      <c r="C1011" s="195">
        <v>2019</v>
      </c>
      <c r="D1011" s="5">
        <v>29</v>
      </c>
      <c r="E1011" s="5">
        <v>844</v>
      </c>
      <c r="F1011" s="21" t="s">
        <v>1173</v>
      </c>
      <c r="G1011" s="206">
        <v>0</v>
      </c>
      <c r="H1011" s="206">
        <v>0</v>
      </c>
      <c r="I1011" s="206">
        <v>0</v>
      </c>
      <c r="J1011" s="206">
        <v>0</v>
      </c>
      <c r="K1011" s="206">
        <v>0</v>
      </c>
      <c r="L1011" s="206">
        <v>0</v>
      </c>
      <c r="M1011" s="206">
        <v>0</v>
      </c>
      <c r="N1011" s="206">
        <v>0</v>
      </c>
      <c r="O1011" s="206">
        <v>0</v>
      </c>
      <c r="P1011" s="206">
        <v>0</v>
      </c>
      <c r="Q1011" s="206">
        <v>0</v>
      </c>
      <c r="R1011" s="206">
        <v>0</v>
      </c>
      <c r="S1011" s="206">
        <v>0</v>
      </c>
      <c r="T1011" s="206">
        <v>0</v>
      </c>
      <c r="U1011" s="206">
        <v>0</v>
      </c>
      <c r="V1011" s="206">
        <v>0</v>
      </c>
      <c r="W1011" s="206">
        <v>0</v>
      </c>
      <c r="X1011" s="206">
        <v>0</v>
      </c>
      <c r="Y1011" s="206">
        <v>0</v>
      </c>
      <c r="Z1011" s="206">
        <v>0</v>
      </c>
      <c r="AA1011" s="206">
        <v>0</v>
      </c>
      <c r="AB1011" s="206">
        <v>0</v>
      </c>
      <c r="AC1011" s="206">
        <v>1</v>
      </c>
      <c r="AD1011" s="206">
        <v>1</v>
      </c>
      <c r="AE1011" s="206">
        <v>1</v>
      </c>
      <c r="AF1011" s="217">
        <v>0.1</v>
      </c>
      <c r="AG1011" s="207">
        <v>3</v>
      </c>
    </row>
    <row r="1012" spans="1:33" ht="13.5" customHeight="1">
      <c r="A1012" s="5" t="s">
        <v>1459</v>
      </c>
      <c r="B1012" s="24" t="s">
        <v>1759</v>
      </c>
      <c r="C1012" s="195">
        <v>2019</v>
      </c>
      <c r="D1012" s="5">
        <v>29</v>
      </c>
      <c r="E1012" s="5">
        <v>720</v>
      </c>
      <c r="F1012" s="35" t="s">
        <v>1230</v>
      </c>
      <c r="G1012" s="206">
        <v>0</v>
      </c>
      <c r="H1012" s="206">
        <v>1</v>
      </c>
      <c r="I1012" s="206">
        <v>0</v>
      </c>
      <c r="J1012" s="206">
        <v>0</v>
      </c>
      <c r="K1012" s="206">
        <v>0</v>
      </c>
      <c r="L1012" s="206">
        <v>0</v>
      </c>
      <c r="M1012" s="206">
        <v>0</v>
      </c>
      <c r="N1012" s="206">
        <v>0</v>
      </c>
      <c r="O1012" s="206">
        <v>0</v>
      </c>
      <c r="P1012" s="206">
        <v>0</v>
      </c>
      <c r="Q1012" s="206">
        <v>0</v>
      </c>
      <c r="R1012" s="206">
        <v>0</v>
      </c>
      <c r="S1012" s="206">
        <v>0</v>
      </c>
      <c r="T1012" s="206">
        <v>0</v>
      </c>
      <c r="U1012" s="206">
        <v>0</v>
      </c>
      <c r="V1012" s="206">
        <v>0</v>
      </c>
      <c r="W1012" s="206">
        <v>0</v>
      </c>
      <c r="X1012" s="206">
        <v>0</v>
      </c>
      <c r="Y1012" s="206">
        <v>0</v>
      </c>
      <c r="Z1012" s="206">
        <v>1</v>
      </c>
      <c r="AA1012" s="206">
        <v>0</v>
      </c>
      <c r="AB1012" s="206">
        <v>0</v>
      </c>
      <c r="AC1012" s="206">
        <v>0</v>
      </c>
      <c r="AD1012" s="206">
        <v>0</v>
      </c>
      <c r="AE1012" s="206">
        <v>0</v>
      </c>
      <c r="AF1012" s="217">
        <v>2</v>
      </c>
      <c r="AG1012" s="207">
        <v>2</v>
      </c>
    </row>
    <row r="1013" spans="1:33" ht="13.5" customHeight="1">
      <c r="A1013" s="5" t="s">
        <v>1459</v>
      </c>
      <c r="B1013" s="24" t="s">
        <v>1759</v>
      </c>
      <c r="C1013" s="195">
        <v>2019</v>
      </c>
      <c r="D1013" s="5">
        <v>29</v>
      </c>
      <c r="E1013" s="5">
        <v>680</v>
      </c>
      <c r="F1013" s="34" t="s">
        <v>1251</v>
      </c>
      <c r="G1013" s="206">
        <v>1</v>
      </c>
      <c r="H1013" s="206">
        <v>1</v>
      </c>
      <c r="I1013" s="206">
        <v>1</v>
      </c>
      <c r="J1013" s="206">
        <v>1</v>
      </c>
      <c r="K1013" s="206">
        <v>1</v>
      </c>
      <c r="L1013" s="206">
        <v>1</v>
      </c>
      <c r="M1013" s="206">
        <v>1</v>
      </c>
      <c r="N1013" s="206">
        <v>1</v>
      </c>
      <c r="O1013" s="206">
        <v>0</v>
      </c>
      <c r="P1013" s="206">
        <v>0</v>
      </c>
      <c r="Q1013" s="206">
        <v>1</v>
      </c>
      <c r="R1013" s="206">
        <v>1</v>
      </c>
      <c r="S1013" s="206">
        <v>0</v>
      </c>
      <c r="T1013" s="206">
        <v>1</v>
      </c>
      <c r="U1013" s="206">
        <v>1</v>
      </c>
      <c r="V1013" s="206">
        <v>1</v>
      </c>
      <c r="W1013" s="206">
        <v>1</v>
      </c>
      <c r="X1013" s="206">
        <v>1</v>
      </c>
      <c r="Y1013" s="206">
        <v>1</v>
      </c>
      <c r="Z1013" s="206">
        <v>1</v>
      </c>
      <c r="AA1013" s="206">
        <v>1</v>
      </c>
      <c r="AB1013" s="206">
        <v>0</v>
      </c>
      <c r="AC1013" s="206">
        <v>1</v>
      </c>
      <c r="AD1013" s="206">
        <v>0</v>
      </c>
      <c r="AE1013" s="206">
        <v>1</v>
      </c>
      <c r="AF1013" s="217">
        <v>2</v>
      </c>
      <c r="AG1013" s="207">
        <v>20</v>
      </c>
    </row>
    <row r="1014" spans="1:33" ht="13.5" customHeight="1">
      <c r="A1014" s="5" t="s">
        <v>1459</v>
      </c>
      <c r="B1014" s="24" t="s">
        <v>1759</v>
      </c>
      <c r="C1014" s="195">
        <v>2019</v>
      </c>
      <c r="D1014" s="5">
        <v>29</v>
      </c>
      <c r="E1014" s="5">
        <v>1043</v>
      </c>
      <c r="F1014" s="34" t="s">
        <v>1096</v>
      </c>
      <c r="G1014" s="206">
        <v>0</v>
      </c>
      <c r="H1014" s="206">
        <v>0</v>
      </c>
      <c r="I1014" s="206">
        <v>0</v>
      </c>
      <c r="J1014" s="206">
        <v>1</v>
      </c>
      <c r="K1014" s="206">
        <v>0</v>
      </c>
      <c r="L1014" s="206">
        <v>1</v>
      </c>
      <c r="M1014" s="206">
        <v>1</v>
      </c>
      <c r="N1014" s="206">
        <v>1</v>
      </c>
      <c r="O1014" s="206">
        <v>1</v>
      </c>
      <c r="P1014" s="206">
        <v>1</v>
      </c>
      <c r="Q1014" s="206">
        <v>1</v>
      </c>
      <c r="R1014" s="206">
        <v>1</v>
      </c>
      <c r="S1014" s="206">
        <v>1</v>
      </c>
      <c r="T1014" s="206">
        <v>1</v>
      </c>
      <c r="U1014" s="206">
        <v>1</v>
      </c>
      <c r="V1014" s="206">
        <v>1</v>
      </c>
      <c r="W1014" s="206">
        <v>1</v>
      </c>
      <c r="X1014" s="206">
        <v>1</v>
      </c>
      <c r="Y1014" s="206">
        <v>1</v>
      </c>
      <c r="Z1014" s="206">
        <v>1</v>
      </c>
      <c r="AA1014" s="206">
        <v>1</v>
      </c>
      <c r="AB1014" s="206">
        <v>1</v>
      </c>
      <c r="AC1014" s="206">
        <v>1</v>
      </c>
      <c r="AD1014" s="206">
        <v>1</v>
      </c>
      <c r="AE1014" s="206">
        <v>1</v>
      </c>
      <c r="AF1014" s="217">
        <v>6</v>
      </c>
      <c r="AG1014" s="207">
        <v>21</v>
      </c>
    </row>
    <row r="1015" spans="1:33" ht="13.5" customHeight="1">
      <c r="A1015" s="5" t="s">
        <v>1459</v>
      </c>
      <c r="B1015" s="24" t="s">
        <v>1759</v>
      </c>
      <c r="C1015" s="195">
        <v>2019</v>
      </c>
      <c r="D1015" s="5">
        <v>29</v>
      </c>
      <c r="E1015" s="5">
        <v>1350</v>
      </c>
      <c r="F1015" s="34" t="s">
        <v>971</v>
      </c>
      <c r="G1015" s="206">
        <v>1</v>
      </c>
      <c r="H1015" s="206">
        <v>1</v>
      </c>
      <c r="I1015" s="206">
        <v>1</v>
      </c>
      <c r="J1015" s="206">
        <v>1</v>
      </c>
      <c r="K1015" s="206">
        <v>1</v>
      </c>
      <c r="L1015" s="206">
        <v>1</v>
      </c>
      <c r="M1015" s="206">
        <v>1</v>
      </c>
      <c r="N1015" s="206">
        <v>1</v>
      </c>
      <c r="O1015" s="206">
        <v>1</v>
      </c>
      <c r="P1015" s="206">
        <v>1</v>
      </c>
      <c r="Q1015" s="206">
        <v>1</v>
      </c>
      <c r="R1015" s="206">
        <v>0</v>
      </c>
      <c r="S1015" s="206">
        <v>1</v>
      </c>
      <c r="T1015" s="206">
        <v>1</v>
      </c>
      <c r="U1015" s="206">
        <v>1</v>
      </c>
      <c r="V1015" s="206">
        <v>1</v>
      </c>
      <c r="W1015" s="206">
        <v>1</v>
      </c>
      <c r="X1015" s="206">
        <v>1</v>
      </c>
      <c r="Y1015" s="206">
        <v>1</v>
      </c>
      <c r="Z1015" s="206">
        <v>1</v>
      </c>
      <c r="AA1015" s="206">
        <v>1</v>
      </c>
      <c r="AB1015" s="206">
        <v>1</v>
      </c>
      <c r="AC1015" s="206">
        <v>1</v>
      </c>
      <c r="AD1015" s="206">
        <v>1</v>
      </c>
      <c r="AE1015" s="206">
        <v>1</v>
      </c>
      <c r="AF1015" s="217">
        <v>5</v>
      </c>
      <c r="AG1015" s="207">
        <v>24</v>
      </c>
    </row>
    <row r="1016" spans="1:33" ht="13.5" customHeight="1">
      <c r="A1016" s="5" t="s">
        <v>1459</v>
      </c>
      <c r="B1016" s="24" t="s">
        <v>1759</v>
      </c>
      <c r="C1016" s="195">
        <v>2019</v>
      </c>
      <c r="D1016" s="5">
        <v>29</v>
      </c>
      <c r="E1016" s="5">
        <v>1445</v>
      </c>
      <c r="F1016" s="34" t="s">
        <v>920</v>
      </c>
      <c r="G1016" s="206">
        <v>1</v>
      </c>
      <c r="H1016" s="206">
        <v>0</v>
      </c>
      <c r="I1016" s="206">
        <v>0</v>
      </c>
      <c r="J1016" s="206">
        <v>1</v>
      </c>
      <c r="K1016" s="206">
        <v>1</v>
      </c>
      <c r="L1016" s="206">
        <v>0</v>
      </c>
      <c r="M1016" s="206">
        <v>0</v>
      </c>
      <c r="N1016" s="206">
        <v>0</v>
      </c>
      <c r="O1016" s="206">
        <v>0</v>
      </c>
      <c r="P1016" s="206">
        <v>0</v>
      </c>
      <c r="Q1016" s="206">
        <v>0</v>
      </c>
      <c r="R1016" s="206">
        <v>1</v>
      </c>
      <c r="S1016" s="206">
        <v>0</v>
      </c>
      <c r="T1016" s="206">
        <v>1</v>
      </c>
      <c r="U1016" s="206">
        <v>0</v>
      </c>
      <c r="V1016" s="206">
        <v>0</v>
      </c>
      <c r="W1016" s="206">
        <v>0</v>
      </c>
      <c r="X1016" s="206">
        <v>0</v>
      </c>
      <c r="Y1016" s="206">
        <v>0</v>
      </c>
      <c r="Z1016" s="206">
        <v>0</v>
      </c>
      <c r="AA1016" s="206">
        <v>0</v>
      </c>
      <c r="AB1016" s="206">
        <v>0</v>
      </c>
      <c r="AC1016" s="206">
        <v>0</v>
      </c>
      <c r="AD1016" s="206">
        <v>1</v>
      </c>
      <c r="AE1016" s="206">
        <v>0</v>
      </c>
      <c r="AF1016" s="217">
        <v>1</v>
      </c>
      <c r="AG1016" s="207">
        <v>6</v>
      </c>
    </row>
    <row r="1017" spans="1:33" ht="13.5" customHeight="1">
      <c r="A1017" s="5" t="s">
        <v>1459</v>
      </c>
      <c r="B1017" s="24" t="s">
        <v>1759</v>
      </c>
      <c r="C1017" s="195">
        <v>2019</v>
      </c>
      <c r="D1017" s="5">
        <v>29</v>
      </c>
      <c r="E1017" s="5">
        <v>1914</v>
      </c>
      <c r="F1017" s="34" t="s">
        <v>791</v>
      </c>
      <c r="G1017" s="206">
        <v>0</v>
      </c>
      <c r="H1017" s="206">
        <v>0</v>
      </c>
      <c r="I1017" s="206">
        <v>0</v>
      </c>
      <c r="J1017" s="206">
        <v>1</v>
      </c>
      <c r="K1017" s="206">
        <v>0</v>
      </c>
      <c r="L1017" s="206">
        <v>0</v>
      </c>
      <c r="M1017" s="206">
        <v>0</v>
      </c>
      <c r="N1017" s="206">
        <v>1</v>
      </c>
      <c r="O1017" s="206">
        <v>1</v>
      </c>
      <c r="P1017" s="206">
        <v>0</v>
      </c>
      <c r="Q1017" s="206">
        <v>0</v>
      </c>
      <c r="R1017" s="206">
        <v>1</v>
      </c>
      <c r="S1017" s="206">
        <v>0</v>
      </c>
      <c r="T1017" s="206">
        <v>1</v>
      </c>
      <c r="U1017" s="206">
        <v>0</v>
      </c>
      <c r="V1017" s="206">
        <v>1</v>
      </c>
      <c r="W1017" s="206">
        <v>1</v>
      </c>
      <c r="X1017" s="206">
        <v>1</v>
      </c>
      <c r="Y1017" s="206">
        <v>0</v>
      </c>
      <c r="Z1017" s="206">
        <v>0</v>
      </c>
      <c r="AA1017" s="206">
        <v>0</v>
      </c>
      <c r="AB1017" s="206">
        <v>1</v>
      </c>
      <c r="AC1017" s="206">
        <v>1</v>
      </c>
      <c r="AD1017" s="206">
        <v>0</v>
      </c>
      <c r="AE1017" s="206">
        <v>1</v>
      </c>
      <c r="AF1017" s="217">
        <v>0.5</v>
      </c>
      <c r="AG1017" s="207">
        <v>11</v>
      </c>
    </row>
    <row r="1018" spans="1:33" ht="13.5" customHeight="1">
      <c r="A1018" s="5" t="s">
        <v>1459</v>
      </c>
      <c r="B1018" s="24" t="s">
        <v>1759</v>
      </c>
      <c r="C1018" s="195">
        <v>2019</v>
      </c>
      <c r="D1018" s="5">
        <v>29</v>
      </c>
      <c r="E1018" s="5">
        <v>1059</v>
      </c>
      <c r="F1018" s="34" t="s">
        <v>1087</v>
      </c>
      <c r="G1018" s="206">
        <v>0</v>
      </c>
      <c r="H1018" s="206">
        <v>0</v>
      </c>
      <c r="I1018" s="206">
        <v>0</v>
      </c>
      <c r="J1018" s="206">
        <v>1</v>
      </c>
      <c r="K1018" s="206">
        <v>1</v>
      </c>
      <c r="L1018" s="206">
        <v>1</v>
      </c>
      <c r="M1018" s="206">
        <v>1</v>
      </c>
      <c r="N1018" s="206">
        <v>0</v>
      </c>
      <c r="O1018" s="206">
        <v>1</v>
      </c>
      <c r="P1018" s="206">
        <v>1</v>
      </c>
      <c r="Q1018" s="206">
        <v>0</v>
      </c>
      <c r="R1018" s="206">
        <v>0</v>
      </c>
      <c r="S1018" s="206">
        <v>0</v>
      </c>
      <c r="T1018" s="206">
        <v>1</v>
      </c>
      <c r="U1018" s="206">
        <v>1</v>
      </c>
      <c r="V1018" s="206">
        <v>0</v>
      </c>
      <c r="W1018" s="206">
        <v>0</v>
      </c>
      <c r="X1018" s="206">
        <v>0</v>
      </c>
      <c r="Y1018" s="206">
        <v>1</v>
      </c>
      <c r="Z1018" s="206">
        <v>0</v>
      </c>
      <c r="AA1018" s="206">
        <v>1</v>
      </c>
      <c r="AB1018" s="206">
        <v>0</v>
      </c>
      <c r="AC1018" s="206">
        <v>0</v>
      </c>
      <c r="AD1018" s="206">
        <v>0</v>
      </c>
      <c r="AE1018" s="206">
        <v>0</v>
      </c>
      <c r="AF1018" s="217">
        <v>1</v>
      </c>
      <c r="AG1018" s="207">
        <v>10</v>
      </c>
    </row>
    <row r="1019" spans="1:33" ht="13.5" customHeight="1">
      <c r="A1019" s="5" t="s">
        <v>1459</v>
      </c>
      <c r="B1019" s="24" t="s">
        <v>1759</v>
      </c>
      <c r="C1019" s="195">
        <v>2019</v>
      </c>
      <c r="D1019" s="5">
        <v>29</v>
      </c>
      <c r="E1019" s="5">
        <v>323</v>
      </c>
      <c r="F1019" s="34" t="s">
        <v>109</v>
      </c>
      <c r="G1019" s="206">
        <v>1</v>
      </c>
      <c r="H1019" s="206">
        <v>1</v>
      </c>
      <c r="I1019" s="206">
        <v>1</v>
      </c>
      <c r="J1019" s="206">
        <v>0</v>
      </c>
      <c r="K1019" s="206">
        <v>1</v>
      </c>
      <c r="L1019" s="206">
        <v>1</v>
      </c>
      <c r="M1019" s="206">
        <v>1</v>
      </c>
      <c r="N1019" s="206">
        <v>1</v>
      </c>
      <c r="O1019" s="206">
        <v>0</v>
      </c>
      <c r="P1019" s="206">
        <v>1</v>
      </c>
      <c r="Q1019" s="206">
        <v>1</v>
      </c>
      <c r="R1019" s="206">
        <v>1</v>
      </c>
      <c r="S1019" s="206">
        <v>1</v>
      </c>
      <c r="T1019" s="206">
        <v>1</v>
      </c>
      <c r="U1019" s="206">
        <v>1</v>
      </c>
      <c r="V1019" s="206">
        <v>1</v>
      </c>
      <c r="W1019" s="206">
        <v>1</v>
      </c>
      <c r="X1019" s="206">
        <v>1</v>
      </c>
      <c r="Y1019" s="206">
        <v>1</v>
      </c>
      <c r="Z1019" s="206">
        <v>0</v>
      </c>
      <c r="AA1019" s="206">
        <v>1</v>
      </c>
      <c r="AB1019" s="206">
        <v>1</v>
      </c>
      <c r="AC1019" s="206">
        <v>1</v>
      </c>
      <c r="AD1019" s="206">
        <v>1</v>
      </c>
      <c r="AE1019" s="206">
        <v>1</v>
      </c>
      <c r="AF1019" s="217">
        <v>5</v>
      </c>
      <c r="AG1019" s="207">
        <v>22</v>
      </c>
    </row>
    <row r="1020" spans="1:33" ht="13.5" customHeight="1">
      <c r="A1020" s="5" t="s">
        <v>1459</v>
      </c>
      <c r="B1020" s="24" t="s">
        <v>1759</v>
      </c>
      <c r="C1020" s="195">
        <v>2019</v>
      </c>
      <c r="D1020" s="5">
        <v>29</v>
      </c>
      <c r="E1020" s="5">
        <v>465</v>
      </c>
      <c r="F1020" s="34" t="s">
        <v>33</v>
      </c>
      <c r="G1020" s="206">
        <v>0</v>
      </c>
      <c r="H1020" s="206">
        <v>1</v>
      </c>
      <c r="I1020" s="206">
        <v>0</v>
      </c>
      <c r="J1020" s="206">
        <v>0</v>
      </c>
      <c r="K1020" s="206">
        <v>1</v>
      </c>
      <c r="L1020" s="206">
        <v>0</v>
      </c>
      <c r="M1020" s="206">
        <v>0</v>
      </c>
      <c r="N1020" s="206">
        <v>0</v>
      </c>
      <c r="O1020" s="206">
        <v>0</v>
      </c>
      <c r="P1020" s="206">
        <v>1</v>
      </c>
      <c r="Q1020" s="206">
        <v>0</v>
      </c>
      <c r="R1020" s="206">
        <v>0</v>
      </c>
      <c r="S1020" s="206">
        <v>1</v>
      </c>
      <c r="T1020" s="206">
        <v>0</v>
      </c>
      <c r="U1020" s="206">
        <v>0</v>
      </c>
      <c r="V1020" s="206">
        <v>0</v>
      </c>
      <c r="W1020" s="206">
        <v>0</v>
      </c>
      <c r="X1020" s="206">
        <v>0</v>
      </c>
      <c r="Y1020" s="206">
        <v>0</v>
      </c>
      <c r="Z1020" s="206">
        <v>0</v>
      </c>
      <c r="AA1020" s="206">
        <v>0</v>
      </c>
      <c r="AB1020" s="206">
        <v>0</v>
      </c>
      <c r="AC1020" s="206">
        <v>0</v>
      </c>
      <c r="AD1020" s="206">
        <v>0</v>
      </c>
      <c r="AE1020" s="206">
        <v>0</v>
      </c>
      <c r="AF1020" s="217">
        <v>1</v>
      </c>
      <c r="AG1020" s="207">
        <v>4</v>
      </c>
    </row>
    <row r="1021" spans="1:33" ht="13.5" customHeight="1">
      <c r="A1021" s="5" t="s">
        <v>1459</v>
      </c>
      <c r="B1021" s="24" t="s">
        <v>1759</v>
      </c>
      <c r="C1021" s="195">
        <v>2019</v>
      </c>
      <c r="D1021" s="5">
        <v>29</v>
      </c>
      <c r="E1021" s="5">
        <v>914</v>
      </c>
      <c r="F1021" s="34" t="s">
        <v>1145</v>
      </c>
      <c r="G1021" s="206">
        <v>1</v>
      </c>
      <c r="H1021" s="206">
        <v>1</v>
      </c>
      <c r="I1021" s="206">
        <v>1</v>
      </c>
      <c r="J1021" s="206">
        <v>0</v>
      </c>
      <c r="K1021" s="206">
        <v>1</v>
      </c>
      <c r="L1021" s="206">
        <v>1</v>
      </c>
      <c r="M1021" s="206">
        <v>1</v>
      </c>
      <c r="N1021" s="206">
        <v>1</v>
      </c>
      <c r="O1021" s="206">
        <v>1</v>
      </c>
      <c r="P1021" s="206">
        <v>1</v>
      </c>
      <c r="Q1021" s="206">
        <v>1</v>
      </c>
      <c r="R1021" s="206">
        <v>1</v>
      </c>
      <c r="S1021" s="206">
        <v>1</v>
      </c>
      <c r="T1021" s="206">
        <v>1</v>
      </c>
      <c r="U1021" s="206">
        <v>1</v>
      </c>
      <c r="V1021" s="206">
        <v>1</v>
      </c>
      <c r="W1021" s="206">
        <v>1</v>
      </c>
      <c r="X1021" s="206">
        <v>1</v>
      </c>
      <c r="Y1021" s="206">
        <v>1</v>
      </c>
      <c r="Z1021" s="206">
        <v>1</v>
      </c>
      <c r="AA1021" s="206">
        <v>0</v>
      </c>
      <c r="AB1021" s="206">
        <v>1</v>
      </c>
      <c r="AC1021" s="206">
        <v>1</v>
      </c>
      <c r="AD1021" s="206">
        <v>1</v>
      </c>
      <c r="AE1021" s="206">
        <v>1</v>
      </c>
      <c r="AF1021" s="217">
        <v>10</v>
      </c>
      <c r="AG1021" s="207">
        <v>23</v>
      </c>
    </row>
    <row r="1022" spans="1:33" ht="13.5" customHeight="1">
      <c r="A1022" s="5" t="s">
        <v>1459</v>
      </c>
      <c r="B1022" s="24" t="s">
        <v>1759</v>
      </c>
      <c r="C1022" s="195">
        <v>2019</v>
      </c>
      <c r="D1022" s="5">
        <v>29</v>
      </c>
      <c r="E1022" s="5">
        <v>1562</v>
      </c>
      <c r="F1022" s="34" t="s">
        <v>889</v>
      </c>
      <c r="G1022" s="206">
        <v>0</v>
      </c>
      <c r="H1022" s="206">
        <v>1</v>
      </c>
      <c r="I1022" s="206">
        <v>1</v>
      </c>
      <c r="J1022" s="206">
        <v>0</v>
      </c>
      <c r="K1022" s="206">
        <v>0</v>
      </c>
      <c r="L1022" s="206">
        <v>1</v>
      </c>
      <c r="M1022" s="206">
        <v>1</v>
      </c>
      <c r="N1022" s="206">
        <v>1</v>
      </c>
      <c r="O1022" s="206">
        <v>0</v>
      </c>
      <c r="P1022" s="206">
        <v>1</v>
      </c>
      <c r="Q1022" s="206">
        <v>1</v>
      </c>
      <c r="R1022" s="206">
        <v>1</v>
      </c>
      <c r="S1022" s="206">
        <v>0</v>
      </c>
      <c r="T1022" s="206">
        <v>0</v>
      </c>
      <c r="U1022" s="206">
        <v>0</v>
      </c>
      <c r="V1022" s="206">
        <v>0</v>
      </c>
      <c r="W1022" s="206">
        <v>1</v>
      </c>
      <c r="X1022" s="206">
        <v>0</v>
      </c>
      <c r="Y1022" s="206">
        <v>0</v>
      </c>
      <c r="Z1022" s="206">
        <v>0</v>
      </c>
      <c r="AA1022" s="206">
        <v>0</v>
      </c>
      <c r="AB1022" s="206">
        <v>0</v>
      </c>
      <c r="AC1022" s="206">
        <v>0</v>
      </c>
      <c r="AD1022" s="206">
        <v>0</v>
      </c>
      <c r="AE1022" s="206">
        <v>1</v>
      </c>
      <c r="AF1022" s="217">
        <v>7</v>
      </c>
      <c r="AG1022" s="207">
        <v>10</v>
      </c>
    </row>
    <row r="1023" spans="1:33" ht="13.5" customHeight="1">
      <c r="A1023" s="5" t="s">
        <v>1459</v>
      </c>
      <c r="B1023" s="24" t="s">
        <v>1759</v>
      </c>
      <c r="C1023" s="195">
        <v>2019</v>
      </c>
      <c r="D1023" s="5">
        <v>29</v>
      </c>
      <c r="E1023" s="5" t="e">
        <v>#N/A</v>
      </c>
      <c r="F1023" s="34" t="s">
        <v>1959</v>
      </c>
      <c r="G1023" s="206">
        <v>0</v>
      </c>
      <c r="H1023" s="206">
        <v>0</v>
      </c>
      <c r="I1023" s="206">
        <v>0</v>
      </c>
      <c r="J1023" s="206">
        <v>1</v>
      </c>
      <c r="K1023" s="206">
        <v>0</v>
      </c>
      <c r="L1023" s="206">
        <v>1</v>
      </c>
      <c r="M1023" s="206">
        <v>1</v>
      </c>
      <c r="N1023" s="206">
        <v>1</v>
      </c>
      <c r="O1023" s="206">
        <v>0</v>
      </c>
      <c r="P1023" s="206">
        <v>0</v>
      </c>
      <c r="Q1023" s="206">
        <v>0</v>
      </c>
      <c r="R1023" s="206">
        <v>0</v>
      </c>
      <c r="S1023" s="206">
        <v>0</v>
      </c>
      <c r="T1023" s="206">
        <v>0</v>
      </c>
      <c r="U1023" s="206">
        <v>0</v>
      </c>
      <c r="V1023" s="206">
        <v>0</v>
      </c>
      <c r="W1023" s="206">
        <v>0</v>
      </c>
      <c r="X1023" s="206">
        <v>0</v>
      </c>
      <c r="Y1023" s="206">
        <v>0</v>
      </c>
      <c r="Z1023" s="206">
        <v>0</v>
      </c>
      <c r="AA1023" s="206">
        <v>0</v>
      </c>
      <c r="AB1023" s="206">
        <v>0</v>
      </c>
      <c r="AC1023" s="206">
        <v>0</v>
      </c>
      <c r="AD1023" s="206">
        <v>0</v>
      </c>
      <c r="AE1023" s="206">
        <v>0</v>
      </c>
      <c r="AF1023" s="217">
        <v>10</v>
      </c>
      <c r="AG1023" s="207">
        <v>4</v>
      </c>
    </row>
    <row r="1024" spans="1:33" ht="13.5" customHeight="1">
      <c r="A1024" s="5" t="s">
        <v>1459</v>
      </c>
      <c r="B1024" s="24" t="s">
        <v>1759</v>
      </c>
      <c r="C1024" s="195">
        <v>2019</v>
      </c>
      <c r="D1024" s="5">
        <v>29</v>
      </c>
      <c r="E1024" s="5">
        <v>988</v>
      </c>
      <c r="F1024" s="34" t="s">
        <v>1114</v>
      </c>
      <c r="G1024" s="206">
        <v>0</v>
      </c>
      <c r="H1024" s="206">
        <v>0</v>
      </c>
      <c r="I1024" s="206">
        <v>0</v>
      </c>
      <c r="J1024" s="206">
        <v>0</v>
      </c>
      <c r="K1024" s="206">
        <v>1</v>
      </c>
      <c r="L1024" s="206">
        <v>1</v>
      </c>
      <c r="M1024" s="206">
        <v>0</v>
      </c>
      <c r="N1024" s="206">
        <v>1</v>
      </c>
      <c r="O1024" s="206">
        <v>1</v>
      </c>
      <c r="P1024" s="206">
        <v>1</v>
      </c>
      <c r="Q1024" s="206">
        <v>0</v>
      </c>
      <c r="R1024" s="206">
        <v>1</v>
      </c>
      <c r="S1024" s="206">
        <v>1</v>
      </c>
      <c r="T1024" s="206">
        <v>1</v>
      </c>
      <c r="U1024" s="206">
        <v>1</v>
      </c>
      <c r="V1024" s="206">
        <v>1</v>
      </c>
      <c r="W1024" s="206">
        <v>1</v>
      </c>
      <c r="X1024" s="206">
        <v>1</v>
      </c>
      <c r="Y1024" s="206">
        <v>1</v>
      </c>
      <c r="Z1024" s="206">
        <v>1</v>
      </c>
      <c r="AA1024" s="206">
        <v>1</v>
      </c>
      <c r="AB1024" s="206">
        <v>1</v>
      </c>
      <c r="AC1024" s="206">
        <v>1</v>
      </c>
      <c r="AD1024" s="206">
        <v>1</v>
      </c>
      <c r="AE1024" s="206">
        <v>1</v>
      </c>
      <c r="AF1024" s="217">
        <v>1</v>
      </c>
      <c r="AG1024" s="207">
        <v>19</v>
      </c>
    </row>
    <row r="1025" spans="1:41" ht="13.5" customHeight="1">
      <c r="A1025" s="5" t="s">
        <v>1459</v>
      </c>
      <c r="B1025" s="24" t="s">
        <v>1759</v>
      </c>
      <c r="C1025" s="195">
        <v>2019</v>
      </c>
      <c r="D1025" s="5">
        <v>29</v>
      </c>
      <c r="E1025" s="5">
        <v>384</v>
      </c>
      <c r="F1025" s="34" t="s">
        <v>72</v>
      </c>
      <c r="G1025" s="206">
        <v>0</v>
      </c>
      <c r="H1025" s="206">
        <v>0</v>
      </c>
      <c r="I1025" s="206">
        <v>0</v>
      </c>
      <c r="J1025" s="206">
        <v>0</v>
      </c>
      <c r="K1025" s="206">
        <v>0</v>
      </c>
      <c r="L1025" s="206">
        <v>1</v>
      </c>
      <c r="M1025" s="206">
        <v>0</v>
      </c>
      <c r="N1025" s="206">
        <v>0</v>
      </c>
      <c r="O1025" s="206">
        <v>0</v>
      </c>
      <c r="P1025" s="206">
        <v>0</v>
      </c>
      <c r="Q1025" s="206">
        <v>0</v>
      </c>
      <c r="R1025" s="206">
        <v>0</v>
      </c>
      <c r="S1025" s="206">
        <v>0</v>
      </c>
      <c r="T1025" s="206">
        <v>0</v>
      </c>
      <c r="U1025" s="206">
        <v>1</v>
      </c>
      <c r="V1025" s="206">
        <v>0</v>
      </c>
      <c r="W1025" s="206">
        <v>1</v>
      </c>
      <c r="X1025" s="206">
        <v>0</v>
      </c>
      <c r="Y1025" s="206">
        <v>0</v>
      </c>
      <c r="Z1025" s="206">
        <v>0</v>
      </c>
      <c r="AA1025" s="206">
        <v>0</v>
      </c>
      <c r="AB1025" s="206">
        <v>1</v>
      </c>
      <c r="AC1025" s="206">
        <v>1</v>
      </c>
      <c r="AD1025" s="206">
        <v>1</v>
      </c>
      <c r="AE1025" s="206">
        <v>0</v>
      </c>
      <c r="AF1025" s="217">
        <v>1</v>
      </c>
      <c r="AG1025" s="207">
        <v>6</v>
      </c>
    </row>
    <row r="1026" spans="1:41" ht="13.5" customHeight="1">
      <c r="A1026" s="5" t="s">
        <v>1459</v>
      </c>
      <c r="B1026" s="24" t="s">
        <v>1759</v>
      </c>
      <c r="C1026" s="195">
        <v>2019</v>
      </c>
      <c r="D1026" s="5">
        <v>29</v>
      </c>
      <c r="E1026" s="5">
        <v>1136</v>
      </c>
      <c r="F1026" s="34" t="s">
        <v>1056</v>
      </c>
      <c r="G1026" s="206">
        <v>0</v>
      </c>
      <c r="H1026" s="206">
        <v>0</v>
      </c>
      <c r="I1026" s="206">
        <v>0</v>
      </c>
      <c r="J1026" s="206">
        <v>0</v>
      </c>
      <c r="K1026" s="206">
        <v>0</v>
      </c>
      <c r="L1026" s="206">
        <v>0</v>
      </c>
      <c r="M1026" s="206">
        <v>1</v>
      </c>
      <c r="N1026" s="206">
        <v>0</v>
      </c>
      <c r="O1026" s="206">
        <v>0</v>
      </c>
      <c r="P1026" s="206">
        <v>0</v>
      </c>
      <c r="Q1026" s="206">
        <v>0</v>
      </c>
      <c r="R1026" s="206">
        <v>0</v>
      </c>
      <c r="S1026" s="206">
        <v>0</v>
      </c>
      <c r="T1026" s="206">
        <v>0</v>
      </c>
      <c r="U1026" s="206">
        <v>0</v>
      </c>
      <c r="V1026" s="206">
        <v>0</v>
      </c>
      <c r="W1026" s="206">
        <v>0</v>
      </c>
      <c r="X1026" s="206">
        <v>0</v>
      </c>
      <c r="Y1026" s="206">
        <v>0</v>
      </c>
      <c r="Z1026" s="206">
        <v>0</v>
      </c>
      <c r="AA1026" s="206">
        <v>0</v>
      </c>
      <c r="AB1026" s="206">
        <v>0</v>
      </c>
      <c r="AC1026" s="206">
        <v>0</v>
      </c>
      <c r="AD1026" s="206">
        <v>0</v>
      </c>
      <c r="AE1026" s="206">
        <v>0</v>
      </c>
      <c r="AF1026" s="217">
        <v>50</v>
      </c>
      <c r="AG1026" s="207">
        <v>1</v>
      </c>
    </row>
    <row r="1027" spans="1:41" ht="13.5" customHeight="1">
      <c r="A1027" s="5" t="s">
        <v>1459</v>
      </c>
      <c r="B1027" s="24" t="s">
        <v>1759</v>
      </c>
      <c r="C1027" s="195">
        <v>2019</v>
      </c>
      <c r="D1027" s="5">
        <v>29</v>
      </c>
      <c r="E1027" s="5" t="e">
        <v>#N/A</v>
      </c>
      <c r="F1027" s="34" t="s">
        <v>2197</v>
      </c>
      <c r="G1027" s="206">
        <v>0</v>
      </c>
      <c r="H1027" s="206">
        <v>0</v>
      </c>
      <c r="I1027" s="206">
        <v>0</v>
      </c>
      <c r="J1027" s="206">
        <v>0</v>
      </c>
      <c r="K1027" s="206">
        <v>0</v>
      </c>
      <c r="L1027" s="206">
        <v>0</v>
      </c>
      <c r="M1027" s="206">
        <v>1</v>
      </c>
      <c r="N1027" s="206">
        <v>0</v>
      </c>
      <c r="O1027" s="206">
        <v>0</v>
      </c>
      <c r="P1027" s="206">
        <v>0</v>
      </c>
      <c r="Q1027" s="206">
        <v>0</v>
      </c>
      <c r="R1027" s="206">
        <v>0</v>
      </c>
      <c r="S1027" s="206">
        <v>0</v>
      </c>
      <c r="T1027" s="206">
        <v>0</v>
      </c>
      <c r="U1027" s="206">
        <v>0</v>
      </c>
      <c r="V1027" s="206">
        <v>0</v>
      </c>
      <c r="W1027" s="206">
        <v>0</v>
      </c>
      <c r="X1027" s="206">
        <v>0</v>
      </c>
      <c r="Y1027" s="206">
        <v>0</v>
      </c>
      <c r="Z1027" s="206">
        <v>0</v>
      </c>
      <c r="AA1027" s="206">
        <v>0</v>
      </c>
      <c r="AB1027" s="206">
        <v>0</v>
      </c>
      <c r="AC1027" s="206">
        <v>0</v>
      </c>
      <c r="AD1027" s="206">
        <v>0</v>
      </c>
      <c r="AE1027" s="206">
        <v>0</v>
      </c>
      <c r="AF1027" s="217">
        <v>10</v>
      </c>
      <c r="AG1027" s="207">
        <v>1</v>
      </c>
    </row>
    <row r="1028" spans="1:41" ht="13.5" customHeight="1">
      <c r="A1028" s="5" t="s">
        <v>1459</v>
      </c>
      <c r="B1028" s="24" t="s">
        <v>1759</v>
      </c>
      <c r="C1028" s="195">
        <v>2019</v>
      </c>
      <c r="D1028" s="5">
        <v>29</v>
      </c>
      <c r="E1028" s="5">
        <v>339</v>
      </c>
      <c r="F1028" s="34" t="s">
        <v>98</v>
      </c>
      <c r="G1028" s="206">
        <v>0</v>
      </c>
      <c r="H1028" s="206">
        <v>0</v>
      </c>
      <c r="I1028" s="206">
        <v>0</v>
      </c>
      <c r="J1028" s="206">
        <v>0</v>
      </c>
      <c r="K1028" s="206">
        <v>0</v>
      </c>
      <c r="L1028" s="206">
        <v>0</v>
      </c>
      <c r="M1028" s="206">
        <v>0</v>
      </c>
      <c r="N1028" s="206">
        <v>0</v>
      </c>
      <c r="O1028" s="206">
        <v>1</v>
      </c>
      <c r="P1028" s="206">
        <v>0</v>
      </c>
      <c r="Q1028" s="206">
        <v>1</v>
      </c>
      <c r="R1028" s="206">
        <v>0</v>
      </c>
      <c r="S1028" s="206">
        <v>0</v>
      </c>
      <c r="T1028" s="206">
        <v>0</v>
      </c>
      <c r="U1028" s="206">
        <v>1</v>
      </c>
      <c r="V1028" s="206">
        <v>1</v>
      </c>
      <c r="W1028" s="206">
        <v>0</v>
      </c>
      <c r="X1028" s="206">
        <v>0</v>
      </c>
      <c r="Y1028" s="206">
        <v>1</v>
      </c>
      <c r="Z1028" s="206">
        <v>1</v>
      </c>
      <c r="AA1028" s="206">
        <v>0</v>
      </c>
      <c r="AB1028" s="206">
        <v>1</v>
      </c>
      <c r="AC1028" s="206">
        <v>0</v>
      </c>
      <c r="AD1028" s="206">
        <v>1</v>
      </c>
      <c r="AE1028" s="206">
        <v>1</v>
      </c>
      <c r="AF1028" s="217">
        <v>50</v>
      </c>
      <c r="AG1028" s="207">
        <v>9</v>
      </c>
    </row>
    <row r="1029" spans="1:41" ht="13.5" customHeight="1">
      <c r="A1029" s="5" t="s">
        <v>1459</v>
      </c>
      <c r="B1029" s="24" t="s">
        <v>1759</v>
      </c>
      <c r="C1029" s="195">
        <v>2019</v>
      </c>
      <c r="D1029" s="5">
        <v>29</v>
      </c>
      <c r="E1029" s="5">
        <v>415</v>
      </c>
      <c r="F1029" s="34" t="s">
        <v>61</v>
      </c>
      <c r="G1029" s="206">
        <v>0</v>
      </c>
      <c r="H1029" s="206">
        <v>0</v>
      </c>
      <c r="I1029" s="206">
        <v>0</v>
      </c>
      <c r="J1029" s="206">
        <v>0</v>
      </c>
      <c r="K1029" s="206">
        <v>0</v>
      </c>
      <c r="L1029" s="206">
        <v>0</v>
      </c>
      <c r="M1029" s="206">
        <v>0</v>
      </c>
      <c r="N1029" s="206">
        <v>0</v>
      </c>
      <c r="O1029" s="206">
        <v>1</v>
      </c>
      <c r="P1029" s="206">
        <v>0</v>
      </c>
      <c r="Q1029" s="206">
        <v>0</v>
      </c>
      <c r="R1029" s="206">
        <v>1</v>
      </c>
      <c r="S1029" s="206">
        <v>1</v>
      </c>
      <c r="T1029" s="206">
        <v>1</v>
      </c>
      <c r="U1029" s="206">
        <v>0</v>
      </c>
      <c r="V1029" s="206">
        <v>0</v>
      </c>
      <c r="W1029" s="206">
        <v>0</v>
      </c>
      <c r="X1029" s="206">
        <v>0</v>
      </c>
      <c r="Y1029" s="206">
        <v>0</v>
      </c>
      <c r="Z1029" s="206">
        <v>1</v>
      </c>
      <c r="AA1029" s="206">
        <v>1</v>
      </c>
      <c r="AB1029" s="206">
        <v>1</v>
      </c>
      <c r="AC1029" s="206">
        <v>0</v>
      </c>
      <c r="AD1029" s="206">
        <v>0</v>
      </c>
      <c r="AE1029" s="206">
        <v>0</v>
      </c>
      <c r="AF1029" s="217">
        <v>2</v>
      </c>
      <c r="AG1029" s="207">
        <v>7</v>
      </c>
      <c r="AH1029" s="5" t="s">
        <v>2907</v>
      </c>
    </row>
    <row r="1030" spans="1:41" ht="13.5" customHeight="1">
      <c r="A1030" s="5" t="s">
        <v>1459</v>
      </c>
      <c r="B1030" s="24" t="s">
        <v>1759</v>
      </c>
      <c r="C1030" s="195">
        <v>2019</v>
      </c>
      <c r="D1030" s="5">
        <v>29</v>
      </c>
      <c r="E1030" s="5">
        <v>786</v>
      </c>
      <c r="F1030" s="34" t="s">
        <v>1201</v>
      </c>
      <c r="G1030" s="206">
        <v>0</v>
      </c>
      <c r="H1030" s="206">
        <v>0</v>
      </c>
      <c r="I1030" s="206">
        <v>0</v>
      </c>
      <c r="J1030" s="206">
        <v>0</v>
      </c>
      <c r="K1030" s="206">
        <v>0</v>
      </c>
      <c r="L1030" s="206">
        <v>0</v>
      </c>
      <c r="M1030" s="206">
        <v>0</v>
      </c>
      <c r="N1030" s="206">
        <v>0</v>
      </c>
      <c r="O1030" s="206">
        <v>0</v>
      </c>
      <c r="P1030" s="206">
        <v>1</v>
      </c>
      <c r="Q1030" s="206">
        <v>1</v>
      </c>
      <c r="R1030" s="206">
        <v>1</v>
      </c>
      <c r="S1030" s="206">
        <v>1</v>
      </c>
      <c r="T1030" s="206">
        <v>1</v>
      </c>
      <c r="U1030" s="206">
        <v>1</v>
      </c>
      <c r="V1030" s="206">
        <v>0</v>
      </c>
      <c r="W1030" s="206">
        <v>0</v>
      </c>
      <c r="X1030" s="206">
        <v>1</v>
      </c>
      <c r="Y1030" s="206">
        <v>0</v>
      </c>
      <c r="Z1030" s="206">
        <v>0</v>
      </c>
      <c r="AA1030" s="206">
        <v>0</v>
      </c>
      <c r="AB1030" s="206">
        <v>0</v>
      </c>
      <c r="AC1030" s="206">
        <v>1</v>
      </c>
      <c r="AD1030" s="206">
        <v>1</v>
      </c>
      <c r="AE1030" s="206">
        <v>0</v>
      </c>
      <c r="AF1030" s="217">
        <v>0.1</v>
      </c>
      <c r="AG1030" s="207">
        <v>9</v>
      </c>
    </row>
    <row r="1031" spans="1:41" ht="13.5" customHeight="1">
      <c r="A1031" s="5" t="s">
        <v>1459</v>
      </c>
      <c r="B1031" s="24" t="s">
        <v>1759</v>
      </c>
      <c r="C1031" s="195">
        <v>2019</v>
      </c>
      <c r="D1031" s="5">
        <v>29</v>
      </c>
      <c r="E1031" s="5">
        <v>973</v>
      </c>
      <c r="F1031" s="34" t="s">
        <v>1124</v>
      </c>
      <c r="G1031" s="206">
        <v>0</v>
      </c>
      <c r="H1031" s="206">
        <v>0</v>
      </c>
      <c r="I1031" s="206">
        <v>0</v>
      </c>
      <c r="J1031" s="206">
        <v>0</v>
      </c>
      <c r="K1031" s="206">
        <v>0</v>
      </c>
      <c r="L1031" s="206">
        <v>0</v>
      </c>
      <c r="M1031" s="206">
        <v>0</v>
      </c>
      <c r="N1031" s="206">
        <v>0</v>
      </c>
      <c r="O1031" s="206">
        <v>0</v>
      </c>
      <c r="P1031" s="206">
        <v>0</v>
      </c>
      <c r="Q1031" s="206">
        <v>0</v>
      </c>
      <c r="R1031" s="206">
        <v>0</v>
      </c>
      <c r="S1031" s="206">
        <v>1</v>
      </c>
      <c r="T1031" s="206">
        <v>0</v>
      </c>
      <c r="U1031" s="206">
        <v>0</v>
      </c>
      <c r="V1031" s="206">
        <v>0</v>
      </c>
      <c r="W1031" s="206">
        <v>0</v>
      </c>
      <c r="X1031" s="206">
        <v>0</v>
      </c>
      <c r="Y1031" s="206">
        <v>0</v>
      </c>
      <c r="Z1031" s="206">
        <v>0</v>
      </c>
      <c r="AA1031" s="206">
        <v>0</v>
      </c>
      <c r="AB1031" s="206">
        <v>0</v>
      </c>
      <c r="AC1031" s="206">
        <v>0</v>
      </c>
      <c r="AD1031" s="206">
        <v>0</v>
      </c>
      <c r="AE1031" s="206">
        <v>1</v>
      </c>
      <c r="AF1031" s="217">
        <v>0.1</v>
      </c>
      <c r="AG1031" s="207">
        <v>2</v>
      </c>
    </row>
    <row r="1032" spans="1:41" ht="13.5" customHeight="1">
      <c r="A1032" s="5" t="s">
        <v>1459</v>
      </c>
      <c r="B1032" s="24" t="s">
        <v>1759</v>
      </c>
      <c r="C1032" s="195">
        <v>2019</v>
      </c>
      <c r="D1032" s="5">
        <v>29</v>
      </c>
      <c r="E1032" s="5">
        <v>690</v>
      </c>
      <c r="F1032" s="34" t="s">
        <v>1246</v>
      </c>
      <c r="G1032" s="206">
        <v>0</v>
      </c>
      <c r="H1032" s="206">
        <v>0</v>
      </c>
      <c r="I1032" s="206">
        <v>0</v>
      </c>
      <c r="J1032" s="206">
        <v>0</v>
      </c>
      <c r="K1032" s="206">
        <v>0</v>
      </c>
      <c r="L1032" s="206">
        <v>0</v>
      </c>
      <c r="M1032" s="206">
        <v>0</v>
      </c>
      <c r="N1032" s="206">
        <v>0</v>
      </c>
      <c r="O1032" s="206">
        <v>0</v>
      </c>
      <c r="P1032" s="206">
        <v>0</v>
      </c>
      <c r="Q1032" s="206">
        <v>0</v>
      </c>
      <c r="R1032" s="206">
        <v>0</v>
      </c>
      <c r="S1032" s="206">
        <v>0</v>
      </c>
      <c r="T1032" s="206">
        <v>0</v>
      </c>
      <c r="U1032" s="206">
        <v>0</v>
      </c>
      <c r="V1032" s="206">
        <v>1</v>
      </c>
      <c r="W1032" s="206">
        <v>0</v>
      </c>
      <c r="X1032" s="206">
        <v>0</v>
      </c>
      <c r="Y1032" s="206">
        <v>0</v>
      </c>
      <c r="Z1032" s="206">
        <v>0</v>
      </c>
      <c r="AA1032" s="206">
        <v>1</v>
      </c>
      <c r="AB1032" s="206">
        <v>0</v>
      </c>
      <c r="AC1032" s="206">
        <v>0</v>
      </c>
      <c r="AD1032" s="206">
        <v>0</v>
      </c>
      <c r="AE1032" s="206">
        <v>0</v>
      </c>
      <c r="AF1032" s="217">
        <v>0.1</v>
      </c>
      <c r="AG1032" s="207">
        <v>2</v>
      </c>
    </row>
    <row r="1033" spans="1:41" ht="13.5" customHeight="1">
      <c r="A1033" s="5" t="s">
        <v>1459</v>
      </c>
      <c r="B1033" s="24" t="s">
        <v>1759</v>
      </c>
      <c r="C1033" s="195">
        <v>2019</v>
      </c>
      <c r="D1033" s="5">
        <v>29</v>
      </c>
      <c r="E1033" s="5">
        <v>572</v>
      </c>
      <c r="F1033" s="34" t="s">
        <v>1302</v>
      </c>
      <c r="G1033" s="206">
        <v>0</v>
      </c>
      <c r="H1033" s="206">
        <v>0</v>
      </c>
      <c r="I1033" s="206">
        <v>0</v>
      </c>
      <c r="J1033" s="206">
        <v>0</v>
      </c>
      <c r="K1033" s="206">
        <v>0</v>
      </c>
      <c r="L1033" s="206">
        <v>0</v>
      </c>
      <c r="M1033" s="206">
        <v>0</v>
      </c>
      <c r="N1033" s="206">
        <v>0</v>
      </c>
      <c r="O1033" s="206">
        <v>0</v>
      </c>
      <c r="P1033" s="206">
        <v>0</v>
      </c>
      <c r="Q1033" s="206">
        <v>0</v>
      </c>
      <c r="R1033" s="206">
        <v>0</v>
      </c>
      <c r="S1033" s="206">
        <v>0</v>
      </c>
      <c r="T1033" s="206">
        <v>0</v>
      </c>
      <c r="U1033" s="206">
        <v>0</v>
      </c>
      <c r="V1033" s="206">
        <v>1</v>
      </c>
      <c r="W1033" s="206">
        <v>1</v>
      </c>
      <c r="X1033" s="206">
        <v>0</v>
      </c>
      <c r="Y1033" s="206">
        <v>0</v>
      </c>
      <c r="Z1033" s="206">
        <v>0</v>
      </c>
      <c r="AA1033" s="206">
        <v>1</v>
      </c>
      <c r="AB1033" s="206">
        <v>1</v>
      </c>
      <c r="AC1033" s="206">
        <v>0</v>
      </c>
      <c r="AD1033" s="206">
        <v>0</v>
      </c>
      <c r="AE1033" s="206">
        <v>0</v>
      </c>
      <c r="AF1033" s="217">
        <v>1</v>
      </c>
      <c r="AG1033" s="207">
        <v>4</v>
      </c>
    </row>
    <row r="1034" spans="1:41" ht="13.5" customHeight="1">
      <c r="A1034" s="5" t="s">
        <v>1459</v>
      </c>
      <c r="B1034" s="24" t="s">
        <v>1759</v>
      </c>
      <c r="C1034" s="195">
        <v>2019</v>
      </c>
      <c r="D1034" s="5">
        <v>29</v>
      </c>
      <c r="E1034" s="5">
        <v>1086</v>
      </c>
      <c r="F1034" s="34" t="s">
        <v>1075</v>
      </c>
      <c r="G1034" s="206">
        <v>0</v>
      </c>
      <c r="H1034" s="206">
        <v>0</v>
      </c>
      <c r="I1034" s="206">
        <v>0</v>
      </c>
      <c r="J1034" s="206">
        <v>0</v>
      </c>
      <c r="K1034" s="206">
        <v>0</v>
      </c>
      <c r="L1034" s="206">
        <v>0</v>
      </c>
      <c r="M1034" s="206">
        <v>0</v>
      </c>
      <c r="N1034" s="206">
        <v>0</v>
      </c>
      <c r="O1034" s="206">
        <v>0</v>
      </c>
      <c r="P1034" s="206">
        <v>0</v>
      </c>
      <c r="Q1034" s="206">
        <v>0</v>
      </c>
      <c r="R1034" s="206">
        <v>0</v>
      </c>
      <c r="S1034" s="206">
        <v>0</v>
      </c>
      <c r="T1034" s="206">
        <v>0</v>
      </c>
      <c r="U1034" s="206">
        <v>0</v>
      </c>
      <c r="V1034" s="206">
        <v>0</v>
      </c>
      <c r="W1034" s="206">
        <v>0</v>
      </c>
      <c r="X1034" s="206">
        <v>0</v>
      </c>
      <c r="Y1034" s="206">
        <v>0</v>
      </c>
      <c r="Z1034" s="206">
        <v>0</v>
      </c>
      <c r="AA1034" s="206">
        <v>0</v>
      </c>
      <c r="AB1034" s="206">
        <v>0</v>
      </c>
      <c r="AC1034" s="206">
        <v>0</v>
      </c>
      <c r="AD1034" s="206">
        <v>0</v>
      </c>
      <c r="AE1034" s="206">
        <v>1</v>
      </c>
      <c r="AF1034" s="217">
        <v>0.1</v>
      </c>
      <c r="AG1034" s="207">
        <v>1</v>
      </c>
    </row>
    <row r="1035" spans="1:41" ht="13.5" customHeight="1">
      <c r="A1035" s="5" t="s">
        <v>1459</v>
      </c>
      <c r="B1035" s="24" t="s">
        <v>1759</v>
      </c>
      <c r="C1035" s="195">
        <v>2019</v>
      </c>
      <c r="D1035" s="5">
        <v>29</v>
      </c>
      <c r="E1035" s="5" t="e">
        <v>#N/A</v>
      </c>
      <c r="F1035" s="18" t="s">
        <v>2731</v>
      </c>
      <c r="G1035" s="220">
        <v>0</v>
      </c>
      <c r="H1035" s="220">
        <v>0</v>
      </c>
      <c r="I1035" s="220">
        <v>0</v>
      </c>
      <c r="J1035" s="220">
        <v>0</v>
      </c>
      <c r="K1035" s="220">
        <v>0</v>
      </c>
      <c r="L1035" s="220">
        <v>0</v>
      </c>
      <c r="M1035" s="220">
        <v>0</v>
      </c>
      <c r="N1035" s="220">
        <v>0</v>
      </c>
      <c r="O1035" s="220">
        <v>0</v>
      </c>
      <c r="P1035" s="220">
        <v>0</v>
      </c>
      <c r="Q1035" s="220">
        <v>0</v>
      </c>
      <c r="R1035" s="220">
        <v>0</v>
      </c>
      <c r="S1035" s="220">
        <v>0</v>
      </c>
      <c r="T1035" s="209">
        <v>1</v>
      </c>
      <c r="U1035" s="209">
        <v>1</v>
      </c>
      <c r="V1035" s="220">
        <v>0</v>
      </c>
      <c r="W1035" s="220">
        <v>0</v>
      </c>
      <c r="X1035" s="220">
        <v>0</v>
      </c>
      <c r="Y1035" s="209">
        <v>1</v>
      </c>
      <c r="Z1035" s="209">
        <v>1</v>
      </c>
      <c r="AA1035" s="220">
        <v>0</v>
      </c>
      <c r="AB1035" s="220">
        <v>0</v>
      </c>
      <c r="AC1035" s="220">
        <v>0</v>
      </c>
      <c r="AD1035" s="209">
        <v>1</v>
      </c>
      <c r="AE1035" s="220">
        <v>0</v>
      </c>
      <c r="AF1035" s="245">
        <v>1</v>
      </c>
      <c r="AG1035" s="207">
        <v>5</v>
      </c>
      <c r="AH1035" s="5" t="s">
        <v>2733</v>
      </c>
      <c r="AL1035" s="5" t="s">
        <v>1672</v>
      </c>
      <c r="AO1035" s="5" t="s">
        <v>1672</v>
      </c>
    </row>
    <row r="1036" spans="1:41" ht="13.5" customHeight="1">
      <c r="A1036" s="5" t="s">
        <v>1459</v>
      </c>
      <c r="B1036" s="24" t="s">
        <v>1759</v>
      </c>
      <c r="C1036" s="195">
        <v>2019</v>
      </c>
      <c r="D1036" s="5">
        <v>29</v>
      </c>
      <c r="E1036" s="5">
        <v>122</v>
      </c>
      <c r="F1036" s="18" t="s">
        <v>200</v>
      </c>
      <c r="G1036" s="220">
        <v>0</v>
      </c>
      <c r="H1036" s="220">
        <v>0</v>
      </c>
      <c r="I1036" s="220">
        <v>0</v>
      </c>
      <c r="J1036" s="220">
        <v>0</v>
      </c>
      <c r="K1036" s="209">
        <v>1</v>
      </c>
      <c r="L1036" s="220">
        <v>0</v>
      </c>
      <c r="M1036" s="220">
        <v>0</v>
      </c>
      <c r="N1036" s="220">
        <v>0</v>
      </c>
      <c r="O1036" s="220">
        <v>0</v>
      </c>
      <c r="P1036" s="220">
        <v>0</v>
      </c>
      <c r="Q1036" s="220">
        <v>0</v>
      </c>
      <c r="R1036" s="220">
        <v>0</v>
      </c>
      <c r="S1036" s="220">
        <v>0</v>
      </c>
      <c r="T1036" s="220">
        <v>0</v>
      </c>
      <c r="U1036" s="220">
        <v>0</v>
      </c>
      <c r="V1036" s="220">
        <v>0</v>
      </c>
      <c r="W1036" s="220">
        <v>0</v>
      </c>
      <c r="X1036" s="220">
        <v>0</v>
      </c>
      <c r="Y1036" s="220">
        <v>0</v>
      </c>
      <c r="Z1036" s="220">
        <v>0</v>
      </c>
      <c r="AA1036" s="220">
        <v>0</v>
      </c>
      <c r="AB1036" s="220">
        <v>0</v>
      </c>
      <c r="AC1036" s="220">
        <v>0</v>
      </c>
      <c r="AD1036" s="220">
        <v>0</v>
      </c>
      <c r="AE1036" s="220">
        <v>0</v>
      </c>
      <c r="AF1036" s="245">
        <f>IF(F142="","",SUM(G142:AE142))</f>
        <v>1</v>
      </c>
      <c r="AG1036" s="207">
        <v>1</v>
      </c>
    </row>
    <row r="1037" spans="1:41" ht="13.5" customHeight="1">
      <c r="A1037" s="5" t="s">
        <v>1459</v>
      </c>
      <c r="B1037" s="24" t="s">
        <v>1759</v>
      </c>
      <c r="C1037" s="195">
        <v>2019</v>
      </c>
      <c r="D1037" s="5">
        <v>29</v>
      </c>
      <c r="E1037" s="5">
        <v>2707</v>
      </c>
      <c r="F1037" s="18" t="s">
        <v>558</v>
      </c>
      <c r="G1037" s="220">
        <v>0</v>
      </c>
      <c r="H1037" s="220">
        <v>0</v>
      </c>
      <c r="I1037" s="220">
        <v>0</v>
      </c>
      <c r="J1037" s="220">
        <v>0</v>
      </c>
      <c r="K1037" s="220">
        <v>0</v>
      </c>
      <c r="L1037" s="220">
        <v>0</v>
      </c>
      <c r="M1037" s="220">
        <v>0</v>
      </c>
      <c r="N1037" s="220">
        <v>0</v>
      </c>
      <c r="O1037" s="220">
        <v>0</v>
      </c>
      <c r="P1037" s="220">
        <v>0</v>
      </c>
      <c r="Q1037" s="220">
        <v>0</v>
      </c>
      <c r="R1037" s="220">
        <v>0</v>
      </c>
      <c r="S1037" s="220">
        <v>0</v>
      </c>
      <c r="T1037" s="220">
        <v>0</v>
      </c>
      <c r="U1037" s="220">
        <v>0</v>
      </c>
      <c r="V1037" s="220">
        <v>0</v>
      </c>
      <c r="W1037" s="220">
        <v>0</v>
      </c>
      <c r="X1037" s="220">
        <v>0</v>
      </c>
      <c r="Y1037" s="209">
        <v>1</v>
      </c>
      <c r="Z1037" s="220">
        <v>0</v>
      </c>
      <c r="AA1037" s="220">
        <v>0</v>
      </c>
      <c r="AB1037" s="209">
        <v>1</v>
      </c>
      <c r="AC1037" s="220">
        <v>0</v>
      </c>
      <c r="AD1037" s="220">
        <v>0</v>
      </c>
      <c r="AE1037" s="220">
        <v>0</v>
      </c>
      <c r="AF1037" s="245">
        <v>0.1</v>
      </c>
      <c r="AG1037" s="207">
        <v>2</v>
      </c>
    </row>
    <row r="1038" spans="1:41" ht="13.5" customHeight="1">
      <c r="A1038" s="5" t="s">
        <v>1459</v>
      </c>
      <c r="B1038" s="24" t="s">
        <v>1759</v>
      </c>
      <c r="C1038" s="195">
        <v>2019</v>
      </c>
      <c r="D1038" s="5">
        <v>29</v>
      </c>
      <c r="E1038" s="5" t="e">
        <v>#N/A</v>
      </c>
      <c r="F1038" s="18" t="s">
        <v>2876</v>
      </c>
      <c r="G1038" s="220">
        <v>0</v>
      </c>
      <c r="H1038" s="220">
        <v>0</v>
      </c>
      <c r="I1038" s="220">
        <v>0</v>
      </c>
      <c r="J1038" s="220">
        <v>0</v>
      </c>
      <c r="K1038" s="220">
        <v>0</v>
      </c>
      <c r="L1038" s="220">
        <v>0</v>
      </c>
      <c r="M1038" s="220">
        <v>0</v>
      </c>
      <c r="N1038" s="220">
        <v>0</v>
      </c>
      <c r="O1038" s="220">
        <v>0</v>
      </c>
      <c r="P1038" s="220">
        <v>0</v>
      </c>
      <c r="Q1038" s="220">
        <v>0</v>
      </c>
      <c r="R1038" s="220">
        <v>0</v>
      </c>
      <c r="S1038" s="220">
        <v>0</v>
      </c>
      <c r="T1038" s="220">
        <v>0</v>
      </c>
      <c r="U1038" s="220">
        <v>0</v>
      </c>
      <c r="V1038" s="220">
        <v>0</v>
      </c>
      <c r="W1038" s="220">
        <v>0</v>
      </c>
      <c r="X1038" s="220">
        <v>0</v>
      </c>
      <c r="Y1038" s="220">
        <v>0</v>
      </c>
      <c r="Z1038" s="220">
        <v>0</v>
      </c>
      <c r="AA1038" s="220">
        <v>0</v>
      </c>
      <c r="AB1038" s="220">
        <v>0</v>
      </c>
      <c r="AC1038" s="220">
        <v>0</v>
      </c>
      <c r="AD1038" s="220">
        <v>0</v>
      </c>
      <c r="AE1038" s="209">
        <v>1</v>
      </c>
      <c r="AF1038" s="245">
        <v>0.1</v>
      </c>
      <c r="AG1038" s="207">
        <v>1</v>
      </c>
    </row>
    <row r="1039" spans="1:41" ht="13.5" customHeight="1">
      <c r="A1039" s="5" t="s">
        <v>1459</v>
      </c>
      <c r="B1039" s="24" t="s">
        <v>1759</v>
      </c>
      <c r="C1039" s="195">
        <v>2019</v>
      </c>
      <c r="D1039" s="5">
        <v>29</v>
      </c>
      <c r="E1039" s="5">
        <v>1396</v>
      </c>
      <c r="F1039" s="34" t="s">
        <v>946</v>
      </c>
      <c r="G1039" s="206">
        <v>0</v>
      </c>
      <c r="H1039" s="206">
        <v>0</v>
      </c>
      <c r="I1039" s="206">
        <v>0</v>
      </c>
      <c r="J1039" s="206">
        <v>0</v>
      </c>
      <c r="K1039" s="206">
        <v>0</v>
      </c>
      <c r="L1039" s="206">
        <v>0</v>
      </c>
      <c r="M1039" s="206">
        <v>0</v>
      </c>
      <c r="N1039" s="206">
        <v>0</v>
      </c>
      <c r="O1039" s="206">
        <v>0</v>
      </c>
      <c r="P1039" s="206">
        <v>0</v>
      </c>
      <c r="Q1039" s="206">
        <v>0</v>
      </c>
      <c r="R1039" s="206">
        <v>0</v>
      </c>
      <c r="S1039" s="206">
        <v>0</v>
      </c>
      <c r="T1039" s="206">
        <v>0</v>
      </c>
      <c r="U1039" s="206">
        <v>0</v>
      </c>
      <c r="V1039" s="206">
        <v>0</v>
      </c>
      <c r="W1039" s="206">
        <v>0</v>
      </c>
      <c r="X1039" s="206">
        <v>0</v>
      </c>
      <c r="Y1039" s="206">
        <v>0</v>
      </c>
      <c r="Z1039" s="206">
        <v>0</v>
      </c>
      <c r="AA1039" s="206">
        <v>0</v>
      </c>
      <c r="AB1039" s="206">
        <v>0</v>
      </c>
      <c r="AC1039" s="206">
        <v>0</v>
      </c>
      <c r="AD1039" s="206">
        <v>0</v>
      </c>
      <c r="AE1039" s="206">
        <v>1</v>
      </c>
      <c r="AF1039" s="217">
        <v>0.1</v>
      </c>
      <c r="AG1039" s="207">
        <v>1</v>
      </c>
    </row>
    <row r="1040" spans="1:41" ht="13.5" customHeight="1">
      <c r="A1040" s="5" t="s">
        <v>1459</v>
      </c>
      <c r="B1040" s="24" t="s">
        <v>1759</v>
      </c>
      <c r="C1040" s="195">
        <v>2019</v>
      </c>
      <c r="D1040" s="5" t="s">
        <v>2919</v>
      </c>
      <c r="E1040" s="5" t="e">
        <v>#N/A</v>
      </c>
      <c r="F1040" s="34" t="s">
        <v>2830</v>
      </c>
      <c r="G1040" s="206">
        <v>1</v>
      </c>
      <c r="H1040" s="206">
        <v>1</v>
      </c>
      <c r="I1040" s="206">
        <v>1</v>
      </c>
      <c r="J1040" s="206">
        <v>0</v>
      </c>
      <c r="K1040" s="206">
        <v>1</v>
      </c>
      <c r="L1040" s="206">
        <v>0</v>
      </c>
      <c r="M1040" s="206">
        <v>0</v>
      </c>
      <c r="N1040" s="206">
        <v>1</v>
      </c>
      <c r="O1040" s="206">
        <v>1</v>
      </c>
      <c r="P1040" s="206">
        <v>1</v>
      </c>
      <c r="Q1040" s="206">
        <v>0</v>
      </c>
      <c r="R1040" s="206">
        <v>1</v>
      </c>
      <c r="S1040" s="206">
        <v>1</v>
      </c>
      <c r="T1040" s="206">
        <v>1</v>
      </c>
      <c r="U1040" s="206">
        <v>0</v>
      </c>
      <c r="V1040" s="206">
        <v>1</v>
      </c>
      <c r="W1040" s="206">
        <v>1</v>
      </c>
      <c r="X1040" s="206">
        <v>1</v>
      </c>
      <c r="Y1040" s="206">
        <v>1</v>
      </c>
      <c r="Z1040" s="206">
        <v>1</v>
      </c>
      <c r="AA1040" s="206">
        <v>1</v>
      </c>
      <c r="AB1040" s="206">
        <v>1</v>
      </c>
      <c r="AC1040" s="206">
        <v>1</v>
      </c>
      <c r="AD1040" s="206">
        <v>1</v>
      </c>
      <c r="AE1040" s="206">
        <v>1</v>
      </c>
      <c r="AF1040" s="217">
        <v>10</v>
      </c>
      <c r="AG1040" s="207">
        <v>20</v>
      </c>
    </row>
    <row r="1041" spans="1:41" ht="13.5" customHeight="1">
      <c r="A1041" s="5" t="s">
        <v>1459</v>
      </c>
      <c r="B1041" s="24" t="s">
        <v>1759</v>
      </c>
      <c r="C1041" s="195">
        <v>2019</v>
      </c>
      <c r="D1041" s="5" t="s">
        <v>2919</v>
      </c>
      <c r="E1041" s="5">
        <v>576</v>
      </c>
      <c r="F1041" s="34" t="s">
        <v>1298</v>
      </c>
      <c r="G1041" s="206">
        <v>1</v>
      </c>
      <c r="H1041" s="206">
        <v>0</v>
      </c>
      <c r="I1041" s="206">
        <v>0</v>
      </c>
      <c r="J1041" s="206">
        <v>0</v>
      </c>
      <c r="K1041" s="206">
        <v>0</v>
      </c>
      <c r="L1041" s="206">
        <v>0</v>
      </c>
      <c r="M1041" s="206">
        <v>0</v>
      </c>
      <c r="N1041" s="206">
        <v>0</v>
      </c>
      <c r="O1041" s="206">
        <v>0</v>
      </c>
      <c r="P1041" s="206">
        <v>0</v>
      </c>
      <c r="Q1041" s="206">
        <v>0</v>
      </c>
      <c r="R1041" s="206">
        <v>0</v>
      </c>
      <c r="S1041" s="206">
        <v>0</v>
      </c>
      <c r="T1041" s="206">
        <v>0</v>
      </c>
      <c r="U1041" s="206">
        <v>0</v>
      </c>
      <c r="V1041" s="206">
        <v>0</v>
      </c>
      <c r="W1041" s="206">
        <v>1</v>
      </c>
      <c r="X1041" s="206">
        <v>1</v>
      </c>
      <c r="Y1041" s="206">
        <v>1</v>
      </c>
      <c r="Z1041" s="206">
        <v>1</v>
      </c>
      <c r="AA1041" s="206">
        <v>0</v>
      </c>
      <c r="AB1041" s="206">
        <v>1</v>
      </c>
      <c r="AC1041" s="206">
        <v>1</v>
      </c>
      <c r="AD1041" s="206">
        <v>1</v>
      </c>
      <c r="AE1041" s="206">
        <v>1</v>
      </c>
      <c r="AF1041" s="217">
        <v>2</v>
      </c>
      <c r="AG1041" s="207">
        <v>9</v>
      </c>
    </row>
    <row r="1042" spans="1:41" ht="13.5" customHeight="1">
      <c r="A1042" s="5" t="s">
        <v>1459</v>
      </c>
      <c r="B1042" s="24" t="s">
        <v>1759</v>
      </c>
      <c r="C1042" s="195">
        <v>2019</v>
      </c>
      <c r="D1042" s="5" t="s">
        <v>2919</v>
      </c>
      <c r="E1042" s="5" t="e">
        <v>#N/A</v>
      </c>
      <c r="F1042" s="34" t="s">
        <v>1899</v>
      </c>
      <c r="G1042" s="206">
        <v>1</v>
      </c>
      <c r="H1042" s="206">
        <v>1</v>
      </c>
      <c r="I1042" s="206">
        <v>1</v>
      </c>
      <c r="J1042" s="206">
        <v>1</v>
      </c>
      <c r="K1042" s="206">
        <v>1</v>
      </c>
      <c r="L1042" s="206">
        <v>1</v>
      </c>
      <c r="M1042" s="206">
        <v>1</v>
      </c>
      <c r="N1042" s="206">
        <v>1</v>
      </c>
      <c r="O1042" s="206">
        <v>1</v>
      </c>
      <c r="P1042" s="206">
        <v>1</v>
      </c>
      <c r="Q1042" s="206">
        <v>1</v>
      </c>
      <c r="R1042" s="206">
        <v>1</v>
      </c>
      <c r="S1042" s="206">
        <v>1</v>
      </c>
      <c r="T1042" s="206">
        <v>1</v>
      </c>
      <c r="U1042" s="206">
        <v>1</v>
      </c>
      <c r="V1042" s="206">
        <v>1</v>
      </c>
      <c r="W1042" s="206">
        <v>1</v>
      </c>
      <c r="X1042" s="206">
        <v>1</v>
      </c>
      <c r="Y1042" s="206">
        <v>1</v>
      </c>
      <c r="Z1042" s="206">
        <v>1</v>
      </c>
      <c r="AA1042" s="206">
        <v>1</v>
      </c>
      <c r="AB1042" s="206">
        <v>1</v>
      </c>
      <c r="AC1042" s="206">
        <v>1</v>
      </c>
      <c r="AD1042" s="206">
        <v>0</v>
      </c>
      <c r="AE1042" s="206">
        <v>1</v>
      </c>
      <c r="AF1042" s="217">
        <v>3</v>
      </c>
      <c r="AG1042" s="207">
        <v>24</v>
      </c>
    </row>
    <row r="1043" spans="1:41" ht="13.5" customHeight="1">
      <c r="A1043" s="5" t="s">
        <v>1459</v>
      </c>
      <c r="B1043" s="24" t="s">
        <v>1759</v>
      </c>
      <c r="C1043" s="195">
        <v>2019</v>
      </c>
      <c r="D1043" s="5" t="s">
        <v>2919</v>
      </c>
      <c r="E1043" s="5">
        <v>2721</v>
      </c>
      <c r="F1043" s="34" t="s">
        <v>550</v>
      </c>
      <c r="G1043" s="206">
        <v>0</v>
      </c>
      <c r="H1043" s="206">
        <v>0</v>
      </c>
      <c r="I1043" s="206">
        <v>0</v>
      </c>
      <c r="J1043" s="206">
        <v>0</v>
      </c>
      <c r="K1043" s="206">
        <v>0</v>
      </c>
      <c r="L1043" s="206">
        <v>0</v>
      </c>
      <c r="M1043" s="206">
        <v>0</v>
      </c>
      <c r="N1043" s="206">
        <v>0</v>
      </c>
      <c r="O1043" s="206">
        <v>0</v>
      </c>
      <c r="P1043" s="206">
        <v>0</v>
      </c>
      <c r="Q1043" s="206">
        <v>0</v>
      </c>
      <c r="R1043" s="206">
        <v>0</v>
      </c>
      <c r="S1043" s="206">
        <v>0</v>
      </c>
      <c r="T1043" s="206">
        <v>1</v>
      </c>
      <c r="U1043" s="206">
        <v>0</v>
      </c>
      <c r="V1043" s="206">
        <v>0</v>
      </c>
      <c r="W1043" s="206">
        <v>0</v>
      </c>
      <c r="X1043" s="206">
        <v>0</v>
      </c>
      <c r="Y1043" s="206">
        <v>0</v>
      </c>
      <c r="Z1043" s="206">
        <v>0</v>
      </c>
      <c r="AA1043" s="206">
        <v>0</v>
      </c>
      <c r="AB1043" s="206">
        <v>0</v>
      </c>
      <c r="AC1043" s="206">
        <v>0</v>
      </c>
      <c r="AD1043" s="206">
        <v>0</v>
      </c>
      <c r="AE1043" s="206">
        <v>0</v>
      </c>
      <c r="AF1043" s="217">
        <v>0.1</v>
      </c>
      <c r="AG1043" s="207">
        <v>1</v>
      </c>
      <c r="AH1043" s="15" t="s">
        <v>2727</v>
      </c>
      <c r="AL1043" s="5" t="s">
        <v>1672</v>
      </c>
      <c r="AO1043" s="5" t="s">
        <v>1672</v>
      </c>
    </row>
    <row r="1044" spans="1:41" ht="13.5" customHeight="1">
      <c r="A1044" s="5" t="s">
        <v>1459</v>
      </c>
      <c r="B1044" s="24" t="s">
        <v>1759</v>
      </c>
      <c r="C1044" s="195">
        <v>2019</v>
      </c>
      <c r="D1044" s="5" t="s">
        <v>2919</v>
      </c>
      <c r="E1044" s="5">
        <v>680</v>
      </c>
      <c r="F1044" s="34" t="s">
        <v>1251</v>
      </c>
      <c r="G1044" s="206">
        <v>0</v>
      </c>
      <c r="H1044" s="206">
        <v>0</v>
      </c>
      <c r="I1044" s="206">
        <v>0</v>
      </c>
      <c r="J1044" s="206">
        <v>0</v>
      </c>
      <c r="K1044" s="206">
        <v>0</v>
      </c>
      <c r="L1044" s="206">
        <v>0</v>
      </c>
      <c r="M1044" s="206">
        <v>0</v>
      </c>
      <c r="N1044" s="206">
        <v>0</v>
      </c>
      <c r="O1044" s="206">
        <v>0</v>
      </c>
      <c r="P1044" s="206">
        <v>0</v>
      </c>
      <c r="Q1044" s="206">
        <v>0</v>
      </c>
      <c r="R1044" s="206">
        <v>0</v>
      </c>
      <c r="S1044" s="206">
        <v>0</v>
      </c>
      <c r="T1044" s="206">
        <v>0</v>
      </c>
      <c r="U1044" s="206">
        <v>0</v>
      </c>
      <c r="V1044" s="206">
        <v>0</v>
      </c>
      <c r="W1044" s="206">
        <v>0</v>
      </c>
      <c r="X1044" s="206">
        <v>0</v>
      </c>
      <c r="Y1044" s="206">
        <v>1</v>
      </c>
      <c r="Z1044" s="206">
        <v>0</v>
      </c>
      <c r="AA1044" s="206">
        <v>0</v>
      </c>
      <c r="AB1044" s="206">
        <v>0</v>
      </c>
      <c r="AC1044" s="206">
        <v>0</v>
      </c>
      <c r="AD1044" s="206">
        <v>1</v>
      </c>
      <c r="AE1044" s="206">
        <v>0</v>
      </c>
      <c r="AF1044" s="217">
        <v>0.1</v>
      </c>
      <c r="AG1044" s="207">
        <v>2</v>
      </c>
    </row>
    <row r="1045" spans="1:41" ht="13.5" customHeight="1">
      <c r="A1045" s="5" t="s">
        <v>1459</v>
      </c>
      <c r="B1045" s="24" t="s">
        <v>1759</v>
      </c>
      <c r="C1045" s="195">
        <v>2019</v>
      </c>
      <c r="D1045" s="5" t="s">
        <v>2919</v>
      </c>
      <c r="E1045" s="5" t="e">
        <v>#N/A</v>
      </c>
      <c r="F1045" s="34" t="s">
        <v>2846</v>
      </c>
      <c r="G1045" s="206">
        <v>1</v>
      </c>
      <c r="H1045" s="206">
        <v>1</v>
      </c>
      <c r="I1045" s="206">
        <v>1</v>
      </c>
      <c r="J1045" s="206">
        <v>1</v>
      </c>
      <c r="K1045" s="206">
        <v>1</v>
      </c>
      <c r="L1045" s="206">
        <v>1</v>
      </c>
      <c r="M1045" s="206">
        <v>1</v>
      </c>
      <c r="N1045" s="206">
        <v>1</v>
      </c>
      <c r="O1045" s="206">
        <v>1</v>
      </c>
      <c r="P1045" s="206">
        <v>1</v>
      </c>
      <c r="Q1045" s="206">
        <v>1</v>
      </c>
      <c r="R1045" s="206">
        <v>1</v>
      </c>
      <c r="S1045" s="206">
        <v>1</v>
      </c>
      <c r="T1045" s="206">
        <v>1</v>
      </c>
      <c r="U1045" s="206">
        <v>1</v>
      </c>
      <c r="V1045" s="206">
        <v>1</v>
      </c>
      <c r="W1045" s="206">
        <v>1</v>
      </c>
      <c r="X1045" s="206">
        <v>1</v>
      </c>
      <c r="Y1045" s="206">
        <v>1</v>
      </c>
      <c r="Z1045" s="206">
        <v>1</v>
      </c>
      <c r="AA1045" s="206">
        <v>1</v>
      </c>
      <c r="AB1045" s="206">
        <v>1</v>
      </c>
      <c r="AC1045" s="206">
        <v>1</v>
      </c>
      <c r="AD1045" s="206">
        <v>1</v>
      </c>
      <c r="AE1045" s="206">
        <v>1</v>
      </c>
      <c r="AF1045" s="217">
        <v>25</v>
      </c>
      <c r="AG1045" s="207">
        <v>25</v>
      </c>
    </row>
    <row r="1046" spans="1:41" ht="13.5" customHeight="1">
      <c r="A1046" s="5" t="s">
        <v>1459</v>
      </c>
      <c r="B1046" s="24" t="s">
        <v>1759</v>
      </c>
      <c r="C1046" s="195">
        <v>2019</v>
      </c>
      <c r="D1046" s="5" t="s">
        <v>2919</v>
      </c>
      <c r="E1046" s="5">
        <v>914</v>
      </c>
      <c r="F1046" s="34" t="s">
        <v>1145</v>
      </c>
      <c r="G1046" s="206">
        <v>1</v>
      </c>
      <c r="H1046" s="206">
        <v>1</v>
      </c>
      <c r="I1046" s="206">
        <v>1</v>
      </c>
      <c r="J1046" s="206">
        <v>1</v>
      </c>
      <c r="K1046" s="206">
        <v>1</v>
      </c>
      <c r="L1046" s="206">
        <v>1</v>
      </c>
      <c r="M1046" s="206">
        <v>1</v>
      </c>
      <c r="N1046" s="206">
        <v>1</v>
      </c>
      <c r="O1046" s="206">
        <v>1</v>
      </c>
      <c r="P1046" s="206">
        <v>1</v>
      </c>
      <c r="Q1046" s="206">
        <v>1</v>
      </c>
      <c r="R1046" s="206">
        <v>1</v>
      </c>
      <c r="S1046" s="206">
        <v>1</v>
      </c>
      <c r="T1046" s="206">
        <v>1</v>
      </c>
      <c r="U1046" s="206">
        <v>1</v>
      </c>
      <c r="V1046" s="206">
        <v>1</v>
      </c>
      <c r="W1046" s="206">
        <v>1</v>
      </c>
      <c r="X1046" s="206">
        <v>1</v>
      </c>
      <c r="Y1046" s="206">
        <v>1</v>
      </c>
      <c r="Z1046" s="206">
        <v>1</v>
      </c>
      <c r="AA1046" s="206">
        <v>1</v>
      </c>
      <c r="AB1046" s="206">
        <v>1</v>
      </c>
      <c r="AC1046" s="206">
        <v>1</v>
      </c>
      <c r="AD1046" s="206">
        <v>1</v>
      </c>
      <c r="AE1046" s="206">
        <v>1</v>
      </c>
      <c r="AF1046" s="217">
        <v>20</v>
      </c>
      <c r="AG1046" s="207">
        <v>25</v>
      </c>
    </row>
    <row r="1047" spans="1:41" ht="13.5" customHeight="1">
      <c r="A1047" s="5" t="s">
        <v>1459</v>
      </c>
      <c r="B1047" s="24" t="s">
        <v>1759</v>
      </c>
      <c r="C1047" s="195">
        <v>2019</v>
      </c>
      <c r="D1047" s="5" t="s">
        <v>2919</v>
      </c>
      <c r="E1047" s="5">
        <v>706</v>
      </c>
      <c r="F1047" s="34" t="s">
        <v>1236</v>
      </c>
      <c r="G1047" s="206">
        <v>1</v>
      </c>
      <c r="H1047" s="206">
        <v>1</v>
      </c>
      <c r="I1047" s="206">
        <v>1</v>
      </c>
      <c r="J1047" s="206">
        <v>0</v>
      </c>
      <c r="K1047" s="206">
        <v>1</v>
      </c>
      <c r="L1047" s="206">
        <v>1</v>
      </c>
      <c r="M1047" s="206">
        <v>1</v>
      </c>
      <c r="N1047" s="206">
        <v>0</v>
      </c>
      <c r="O1047" s="206">
        <v>1</v>
      </c>
      <c r="P1047" s="206">
        <v>1</v>
      </c>
      <c r="Q1047" s="206">
        <v>1</v>
      </c>
      <c r="R1047" s="206">
        <v>1</v>
      </c>
      <c r="S1047" s="206">
        <v>1</v>
      </c>
      <c r="T1047" s="206">
        <v>1</v>
      </c>
      <c r="U1047" s="206">
        <v>1</v>
      </c>
      <c r="V1047" s="206">
        <v>1</v>
      </c>
      <c r="W1047" s="206">
        <v>1</v>
      </c>
      <c r="X1047" s="206">
        <v>0</v>
      </c>
      <c r="Y1047" s="206">
        <v>1</v>
      </c>
      <c r="Z1047" s="206">
        <v>1</v>
      </c>
      <c r="AA1047" s="206">
        <v>1</v>
      </c>
      <c r="AB1047" s="206">
        <v>1</v>
      </c>
      <c r="AC1047" s="206">
        <v>1</v>
      </c>
      <c r="AD1047" s="206">
        <v>1</v>
      </c>
      <c r="AE1047" s="206">
        <v>1</v>
      </c>
      <c r="AF1047" s="217">
        <v>6</v>
      </c>
      <c r="AG1047" s="207">
        <v>22</v>
      </c>
    </row>
    <row r="1048" spans="1:41" ht="13.5" customHeight="1">
      <c r="A1048" s="5" t="s">
        <v>1459</v>
      </c>
      <c r="B1048" s="24" t="s">
        <v>1759</v>
      </c>
      <c r="C1048" s="195">
        <v>2019</v>
      </c>
      <c r="D1048" s="5" t="s">
        <v>2919</v>
      </c>
      <c r="E1048" s="5" t="e">
        <v>#N/A</v>
      </c>
      <c r="F1048" s="34" t="s">
        <v>1936</v>
      </c>
      <c r="G1048" s="206">
        <v>1</v>
      </c>
      <c r="H1048" s="206">
        <v>1</v>
      </c>
      <c r="I1048" s="206">
        <v>1</v>
      </c>
      <c r="J1048" s="206">
        <v>1</v>
      </c>
      <c r="K1048" s="206">
        <v>1</v>
      </c>
      <c r="L1048" s="206">
        <v>1</v>
      </c>
      <c r="M1048" s="206">
        <v>0</v>
      </c>
      <c r="N1048" s="206">
        <v>1</v>
      </c>
      <c r="O1048" s="206">
        <v>1</v>
      </c>
      <c r="P1048" s="206">
        <v>0</v>
      </c>
      <c r="Q1048" s="206">
        <v>0</v>
      </c>
      <c r="R1048" s="206">
        <v>0</v>
      </c>
      <c r="S1048" s="206">
        <v>0</v>
      </c>
      <c r="T1048" s="206">
        <v>0</v>
      </c>
      <c r="U1048" s="206">
        <v>0</v>
      </c>
      <c r="V1048" s="206">
        <v>0</v>
      </c>
      <c r="W1048" s="206">
        <v>1</v>
      </c>
      <c r="X1048" s="206">
        <v>0</v>
      </c>
      <c r="Y1048" s="206">
        <v>1</v>
      </c>
      <c r="Z1048" s="206">
        <v>0</v>
      </c>
      <c r="AA1048" s="206">
        <v>0</v>
      </c>
      <c r="AB1048" s="206">
        <v>0</v>
      </c>
      <c r="AC1048" s="206">
        <v>1</v>
      </c>
      <c r="AD1048" s="206">
        <v>0</v>
      </c>
      <c r="AE1048" s="206">
        <v>0</v>
      </c>
      <c r="AF1048" s="217">
        <v>3</v>
      </c>
      <c r="AG1048" s="207">
        <v>11</v>
      </c>
    </row>
    <row r="1049" spans="1:41" ht="13.5" customHeight="1">
      <c r="A1049" s="5" t="s">
        <v>1459</v>
      </c>
      <c r="B1049" s="24" t="s">
        <v>1759</v>
      </c>
      <c r="C1049" s="195">
        <v>2019</v>
      </c>
      <c r="D1049" s="5" t="s">
        <v>2919</v>
      </c>
      <c r="E1049" s="5" t="e">
        <v>#N/A</v>
      </c>
      <c r="F1049" s="34" t="s">
        <v>2858</v>
      </c>
      <c r="G1049" s="206">
        <v>0</v>
      </c>
      <c r="H1049" s="206">
        <v>1</v>
      </c>
      <c r="I1049" s="206">
        <v>0</v>
      </c>
      <c r="J1049" s="206">
        <v>0</v>
      </c>
      <c r="K1049" s="206">
        <v>0</v>
      </c>
      <c r="L1049" s="206">
        <v>0</v>
      </c>
      <c r="M1049" s="206">
        <v>1</v>
      </c>
      <c r="N1049" s="206">
        <v>0</v>
      </c>
      <c r="O1049" s="206">
        <v>0</v>
      </c>
      <c r="P1049" s="206">
        <v>0</v>
      </c>
      <c r="Q1049" s="206">
        <v>0</v>
      </c>
      <c r="R1049" s="206">
        <v>1</v>
      </c>
      <c r="S1049" s="206">
        <v>0</v>
      </c>
      <c r="T1049" s="206">
        <v>0</v>
      </c>
      <c r="U1049" s="206">
        <v>1</v>
      </c>
      <c r="V1049" s="206">
        <v>1</v>
      </c>
      <c r="W1049" s="206">
        <v>0</v>
      </c>
      <c r="X1049" s="206">
        <v>1</v>
      </c>
      <c r="Y1049" s="206">
        <v>1</v>
      </c>
      <c r="Z1049" s="206">
        <v>1</v>
      </c>
      <c r="AA1049" s="206">
        <v>1</v>
      </c>
      <c r="AB1049" s="206">
        <v>0</v>
      </c>
      <c r="AC1049" s="206">
        <v>1</v>
      </c>
      <c r="AD1049" s="206">
        <v>0</v>
      </c>
      <c r="AE1049" s="206">
        <v>0</v>
      </c>
      <c r="AF1049" s="217">
        <v>1</v>
      </c>
      <c r="AG1049" s="207">
        <v>10</v>
      </c>
    </row>
    <row r="1050" spans="1:41" ht="13.5" customHeight="1">
      <c r="A1050" s="5" t="s">
        <v>1459</v>
      </c>
      <c r="B1050" s="24" t="s">
        <v>1759</v>
      </c>
      <c r="C1050" s="195">
        <v>2019</v>
      </c>
      <c r="D1050" s="5" t="s">
        <v>2919</v>
      </c>
      <c r="E1050" s="5">
        <v>1239</v>
      </c>
      <c r="F1050" s="34" t="s">
        <v>1015</v>
      </c>
      <c r="G1050" s="206">
        <v>0</v>
      </c>
      <c r="H1050" s="206">
        <v>0</v>
      </c>
      <c r="I1050" s="206">
        <v>0</v>
      </c>
      <c r="J1050" s="206">
        <v>0</v>
      </c>
      <c r="K1050" s="206">
        <v>0</v>
      </c>
      <c r="L1050" s="206">
        <v>0</v>
      </c>
      <c r="M1050" s="206">
        <v>0</v>
      </c>
      <c r="N1050" s="206">
        <v>0</v>
      </c>
      <c r="O1050" s="206">
        <v>1</v>
      </c>
      <c r="P1050" s="206">
        <v>0</v>
      </c>
      <c r="Q1050" s="206">
        <v>0</v>
      </c>
      <c r="R1050" s="206">
        <v>0</v>
      </c>
      <c r="S1050" s="206">
        <v>0</v>
      </c>
      <c r="T1050" s="206">
        <v>0</v>
      </c>
      <c r="U1050" s="206">
        <v>1</v>
      </c>
      <c r="V1050" s="206">
        <v>0</v>
      </c>
      <c r="W1050" s="206">
        <v>0</v>
      </c>
      <c r="X1050" s="206">
        <v>0</v>
      </c>
      <c r="Y1050" s="206">
        <v>0</v>
      </c>
      <c r="Z1050" s="206">
        <v>0</v>
      </c>
      <c r="AA1050" s="206">
        <v>0</v>
      </c>
      <c r="AB1050" s="206">
        <v>0</v>
      </c>
      <c r="AC1050" s="206">
        <v>0</v>
      </c>
      <c r="AD1050" s="206">
        <v>0</v>
      </c>
      <c r="AE1050" s="206">
        <v>0</v>
      </c>
      <c r="AF1050" s="217">
        <v>1.5</v>
      </c>
      <c r="AG1050" s="207">
        <v>2</v>
      </c>
    </row>
    <row r="1051" spans="1:41" ht="13.5" customHeight="1">
      <c r="A1051" s="5" t="s">
        <v>1459</v>
      </c>
      <c r="B1051" s="24" t="s">
        <v>1759</v>
      </c>
      <c r="C1051" s="195">
        <v>2019</v>
      </c>
      <c r="D1051" s="5" t="s">
        <v>2919</v>
      </c>
      <c r="E1051" s="5" t="e">
        <v>#N/A</v>
      </c>
      <c r="F1051" s="34" t="s">
        <v>2069</v>
      </c>
      <c r="G1051" s="206">
        <v>1</v>
      </c>
      <c r="H1051" s="206">
        <v>1</v>
      </c>
      <c r="I1051" s="206">
        <v>1</v>
      </c>
      <c r="J1051" s="206">
        <v>1</v>
      </c>
      <c r="K1051" s="206">
        <v>1</v>
      </c>
      <c r="L1051" s="206">
        <v>1</v>
      </c>
      <c r="M1051" s="206">
        <v>0</v>
      </c>
      <c r="N1051" s="206">
        <v>0</v>
      </c>
      <c r="O1051" s="206">
        <v>1</v>
      </c>
      <c r="P1051" s="206">
        <v>1</v>
      </c>
      <c r="Q1051" s="206">
        <v>1</v>
      </c>
      <c r="R1051" s="206">
        <v>1</v>
      </c>
      <c r="S1051" s="206">
        <v>1</v>
      </c>
      <c r="T1051" s="206">
        <v>0</v>
      </c>
      <c r="U1051" s="206">
        <v>1</v>
      </c>
      <c r="V1051" s="206">
        <v>1</v>
      </c>
      <c r="W1051" s="206">
        <v>1</v>
      </c>
      <c r="X1051" s="206">
        <v>1</v>
      </c>
      <c r="Y1051" s="206">
        <v>1</v>
      </c>
      <c r="Z1051" s="206">
        <v>1</v>
      </c>
      <c r="AA1051" s="206">
        <v>1</v>
      </c>
      <c r="AB1051" s="206">
        <v>0</v>
      </c>
      <c r="AC1051" s="206">
        <v>1</v>
      </c>
      <c r="AD1051" s="206">
        <v>1</v>
      </c>
      <c r="AE1051" s="206">
        <v>0</v>
      </c>
      <c r="AF1051" s="217">
        <v>3</v>
      </c>
      <c r="AG1051" s="207">
        <v>20</v>
      </c>
    </row>
    <row r="1052" spans="1:41" ht="13.5" customHeight="1">
      <c r="A1052" s="5" t="s">
        <v>1459</v>
      </c>
      <c r="B1052" s="24" t="s">
        <v>1759</v>
      </c>
      <c r="C1052" s="195">
        <v>2019</v>
      </c>
      <c r="D1052" s="5" t="s">
        <v>2919</v>
      </c>
      <c r="E1052" s="5">
        <v>385</v>
      </c>
      <c r="F1052" s="34" t="s">
        <v>71</v>
      </c>
      <c r="G1052" s="206">
        <v>1</v>
      </c>
      <c r="H1052" s="206">
        <v>1</v>
      </c>
      <c r="I1052" s="206">
        <v>1</v>
      </c>
      <c r="J1052" s="206">
        <v>0</v>
      </c>
      <c r="K1052" s="206">
        <v>1</v>
      </c>
      <c r="L1052" s="206">
        <v>1</v>
      </c>
      <c r="M1052" s="206">
        <v>1</v>
      </c>
      <c r="N1052" s="206">
        <v>1</v>
      </c>
      <c r="O1052" s="206">
        <v>1</v>
      </c>
      <c r="P1052" s="206">
        <v>1</v>
      </c>
      <c r="Q1052" s="206">
        <v>1</v>
      </c>
      <c r="R1052" s="206">
        <v>1</v>
      </c>
      <c r="S1052" s="206">
        <v>1</v>
      </c>
      <c r="T1052" s="206">
        <v>1</v>
      </c>
      <c r="U1052" s="206">
        <v>0</v>
      </c>
      <c r="V1052" s="206">
        <v>1</v>
      </c>
      <c r="W1052" s="206">
        <v>1</v>
      </c>
      <c r="X1052" s="206">
        <v>0</v>
      </c>
      <c r="Y1052" s="206">
        <v>1</v>
      </c>
      <c r="Z1052" s="206">
        <v>1</v>
      </c>
      <c r="AA1052" s="206">
        <v>1</v>
      </c>
      <c r="AB1052" s="206">
        <v>1</v>
      </c>
      <c r="AC1052" s="206">
        <v>0</v>
      </c>
      <c r="AD1052" s="206">
        <v>0</v>
      </c>
      <c r="AE1052" s="206">
        <v>0</v>
      </c>
      <c r="AF1052" s="217">
        <v>1.5</v>
      </c>
      <c r="AG1052" s="207">
        <v>19</v>
      </c>
    </row>
    <row r="1053" spans="1:41" ht="13.5" customHeight="1">
      <c r="A1053" s="5" t="s">
        <v>1459</v>
      </c>
      <c r="B1053" s="24" t="s">
        <v>1759</v>
      </c>
      <c r="C1053" s="195">
        <v>2019</v>
      </c>
      <c r="D1053" s="5" t="s">
        <v>2919</v>
      </c>
      <c r="E1053" s="5">
        <v>194</v>
      </c>
      <c r="F1053" s="34" t="s">
        <v>167</v>
      </c>
      <c r="G1053" s="206">
        <v>0</v>
      </c>
      <c r="H1053" s="206">
        <v>1</v>
      </c>
      <c r="I1053" s="206">
        <v>1</v>
      </c>
      <c r="J1053" s="206">
        <v>0</v>
      </c>
      <c r="K1053" s="206">
        <v>1</v>
      </c>
      <c r="L1053" s="206">
        <v>1</v>
      </c>
      <c r="M1053" s="206">
        <v>1</v>
      </c>
      <c r="N1053" s="206">
        <v>1</v>
      </c>
      <c r="O1053" s="206">
        <v>1</v>
      </c>
      <c r="P1053" s="206">
        <v>1</v>
      </c>
      <c r="Q1053" s="206">
        <v>1</v>
      </c>
      <c r="R1053" s="206">
        <v>1</v>
      </c>
      <c r="S1053" s="206">
        <v>1</v>
      </c>
      <c r="T1053" s="206">
        <v>0</v>
      </c>
      <c r="U1053" s="206">
        <v>0</v>
      </c>
      <c r="V1053" s="206">
        <v>1</v>
      </c>
      <c r="W1053" s="206">
        <v>1</v>
      </c>
      <c r="X1053" s="206">
        <v>1</v>
      </c>
      <c r="Y1053" s="206">
        <v>0</v>
      </c>
      <c r="Z1053" s="206">
        <v>1</v>
      </c>
      <c r="AA1053" s="206">
        <v>1</v>
      </c>
      <c r="AB1053" s="206">
        <v>1</v>
      </c>
      <c r="AC1053" s="206">
        <v>1</v>
      </c>
      <c r="AD1053" s="206">
        <v>0</v>
      </c>
      <c r="AE1053" s="206">
        <v>1</v>
      </c>
      <c r="AF1053" s="217">
        <v>1</v>
      </c>
      <c r="AG1053" s="207">
        <v>19</v>
      </c>
    </row>
    <row r="1054" spans="1:41" ht="13.5" customHeight="1">
      <c r="A1054" s="5" t="s">
        <v>1459</v>
      </c>
      <c r="B1054" s="24" t="s">
        <v>1759</v>
      </c>
      <c r="C1054" s="195">
        <v>2019</v>
      </c>
      <c r="D1054" s="5" t="s">
        <v>2919</v>
      </c>
      <c r="E1054" s="5" t="e">
        <v>#N/A</v>
      </c>
      <c r="F1054" s="34" t="s">
        <v>2160</v>
      </c>
      <c r="G1054" s="206">
        <v>1</v>
      </c>
      <c r="H1054" s="206">
        <v>1</v>
      </c>
      <c r="I1054" s="206">
        <v>1</v>
      </c>
      <c r="J1054" s="206">
        <v>1</v>
      </c>
      <c r="K1054" s="206">
        <v>1</v>
      </c>
      <c r="L1054" s="206">
        <v>0</v>
      </c>
      <c r="M1054" s="206">
        <v>1</v>
      </c>
      <c r="N1054" s="206">
        <v>1</v>
      </c>
      <c r="O1054" s="206">
        <v>0</v>
      </c>
      <c r="P1054" s="206">
        <v>0</v>
      </c>
      <c r="Q1054" s="206">
        <v>1</v>
      </c>
      <c r="R1054" s="206">
        <v>1</v>
      </c>
      <c r="S1054" s="206">
        <v>1</v>
      </c>
      <c r="T1054" s="206">
        <v>1</v>
      </c>
      <c r="U1054" s="206">
        <v>1</v>
      </c>
      <c r="V1054" s="206">
        <v>1</v>
      </c>
      <c r="W1054" s="206">
        <v>1</v>
      </c>
      <c r="X1054" s="206">
        <v>0</v>
      </c>
      <c r="Y1054" s="206">
        <v>1</v>
      </c>
      <c r="Z1054" s="206">
        <v>1</v>
      </c>
      <c r="AA1054" s="206">
        <v>0</v>
      </c>
      <c r="AB1054" s="206">
        <v>1</v>
      </c>
      <c r="AC1054" s="206">
        <v>0</v>
      </c>
      <c r="AD1054" s="206">
        <v>0</v>
      </c>
      <c r="AE1054" s="206">
        <v>1</v>
      </c>
      <c r="AF1054" s="217">
        <v>1</v>
      </c>
      <c r="AG1054" s="207">
        <v>18</v>
      </c>
      <c r="AH1054" s="15" t="s">
        <v>2727</v>
      </c>
      <c r="AL1054" s="5" t="s">
        <v>1672</v>
      </c>
      <c r="AO1054" s="5" t="s">
        <v>1672</v>
      </c>
    </row>
    <row r="1055" spans="1:41" ht="13.5" customHeight="1">
      <c r="A1055" s="5" t="s">
        <v>1459</v>
      </c>
      <c r="B1055" s="24" t="s">
        <v>1759</v>
      </c>
      <c r="C1055" s="195">
        <v>2019</v>
      </c>
      <c r="D1055" s="5" t="s">
        <v>2919</v>
      </c>
      <c r="E1055" s="5" t="e">
        <v>#N/A</v>
      </c>
      <c r="F1055" s="34" t="s">
        <v>2843</v>
      </c>
      <c r="G1055" s="206">
        <v>0</v>
      </c>
      <c r="H1055" s="206">
        <v>0</v>
      </c>
      <c r="I1055" s="206">
        <v>0</v>
      </c>
      <c r="J1055" s="206">
        <v>1</v>
      </c>
      <c r="K1055" s="206">
        <v>1</v>
      </c>
      <c r="L1055" s="206">
        <v>0</v>
      </c>
      <c r="M1055" s="206">
        <v>0</v>
      </c>
      <c r="N1055" s="206">
        <v>0</v>
      </c>
      <c r="O1055" s="206">
        <v>0</v>
      </c>
      <c r="P1055" s="206">
        <v>0</v>
      </c>
      <c r="Q1055" s="206">
        <v>0</v>
      </c>
      <c r="R1055" s="206">
        <v>0</v>
      </c>
      <c r="S1055" s="206">
        <v>0</v>
      </c>
      <c r="T1055" s="206">
        <v>0</v>
      </c>
      <c r="U1055" s="206">
        <v>0</v>
      </c>
      <c r="V1055" s="206">
        <v>0</v>
      </c>
      <c r="W1055" s="206">
        <v>0</v>
      </c>
      <c r="X1055" s="206">
        <v>0</v>
      </c>
      <c r="Y1055" s="206">
        <v>0</v>
      </c>
      <c r="Z1055" s="206">
        <v>0</v>
      </c>
      <c r="AA1055" s="206">
        <v>0</v>
      </c>
      <c r="AB1055" s="206">
        <v>1</v>
      </c>
      <c r="AC1055" s="206">
        <v>0</v>
      </c>
      <c r="AD1055" s="206">
        <v>0</v>
      </c>
      <c r="AE1055" s="206">
        <v>0</v>
      </c>
      <c r="AF1055" s="217">
        <v>0.5</v>
      </c>
      <c r="AG1055" s="207">
        <v>3</v>
      </c>
    </row>
    <row r="1056" spans="1:41" ht="13.5" customHeight="1">
      <c r="A1056" s="5" t="s">
        <v>1459</v>
      </c>
      <c r="B1056" s="24" t="s">
        <v>1759</v>
      </c>
      <c r="C1056" s="195">
        <v>2019</v>
      </c>
      <c r="D1056" s="5" t="s">
        <v>2919</v>
      </c>
      <c r="E1056" s="5">
        <v>1225</v>
      </c>
      <c r="F1056" s="34" t="s">
        <v>1020</v>
      </c>
      <c r="G1056" s="206">
        <v>1</v>
      </c>
      <c r="H1056" s="206">
        <v>0</v>
      </c>
      <c r="I1056" s="206">
        <v>0</v>
      </c>
      <c r="J1056" s="206">
        <v>1</v>
      </c>
      <c r="K1056" s="206">
        <v>1</v>
      </c>
      <c r="L1056" s="206">
        <v>0</v>
      </c>
      <c r="M1056" s="206">
        <v>0</v>
      </c>
      <c r="N1056" s="206">
        <v>0</v>
      </c>
      <c r="O1056" s="206">
        <v>0</v>
      </c>
      <c r="P1056" s="206">
        <v>1</v>
      </c>
      <c r="Q1056" s="206">
        <v>0</v>
      </c>
      <c r="R1056" s="206">
        <v>0</v>
      </c>
      <c r="S1056" s="206">
        <v>0</v>
      </c>
      <c r="T1056" s="206">
        <v>0</v>
      </c>
      <c r="U1056" s="206">
        <v>0</v>
      </c>
      <c r="V1056" s="206">
        <v>0</v>
      </c>
      <c r="W1056" s="206">
        <v>0</v>
      </c>
      <c r="X1056" s="206">
        <v>0</v>
      </c>
      <c r="Y1056" s="206">
        <v>0</v>
      </c>
      <c r="Z1056" s="206">
        <v>0</v>
      </c>
      <c r="AA1056" s="206">
        <v>1</v>
      </c>
      <c r="AB1056" s="206">
        <v>0</v>
      </c>
      <c r="AC1056" s="206">
        <v>0</v>
      </c>
      <c r="AD1056" s="206">
        <v>0</v>
      </c>
      <c r="AE1056" s="206">
        <v>0</v>
      </c>
      <c r="AF1056" s="217">
        <v>1</v>
      </c>
      <c r="AG1056" s="207">
        <v>5</v>
      </c>
    </row>
    <row r="1057" spans="1:33" ht="13.5" customHeight="1">
      <c r="A1057" s="5" t="s">
        <v>1459</v>
      </c>
      <c r="B1057" s="24" t="s">
        <v>1759</v>
      </c>
      <c r="C1057" s="195">
        <v>2019</v>
      </c>
      <c r="D1057" s="5" t="s">
        <v>2919</v>
      </c>
      <c r="E1057" s="5">
        <v>1562</v>
      </c>
      <c r="F1057" s="34" t="s">
        <v>889</v>
      </c>
      <c r="G1057" s="206">
        <v>0</v>
      </c>
      <c r="H1057" s="206">
        <v>0</v>
      </c>
      <c r="I1057" s="206">
        <v>0</v>
      </c>
      <c r="J1057" s="206">
        <v>0</v>
      </c>
      <c r="K1057" s="206">
        <v>0</v>
      </c>
      <c r="L1057" s="206">
        <v>0</v>
      </c>
      <c r="M1057" s="206">
        <v>0</v>
      </c>
      <c r="N1057" s="206">
        <v>0</v>
      </c>
      <c r="O1057" s="206">
        <v>0</v>
      </c>
      <c r="P1057" s="206">
        <v>0</v>
      </c>
      <c r="Q1057" s="206">
        <v>0</v>
      </c>
      <c r="R1057" s="206">
        <v>0</v>
      </c>
      <c r="S1057" s="206">
        <v>0</v>
      </c>
      <c r="T1057" s="206">
        <v>0</v>
      </c>
      <c r="U1057" s="206">
        <v>0</v>
      </c>
      <c r="V1057" s="206">
        <v>0</v>
      </c>
      <c r="W1057" s="206">
        <v>1</v>
      </c>
      <c r="X1057" s="206">
        <v>0</v>
      </c>
      <c r="Y1057" s="206">
        <v>0</v>
      </c>
      <c r="Z1057" s="206">
        <v>0</v>
      </c>
      <c r="AA1057" s="206">
        <v>0</v>
      </c>
      <c r="AB1057" s="206">
        <v>1</v>
      </c>
      <c r="AC1057" s="206">
        <v>0</v>
      </c>
      <c r="AD1057" s="206">
        <v>0</v>
      </c>
      <c r="AE1057" s="206">
        <v>0</v>
      </c>
      <c r="AF1057" s="217">
        <v>0.1</v>
      </c>
      <c r="AG1057" s="207">
        <v>2</v>
      </c>
    </row>
    <row r="1058" spans="1:33" ht="13.5" customHeight="1">
      <c r="A1058" s="5" t="s">
        <v>1459</v>
      </c>
      <c r="B1058" s="24" t="s">
        <v>1759</v>
      </c>
      <c r="C1058" s="195">
        <v>2019</v>
      </c>
      <c r="D1058" s="5" t="s">
        <v>2919</v>
      </c>
      <c r="E1058" s="5" t="e">
        <v>#N/A</v>
      </c>
      <c r="F1058" s="34" t="s">
        <v>2835</v>
      </c>
      <c r="G1058" s="206">
        <v>1</v>
      </c>
      <c r="H1058" s="206">
        <v>1</v>
      </c>
      <c r="I1058" s="206">
        <v>1</v>
      </c>
      <c r="J1058" s="206">
        <v>1</v>
      </c>
      <c r="K1058" s="206">
        <v>1</v>
      </c>
      <c r="L1058" s="206">
        <v>1</v>
      </c>
      <c r="M1058" s="206">
        <v>1</v>
      </c>
      <c r="N1058" s="206">
        <v>1</v>
      </c>
      <c r="O1058" s="206">
        <v>1</v>
      </c>
      <c r="P1058" s="206">
        <v>1</v>
      </c>
      <c r="Q1058" s="206">
        <v>1</v>
      </c>
      <c r="R1058" s="206">
        <v>1</v>
      </c>
      <c r="S1058" s="206">
        <v>1</v>
      </c>
      <c r="T1058" s="206">
        <v>1</v>
      </c>
      <c r="U1058" s="206">
        <v>1</v>
      </c>
      <c r="V1058" s="206">
        <v>1</v>
      </c>
      <c r="W1058" s="206">
        <v>1</v>
      </c>
      <c r="X1058" s="206">
        <v>1</v>
      </c>
      <c r="Y1058" s="206">
        <v>1</v>
      </c>
      <c r="Z1058" s="206">
        <v>1</v>
      </c>
      <c r="AA1058" s="206">
        <v>1</v>
      </c>
      <c r="AB1058" s="206">
        <v>1</v>
      </c>
      <c r="AC1058" s="206">
        <v>1</v>
      </c>
      <c r="AD1058" s="206">
        <v>0</v>
      </c>
      <c r="AE1058" s="206">
        <v>0</v>
      </c>
      <c r="AF1058" s="217">
        <v>6</v>
      </c>
      <c r="AG1058" s="207">
        <v>23</v>
      </c>
    </row>
    <row r="1059" spans="1:33" ht="13.5" customHeight="1">
      <c r="A1059" s="5" t="s">
        <v>1459</v>
      </c>
      <c r="B1059" s="24" t="s">
        <v>1759</v>
      </c>
      <c r="C1059" s="195">
        <v>2019</v>
      </c>
      <c r="D1059" s="5" t="s">
        <v>2919</v>
      </c>
      <c r="E1059" s="5">
        <v>1393</v>
      </c>
      <c r="F1059" s="34" t="s">
        <v>949</v>
      </c>
      <c r="G1059" s="206">
        <v>0</v>
      </c>
      <c r="H1059" s="206">
        <v>0</v>
      </c>
      <c r="I1059" s="206">
        <v>0</v>
      </c>
      <c r="J1059" s="206">
        <v>0</v>
      </c>
      <c r="K1059" s="206">
        <v>0</v>
      </c>
      <c r="L1059" s="206">
        <v>0</v>
      </c>
      <c r="M1059" s="206">
        <v>0</v>
      </c>
      <c r="N1059" s="206">
        <v>0</v>
      </c>
      <c r="O1059" s="206">
        <v>0</v>
      </c>
      <c r="P1059" s="206">
        <v>0</v>
      </c>
      <c r="Q1059" s="206">
        <v>1</v>
      </c>
      <c r="R1059" s="206">
        <v>0</v>
      </c>
      <c r="S1059" s="206">
        <v>0</v>
      </c>
      <c r="T1059" s="206">
        <v>0</v>
      </c>
      <c r="U1059" s="206">
        <v>0</v>
      </c>
      <c r="V1059" s="206">
        <v>0</v>
      </c>
      <c r="W1059" s="206">
        <v>0</v>
      </c>
      <c r="X1059" s="206">
        <v>0</v>
      </c>
      <c r="Y1059" s="206">
        <v>0</v>
      </c>
      <c r="Z1059" s="206">
        <v>0</v>
      </c>
      <c r="AA1059" s="206">
        <v>0</v>
      </c>
      <c r="AB1059" s="206">
        <v>0</v>
      </c>
      <c r="AC1059" s="206">
        <v>0</v>
      </c>
      <c r="AD1059" s="206">
        <v>0</v>
      </c>
      <c r="AE1059" s="206">
        <v>0</v>
      </c>
      <c r="AF1059" s="217">
        <v>0.1</v>
      </c>
      <c r="AG1059" s="207">
        <v>1</v>
      </c>
    </row>
    <row r="1060" spans="1:33" ht="13.5" customHeight="1">
      <c r="A1060" s="5" t="s">
        <v>1459</v>
      </c>
      <c r="B1060" s="24" t="s">
        <v>1759</v>
      </c>
      <c r="C1060" s="195">
        <v>2019</v>
      </c>
      <c r="D1060" s="5" t="s">
        <v>2919</v>
      </c>
      <c r="E1060" s="5">
        <v>973</v>
      </c>
      <c r="F1060" s="34" t="s">
        <v>1124</v>
      </c>
      <c r="G1060" s="206">
        <v>0</v>
      </c>
      <c r="H1060" s="206">
        <v>0</v>
      </c>
      <c r="I1060" s="206">
        <v>0</v>
      </c>
      <c r="J1060" s="206">
        <v>0</v>
      </c>
      <c r="K1060" s="206">
        <v>0</v>
      </c>
      <c r="L1060" s="206">
        <v>0</v>
      </c>
      <c r="M1060" s="206">
        <v>0</v>
      </c>
      <c r="N1060" s="206">
        <v>0</v>
      </c>
      <c r="O1060" s="206">
        <v>0</v>
      </c>
      <c r="P1060" s="206">
        <v>0</v>
      </c>
      <c r="Q1060" s="206">
        <v>0</v>
      </c>
      <c r="R1060" s="206">
        <v>0</v>
      </c>
      <c r="S1060" s="206">
        <v>1</v>
      </c>
      <c r="T1060" s="206">
        <v>0</v>
      </c>
      <c r="U1060" s="206">
        <v>0</v>
      </c>
      <c r="V1060" s="206">
        <v>0</v>
      </c>
      <c r="W1060" s="206">
        <v>0</v>
      </c>
      <c r="X1060" s="206">
        <v>0</v>
      </c>
      <c r="Y1060" s="206">
        <v>0</v>
      </c>
      <c r="Z1060" s="206">
        <v>0</v>
      </c>
      <c r="AA1060" s="206">
        <v>0</v>
      </c>
      <c r="AB1060" s="206">
        <v>0</v>
      </c>
      <c r="AC1060" s="206">
        <v>0</v>
      </c>
      <c r="AD1060" s="206">
        <v>0</v>
      </c>
      <c r="AE1060" s="206">
        <v>0</v>
      </c>
      <c r="AF1060" s="217">
        <v>0.1</v>
      </c>
      <c r="AG1060" s="207">
        <v>1</v>
      </c>
    </row>
    <row r="1061" spans="1:33" ht="13.5" customHeight="1">
      <c r="A1061" s="5" t="s">
        <v>1459</v>
      </c>
      <c r="B1061" s="24" t="s">
        <v>1759</v>
      </c>
      <c r="C1061" s="195">
        <v>2019</v>
      </c>
      <c r="D1061" s="5" t="s">
        <v>2919</v>
      </c>
      <c r="E1061" s="5">
        <v>1272</v>
      </c>
      <c r="F1061" s="34" t="s">
        <v>1002</v>
      </c>
      <c r="G1061" s="206">
        <v>0</v>
      </c>
      <c r="H1061" s="206">
        <v>0</v>
      </c>
      <c r="I1061" s="206">
        <v>0</v>
      </c>
      <c r="J1061" s="206">
        <v>0</v>
      </c>
      <c r="K1061" s="206">
        <v>0</v>
      </c>
      <c r="L1061" s="206">
        <v>0</v>
      </c>
      <c r="M1061" s="206">
        <v>0</v>
      </c>
      <c r="N1061" s="206">
        <v>0</v>
      </c>
      <c r="O1061" s="206">
        <v>0</v>
      </c>
      <c r="P1061" s="206">
        <v>0</v>
      </c>
      <c r="Q1061" s="206">
        <v>0</v>
      </c>
      <c r="R1061" s="206">
        <v>0</v>
      </c>
      <c r="S1061" s="206">
        <v>1</v>
      </c>
      <c r="T1061" s="206">
        <v>0</v>
      </c>
      <c r="U1061" s="206">
        <v>0</v>
      </c>
      <c r="V1061" s="206">
        <v>0</v>
      </c>
      <c r="W1061" s="206">
        <v>0</v>
      </c>
      <c r="X1061" s="206">
        <v>0</v>
      </c>
      <c r="Y1061" s="206">
        <v>0</v>
      </c>
      <c r="Z1061" s="206">
        <v>0</v>
      </c>
      <c r="AA1061" s="206">
        <v>0</v>
      </c>
      <c r="AB1061" s="206">
        <v>1</v>
      </c>
      <c r="AC1061" s="206">
        <v>1</v>
      </c>
      <c r="AD1061" s="206">
        <v>1</v>
      </c>
      <c r="AE1061" s="206">
        <v>1</v>
      </c>
      <c r="AF1061" s="217">
        <v>1</v>
      </c>
      <c r="AG1061" s="207">
        <v>5</v>
      </c>
    </row>
    <row r="1062" spans="1:33" ht="13.5" customHeight="1">
      <c r="A1062" s="5" t="s">
        <v>1459</v>
      </c>
      <c r="B1062" s="24" t="s">
        <v>1759</v>
      </c>
      <c r="C1062" s="195">
        <v>2019</v>
      </c>
      <c r="D1062" s="5" t="s">
        <v>2919</v>
      </c>
      <c r="E1062" s="5">
        <v>1510</v>
      </c>
      <c r="F1062" s="18" t="s">
        <v>901</v>
      </c>
      <c r="G1062" s="220">
        <v>0</v>
      </c>
      <c r="H1062" s="220">
        <v>0</v>
      </c>
      <c r="I1062" s="220">
        <v>0</v>
      </c>
      <c r="J1062" s="220">
        <v>0</v>
      </c>
      <c r="K1062" s="220">
        <v>0</v>
      </c>
      <c r="L1062" s="220">
        <v>0</v>
      </c>
      <c r="M1062" s="220">
        <v>0</v>
      </c>
      <c r="N1062" s="220">
        <v>0</v>
      </c>
      <c r="O1062" s="220">
        <v>0</v>
      </c>
      <c r="P1062" s="220">
        <v>0</v>
      </c>
      <c r="Q1062" s="209">
        <v>1</v>
      </c>
      <c r="R1062" s="209">
        <v>1</v>
      </c>
      <c r="S1062" s="220">
        <v>0</v>
      </c>
      <c r="T1062" s="220">
        <v>0</v>
      </c>
      <c r="U1062" s="220">
        <v>0</v>
      </c>
      <c r="V1062" s="220">
        <v>0</v>
      </c>
      <c r="W1062" s="220">
        <v>0</v>
      </c>
      <c r="X1062" s="209">
        <v>1</v>
      </c>
      <c r="Y1062" s="220">
        <v>0</v>
      </c>
      <c r="Z1062" s="220">
        <v>0</v>
      </c>
      <c r="AA1062" s="220">
        <v>0</v>
      </c>
      <c r="AB1062" s="220">
        <v>0</v>
      </c>
      <c r="AC1062" s="220">
        <v>0</v>
      </c>
      <c r="AD1062" s="220">
        <v>0</v>
      </c>
      <c r="AE1062" s="220">
        <v>0</v>
      </c>
      <c r="AF1062" s="245">
        <v>0.1</v>
      </c>
      <c r="AG1062" s="207">
        <v>3</v>
      </c>
    </row>
    <row r="1063" spans="1:33" ht="13.5" customHeight="1">
      <c r="A1063" s="5" t="s">
        <v>1459</v>
      </c>
      <c r="B1063" s="24" t="s">
        <v>1759</v>
      </c>
      <c r="C1063" s="195">
        <v>2019</v>
      </c>
      <c r="D1063" s="5" t="s">
        <v>2919</v>
      </c>
      <c r="E1063" s="5">
        <v>575</v>
      </c>
      <c r="F1063" s="18" t="s">
        <v>1299</v>
      </c>
      <c r="G1063" s="220">
        <v>0</v>
      </c>
      <c r="H1063" s="220">
        <v>0</v>
      </c>
      <c r="I1063" s="209">
        <v>1</v>
      </c>
      <c r="J1063" s="209">
        <v>1</v>
      </c>
      <c r="K1063" s="220">
        <v>0</v>
      </c>
      <c r="L1063" s="220">
        <v>0</v>
      </c>
      <c r="M1063" s="220">
        <v>0</v>
      </c>
      <c r="N1063" s="220">
        <v>0</v>
      </c>
      <c r="O1063" s="220">
        <v>0</v>
      </c>
      <c r="P1063" s="220">
        <v>0</v>
      </c>
      <c r="Q1063" s="220">
        <v>0</v>
      </c>
      <c r="R1063" s="220">
        <v>0</v>
      </c>
      <c r="S1063" s="220">
        <v>0</v>
      </c>
      <c r="T1063" s="220">
        <v>0</v>
      </c>
      <c r="U1063" s="220">
        <v>0</v>
      </c>
      <c r="V1063" s="220">
        <v>0</v>
      </c>
      <c r="W1063" s="220">
        <v>0</v>
      </c>
      <c r="X1063" s="220">
        <v>0</v>
      </c>
      <c r="Y1063" s="220">
        <v>0</v>
      </c>
      <c r="Z1063" s="220">
        <v>0</v>
      </c>
      <c r="AA1063" s="220">
        <v>0</v>
      </c>
      <c r="AB1063" s="220">
        <v>0</v>
      </c>
      <c r="AC1063" s="220">
        <v>0</v>
      </c>
      <c r="AD1063" s="220">
        <v>0</v>
      </c>
      <c r="AE1063" s="220">
        <v>0</v>
      </c>
      <c r="AF1063" s="245">
        <f>IF(F169="","",SUM(G169:AE169))</f>
        <v>5</v>
      </c>
      <c r="AG1063" s="207">
        <v>2</v>
      </c>
    </row>
    <row r="1064" spans="1:33" ht="13.5" customHeight="1">
      <c r="A1064" s="5" t="s">
        <v>1459</v>
      </c>
      <c r="B1064" s="24" t="s">
        <v>1759</v>
      </c>
      <c r="C1064" s="195">
        <v>2019</v>
      </c>
      <c r="D1064" s="5" t="s">
        <v>2919</v>
      </c>
      <c r="E1064" s="5" t="e">
        <v>#N/A</v>
      </c>
      <c r="F1064" s="18" t="s">
        <v>2542</v>
      </c>
      <c r="G1064" s="220">
        <v>0</v>
      </c>
      <c r="H1064" s="220">
        <v>0</v>
      </c>
      <c r="I1064" s="220">
        <v>0</v>
      </c>
      <c r="J1064" s="220">
        <v>0</v>
      </c>
      <c r="K1064" s="220">
        <v>0</v>
      </c>
      <c r="L1064" s="220">
        <v>0</v>
      </c>
      <c r="M1064" s="220">
        <v>0</v>
      </c>
      <c r="N1064" s="220">
        <v>0</v>
      </c>
      <c r="O1064" s="220">
        <v>0</v>
      </c>
      <c r="P1064" s="220">
        <v>0</v>
      </c>
      <c r="Q1064" s="209">
        <v>1</v>
      </c>
      <c r="R1064" s="220">
        <v>0</v>
      </c>
      <c r="S1064" s="220">
        <v>0</v>
      </c>
      <c r="T1064" s="220">
        <v>0</v>
      </c>
      <c r="U1064" s="220">
        <v>0</v>
      </c>
      <c r="V1064" s="220">
        <v>0</v>
      </c>
      <c r="W1064" s="209">
        <v>1</v>
      </c>
      <c r="X1064" s="220">
        <v>0</v>
      </c>
      <c r="Y1064" s="220">
        <v>0</v>
      </c>
      <c r="Z1064" s="220">
        <v>0</v>
      </c>
      <c r="AA1064" s="209">
        <v>1</v>
      </c>
      <c r="AB1064" s="209">
        <v>1</v>
      </c>
      <c r="AC1064" s="209">
        <v>1</v>
      </c>
      <c r="AD1064" s="220">
        <v>0</v>
      </c>
      <c r="AE1064" s="220">
        <v>0</v>
      </c>
      <c r="AF1064" s="245">
        <v>0.1</v>
      </c>
      <c r="AG1064" s="207">
        <v>5</v>
      </c>
    </row>
    <row r="1065" spans="1:33" ht="13.5" customHeight="1">
      <c r="A1065" s="5" t="s">
        <v>1459</v>
      </c>
      <c r="B1065" s="24" t="s">
        <v>1759</v>
      </c>
      <c r="C1065" s="195">
        <v>2019</v>
      </c>
      <c r="D1065" s="5" t="s">
        <v>2919</v>
      </c>
      <c r="E1065" s="5">
        <v>447</v>
      </c>
      <c r="F1065" s="18" t="s">
        <v>42</v>
      </c>
      <c r="G1065" s="220">
        <v>0</v>
      </c>
      <c r="H1065" s="220">
        <v>0</v>
      </c>
      <c r="I1065" s="220">
        <v>0</v>
      </c>
      <c r="J1065" s="220">
        <v>0</v>
      </c>
      <c r="K1065" s="220">
        <v>0</v>
      </c>
      <c r="L1065" s="220">
        <v>0</v>
      </c>
      <c r="M1065" s="220">
        <v>0</v>
      </c>
      <c r="N1065" s="220">
        <v>0</v>
      </c>
      <c r="O1065" s="220">
        <v>0</v>
      </c>
      <c r="P1065" s="220">
        <v>0</v>
      </c>
      <c r="Q1065" s="220">
        <v>0</v>
      </c>
      <c r="R1065" s="220">
        <v>0</v>
      </c>
      <c r="S1065" s="220">
        <v>0</v>
      </c>
      <c r="T1065" s="220">
        <v>0</v>
      </c>
      <c r="U1065" s="220">
        <v>0</v>
      </c>
      <c r="V1065" s="220">
        <v>0</v>
      </c>
      <c r="W1065" s="220">
        <v>0</v>
      </c>
      <c r="X1065" s="220">
        <v>0</v>
      </c>
      <c r="Y1065" s="220">
        <v>0</v>
      </c>
      <c r="Z1065" s="209">
        <v>1</v>
      </c>
      <c r="AA1065" s="209">
        <v>1</v>
      </c>
      <c r="AB1065" s="220">
        <v>0</v>
      </c>
      <c r="AC1065" s="220">
        <v>0</v>
      </c>
      <c r="AD1065" s="220">
        <v>0</v>
      </c>
      <c r="AE1065" s="220">
        <v>0</v>
      </c>
      <c r="AF1065" s="245">
        <v>0.5</v>
      </c>
      <c r="AG1065" s="207">
        <v>2</v>
      </c>
    </row>
    <row r="1066" spans="1:33" ht="13.5" customHeight="1">
      <c r="A1066" s="5" t="s">
        <v>1459</v>
      </c>
      <c r="B1066" s="24" t="s">
        <v>1759</v>
      </c>
      <c r="C1066" s="195">
        <v>2019</v>
      </c>
      <c r="D1066" s="5" t="s">
        <v>2919</v>
      </c>
      <c r="E1066" s="5">
        <v>1393</v>
      </c>
      <c r="F1066" s="34" t="s">
        <v>949</v>
      </c>
      <c r="G1066" s="206">
        <v>0</v>
      </c>
      <c r="H1066" s="206">
        <v>0</v>
      </c>
      <c r="I1066" s="206">
        <v>0</v>
      </c>
      <c r="J1066" s="206">
        <v>0</v>
      </c>
      <c r="K1066" s="206">
        <v>0</v>
      </c>
      <c r="L1066" s="206">
        <v>0</v>
      </c>
      <c r="M1066" s="206">
        <v>0</v>
      </c>
      <c r="N1066" s="206">
        <v>0</v>
      </c>
      <c r="O1066" s="206">
        <v>0</v>
      </c>
      <c r="P1066" s="206">
        <v>0</v>
      </c>
      <c r="Q1066" s="206">
        <v>0</v>
      </c>
      <c r="R1066" s="206">
        <v>0</v>
      </c>
      <c r="S1066" s="206">
        <v>0</v>
      </c>
      <c r="T1066" s="206">
        <v>0</v>
      </c>
      <c r="U1066" s="206">
        <v>0</v>
      </c>
      <c r="V1066" s="206">
        <v>0</v>
      </c>
      <c r="W1066" s="206">
        <v>0</v>
      </c>
      <c r="X1066" s="206">
        <v>0</v>
      </c>
      <c r="Y1066" s="206">
        <v>0</v>
      </c>
      <c r="Z1066" s="206">
        <v>1</v>
      </c>
      <c r="AA1066" s="206">
        <v>0</v>
      </c>
      <c r="AB1066" s="206">
        <v>1</v>
      </c>
      <c r="AC1066" s="206">
        <v>0</v>
      </c>
      <c r="AD1066" s="206">
        <v>0</v>
      </c>
      <c r="AE1066" s="206">
        <v>0</v>
      </c>
      <c r="AF1066" s="217">
        <v>0.1</v>
      </c>
      <c r="AG1066" s="207">
        <v>2</v>
      </c>
    </row>
    <row r="1067" spans="1:33" ht="13.5" customHeight="1">
      <c r="A1067" s="5" t="s">
        <v>1459</v>
      </c>
      <c r="B1067" s="24" t="s">
        <v>1759</v>
      </c>
      <c r="C1067" s="195">
        <v>2019</v>
      </c>
      <c r="D1067" s="5" t="s">
        <v>2920</v>
      </c>
      <c r="E1067" s="5">
        <v>1136</v>
      </c>
      <c r="F1067" s="34" t="s">
        <v>1056</v>
      </c>
      <c r="G1067" s="206">
        <v>1</v>
      </c>
      <c r="H1067" s="206">
        <v>1</v>
      </c>
      <c r="I1067" s="206">
        <v>1</v>
      </c>
      <c r="J1067" s="206">
        <v>1</v>
      </c>
      <c r="K1067" s="206">
        <v>1</v>
      </c>
      <c r="L1067" s="206">
        <v>1</v>
      </c>
      <c r="M1067" s="206">
        <v>1</v>
      </c>
      <c r="N1067" s="206">
        <v>1</v>
      </c>
      <c r="O1067" s="206">
        <v>1</v>
      </c>
      <c r="P1067" s="206">
        <v>1</v>
      </c>
      <c r="Q1067" s="206">
        <v>1</v>
      </c>
      <c r="R1067" s="206">
        <v>1</v>
      </c>
      <c r="S1067" s="206">
        <v>1</v>
      </c>
      <c r="T1067" s="206">
        <v>1</v>
      </c>
      <c r="U1067" s="206">
        <v>1</v>
      </c>
      <c r="V1067" s="206">
        <v>1</v>
      </c>
      <c r="W1067" s="206">
        <v>1</v>
      </c>
      <c r="X1067" s="206">
        <v>1</v>
      </c>
      <c r="Y1067" s="206">
        <v>1</v>
      </c>
      <c r="Z1067" s="206">
        <v>1</v>
      </c>
      <c r="AA1067" s="206">
        <v>1</v>
      </c>
      <c r="AB1067" s="206">
        <v>1</v>
      </c>
      <c r="AC1067" s="206">
        <v>1</v>
      </c>
      <c r="AD1067" s="206">
        <v>1</v>
      </c>
      <c r="AE1067" s="206">
        <v>1</v>
      </c>
      <c r="AF1067" s="217">
        <v>40</v>
      </c>
      <c r="AG1067" s="207">
        <v>25</v>
      </c>
    </row>
    <row r="1068" spans="1:33" ht="13.5" customHeight="1">
      <c r="A1068" s="5" t="s">
        <v>1459</v>
      </c>
      <c r="B1068" s="24" t="s">
        <v>1759</v>
      </c>
      <c r="C1068" s="195">
        <v>2019</v>
      </c>
      <c r="D1068" s="5" t="s">
        <v>2920</v>
      </c>
      <c r="E1068" s="5" t="e">
        <v>#N/A</v>
      </c>
      <c r="F1068" s="34" t="s">
        <v>2830</v>
      </c>
      <c r="G1068" s="206">
        <v>1</v>
      </c>
      <c r="H1068" s="206">
        <v>0</v>
      </c>
      <c r="I1068" s="206">
        <v>0</v>
      </c>
      <c r="J1068" s="206">
        <v>1</v>
      </c>
      <c r="K1068" s="206">
        <v>1</v>
      </c>
      <c r="L1068" s="206">
        <v>0</v>
      </c>
      <c r="M1068" s="206">
        <v>0</v>
      </c>
      <c r="N1068" s="206">
        <v>0</v>
      </c>
      <c r="O1068" s="206">
        <v>1</v>
      </c>
      <c r="P1068" s="206">
        <v>1</v>
      </c>
      <c r="Q1068" s="206">
        <v>0</v>
      </c>
      <c r="R1068" s="206">
        <v>0</v>
      </c>
      <c r="S1068" s="206">
        <v>1</v>
      </c>
      <c r="T1068" s="206">
        <v>1</v>
      </c>
      <c r="U1068" s="206">
        <v>1</v>
      </c>
      <c r="V1068" s="206">
        <v>0</v>
      </c>
      <c r="W1068" s="206">
        <v>0</v>
      </c>
      <c r="X1068" s="206">
        <v>1</v>
      </c>
      <c r="Y1068" s="206">
        <v>1</v>
      </c>
      <c r="Z1068" s="206">
        <v>1</v>
      </c>
      <c r="AA1068" s="206">
        <v>1</v>
      </c>
      <c r="AB1068" s="206">
        <v>1</v>
      </c>
      <c r="AC1068" s="206">
        <v>0</v>
      </c>
      <c r="AD1068" s="206">
        <v>1</v>
      </c>
      <c r="AE1068" s="206">
        <v>0</v>
      </c>
      <c r="AF1068" s="217">
        <v>10</v>
      </c>
      <c r="AG1068" s="207">
        <v>14</v>
      </c>
    </row>
    <row r="1069" spans="1:33" ht="13.5" customHeight="1">
      <c r="A1069" s="5" t="s">
        <v>1459</v>
      </c>
      <c r="B1069" s="24" t="s">
        <v>1759</v>
      </c>
      <c r="C1069" s="195">
        <v>2019</v>
      </c>
      <c r="D1069" s="5" t="s">
        <v>2920</v>
      </c>
      <c r="E1069" s="5">
        <v>465</v>
      </c>
      <c r="F1069" s="34" t="s">
        <v>33</v>
      </c>
      <c r="G1069" s="206">
        <v>0</v>
      </c>
      <c r="H1069" s="206">
        <v>0</v>
      </c>
      <c r="I1069" s="206">
        <v>0</v>
      </c>
      <c r="J1069" s="206">
        <v>0</v>
      </c>
      <c r="K1069" s="206">
        <v>0</v>
      </c>
      <c r="L1069" s="206">
        <v>0</v>
      </c>
      <c r="M1069" s="206">
        <v>1</v>
      </c>
      <c r="N1069" s="206">
        <v>1</v>
      </c>
      <c r="O1069" s="206">
        <v>0</v>
      </c>
      <c r="P1069" s="206">
        <v>0</v>
      </c>
      <c r="Q1069" s="206">
        <v>1</v>
      </c>
      <c r="R1069" s="206">
        <v>0</v>
      </c>
      <c r="S1069" s="206">
        <v>1</v>
      </c>
      <c r="T1069" s="206">
        <v>0</v>
      </c>
      <c r="U1069" s="206">
        <v>0</v>
      </c>
      <c r="V1069" s="206">
        <v>0</v>
      </c>
      <c r="W1069" s="206">
        <v>1</v>
      </c>
      <c r="X1069" s="206">
        <v>0</v>
      </c>
      <c r="Y1069" s="206">
        <v>1</v>
      </c>
      <c r="Z1069" s="206">
        <v>0</v>
      </c>
      <c r="AA1069" s="206">
        <v>1</v>
      </c>
      <c r="AB1069" s="206">
        <v>1</v>
      </c>
      <c r="AC1069" s="206">
        <v>1</v>
      </c>
      <c r="AD1069" s="206">
        <v>1</v>
      </c>
      <c r="AE1069" s="206">
        <v>0</v>
      </c>
      <c r="AF1069" s="217">
        <v>3</v>
      </c>
      <c r="AG1069" s="207">
        <v>10</v>
      </c>
    </row>
    <row r="1070" spans="1:33" ht="13.5" customHeight="1">
      <c r="A1070" s="5" t="s">
        <v>1459</v>
      </c>
      <c r="B1070" s="24" t="s">
        <v>1759</v>
      </c>
      <c r="C1070" s="195">
        <v>2019</v>
      </c>
      <c r="D1070" s="5" t="s">
        <v>2920</v>
      </c>
      <c r="E1070" s="5">
        <v>680</v>
      </c>
      <c r="F1070" s="34" t="s">
        <v>1251</v>
      </c>
      <c r="G1070" s="206">
        <v>1</v>
      </c>
      <c r="H1070" s="206">
        <v>1</v>
      </c>
      <c r="I1070" s="206">
        <v>1</v>
      </c>
      <c r="J1070" s="206">
        <v>1</v>
      </c>
      <c r="K1070" s="206">
        <v>1</v>
      </c>
      <c r="L1070" s="206">
        <v>1</v>
      </c>
      <c r="M1070" s="206">
        <v>1</v>
      </c>
      <c r="N1070" s="206">
        <v>1</v>
      </c>
      <c r="O1070" s="206">
        <v>1</v>
      </c>
      <c r="P1070" s="206">
        <v>1</v>
      </c>
      <c r="Q1070" s="206">
        <v>1</v>
      </c>
      <c r="R1070" s="206">
        <v>1</v>
      </c>
      <c r="S1070" s="206">
        <v>1</v>
      </c>
      <c r="T1070" s="206">
        <v>1</v>
      </c>
      <c r="U1070" s="206">
        <v>1</v>
      </c>
      <c r="V1070" s="206">
        <v>1</v>
      </c>
      <c r="W1070" s="206">
        <v>1</v>
      </c>
      <c r="X1070" s="206">
        <v>1</v>
      </c>
      <c r="Y1070" s="206">
        <v>1</v>
      </c>
      <c r="Z1070" s="206">
        <v>1</v>
      </c>
      <c r="AA1070" s="206">
        <v>1</v>
      </c>
      <c r="AB1070" s="206">
        <v>1</v>
      </c>
      <c r="AC1070" s="206">
        <v>1</v>
      </c>
      <c r="AD1070" s="206">
        <v>1</v>
      </c>
      <c r="AE1070" s="206">
        <v>0</v>
      </c>
      <c r="AF1070" s="217">
        <v>30</v>
      </c>
      <c r="AG1070" s="207">
        <v>24</v>
      </c>
    </row>
    <row r="1071" spans="1:33" ht="13.5" customHeight="1">
      <c r="A1071" s="5" t="s">
        <v>1459</v>
      </c>
      <c r="B1071" s="24" t="s">
        <v>1759</v>
      </c>
      <c r="C1071" s="195">
        <v>2019</v>
      </c>
      <c r="D1071" s="5" t="s">
        <v>2920</v>
      </c>
      <c r="E1071" s="5">
        <v>2868</v>
      </c>
      <c r="F1071" s="34" t="s">
        <v>497</v>
      </c>
      <c r="G1071" s="206">
        <v>1</v>
      </c>
      <c r="H1071" s="206">
        <v>0</v>
      </c>
      <c r="I1071" s="206">
        <v>0</v>
      </c>
      <c r="J1071" s="206">
        <v>1</v>
      </c>
      <c r="K1071" s="206">
        <v>1</v>
      </c>
      <c r="L1071" s="206">
        <v>1</v>
      </c>
      <c r="M1071" s="206">
        <v>0</v>
      </c>
      <c r="N1071" s="206">
        <v>1</v>
      </c>
      <c r="O1071" s="206">
        <v>0</v>
      </c>
      <c r="P1071" s="206">
        <v>1</v>
      </c>
      <c r="Q1071" s="206">
        <v>0</v>
      </c>
      <c r="R1071" s="206">
        <v>0</v>
      </c>
      <c r="S1071" s="206">
        <v>1</v>
      </c>
      <c r="T1071" s="206">
        <v>1</v>
      </c>
      <c r="U1071" s="206">
        <v>1</v>
      </c>
      <c r="V1071" s="206">
        <v>1</v>
      </c>
      <c r="W1071" s="206">
        <v>1</v>
      </c>
      <c r="X1071" s="206">
        <v>1</v>
      </c>
      <c r="Y1071" s="206">
        <v>1</v>
      </c>
      <c r="Z1071" s="206">
        <v>1</v>
      </c>
      <c r="AA1071" s="206">
        <v>1</v>
      </c>
      <c r="AB1071" s="206">
        <v>1</v>
      </c>
      <c r="AC1071" s="206">
        <v>1</v>
      </c>
      <c r="AD1071" s="206">
        <v>1</v>
      </c>
      <c r="AE1071" s="206">
        <v>1</v>
      </c>
      <c r="AF1071" s="217">
        <v>25</v>
      </c>
      <c r="AG1071" s="207">
        <v>19</v>
      </c>
    </row>
    <row r="1072" spans="1:33" ht="13.5" customHeight="1">
      <c r="A1072" s="5" t="s">
        <v>1459</v>
      </c>
      <c r="B1072" s="24" t="s">
        <v>1759</v>
      </c>
      <c r="C1072" s="195">
        <v>2019</v>
      </c>
      <c r="D1072" s="5" t="s">
        <v>2920</v>
      </c>
      <c r="E1072" s="5">
        <v>605</v>
      </c>
      <c r="F1072" s="34" t="s">
        <v>1285</v>
      </c>
      <c r="G1072" s="206">
        <v>1</v>
      </c>
      <c r="H1072" s="206">
        <v>0</v>
      </c>
      <c r="I1072" s="206">
        <v>0</v>
      </c>
      <c r="J1072" s="206">
        <v>1</v>
      </c>
      <c r="K1072" s="206">
        <v>1</v>
      </c>
      <c r="L1072" s="206">
        <v>0</v>
      </c>
      <c r="M1072" s="206">
        <v>0</v>
      </c>
      <c r="N1072" s="206">
        <v>1</v>
      </c>
      <c r="O1072" s="206">
        <v>0</v>
      </c>
      <c r="P1072" s="206">
        <v>1</v>
      </c>
      <c r="Q1072" s="206">
        <v>1</v>
      </c>
      <c r="R1072" s="206">
        <v>0</v>
      </c>
      <c r="S1072" s="206">
        <v>1</v>
      </c>
      <c r="T1072" s="206">
        <v>1</v>
      </c>
      <c r="U1072" s="206">
        <v>1</v>
      </c>
      <c r="V1072" s="206">
        <v>1</v>
      </c>
      <c r="W1072" s="206">
        <v>1</v>
      </c>
      <c r="X1072" s="206">
        <v>1</v>
      </c>
      <c r="Y1072" s="206">
        <v>0</v>
      </c>
      <c r="Z1072" s="206">
        <v>1</v>
      </c>
      <c r="AA1072" s="206">
        <v>1</v>
      </c>
      <c r="AB1072" s="206">
        <v>1</v>
      </c>
      <c r="AC1072" s="206">
        <v>0</v>
      </c>
      <c r="AD1072" s="206">
        <v>1</v>
      </c>
      <c r="AE1072" s="206">
        <v>1</v>
      </c>
      <c r="AF1072" s="217">
        <v>0.5</v>
      </c>
      <c r="AG1072" s="207">
        <v>17</v>
      </c>
    </row>
    <row r="1073" spans="1:41" ht="13.5" customHeight="1">
      <c r="A1073" s="5" t="s">
        <v>1459</v>
      </c>
      <c r="B1073" s="24" t="s">
        <v>1759</v>
      </c>
      <c r="C1073" s="195">
        <v>2019</v>
      </c>
      <c r="D1073" s="5" t="s">
        <v>2920</v>
      </c>
      <c r="E1073" s="5" t="e">
        <v>#N/A</v>
      </c>
      <c r="F1073" s="34" t="s">
        <v>2068</v>
      </c>
      <c r="G1073" s="210">
        <v>1</v>
      </c>
      <c r="H1073" s="206">
        <v>0</v>
      </c>
      <c r="I1073" s="206">
        <v>0</v>
      </c>
      <c r="J1073" s="206">
        <v>0</v>
      </c>
      <c r="K1073" s="206">
        <v>0</v>
      </c>
      <c r="L1073" s="206">
        <v>0</v>
      </c>
      <c r="M1073" s="206">
        <v>0</v>
      </c>
      <c r="N1073" s="206">
        <v>0</v>
      </c>
      <c r="O1073" s="206">
        <v>0</v>
      </c>
      <c r="P1073" s="206">
        <v>0</v>
      </c>
      <c r="Q1073" s="206">
        <v>0</v>
      </c>
      <c r="R1073" s="206">
        <v>0</v>
      </c>
      <c r="S1073" s="206">
        <v>0</v>
      </c>
      <c r="T1073" s="206">
        <v>0</v>
      </c>
      <c r="U1073" s="206">
        <v>0</v>
      </c>
      <c r="V1073" s="206">
        <v>0</v>
      </c>
      <c r="W1073" s="206">
        <v>0</v>
      </c>
      <c r="X1073" s="206">
        <v>0</v>
      </c>
      <c r="Y1073" s="206">
        <v>0</v>
      </c>
      <c r="Z1073" s="206">
        <v>0</v>
      </c>
      <c r="AA1073" s="206">
        <v>0</v>
      </c>
      <c r="AB1073" s="206">
        <v>0</v>
      </c>
      <c r="AC1073" s="206">
        <v>0</v>
      </c>
      <c r="AD1073" s="206">
        <v>0</v>
      </c>
      <c r="AE1073" s="206">
        <v>0</v>
      </c>
      <c r="AF1073" s="217">
        <v>1</v>
      </c>
      <c r="AG1073" s="207">
        <v>1</v>
      </c>
      <c r="AH1073" s="15" t="s">
        <v>2729</v>
      </c>
      <c r="AI1073" s="5" t="s">
        <v>1467</v>
      </c>
      <c r="AJ1073" s="5" t="s">
        <v>1652</v>
      </c>
      <c r="AL1073" s="5" t="s">
        <v>1672</v>
      </c>
      <c r="AM1073" s="5" t="s">
        <v>1432</v>
      </c>
      <c r="AO1073" s="5" t="s">
        <v>1672</v>
      </c>
    </row>
    <row r="1074" spans="1:41" ht="13.5" customHeight="1">
      <c r="A1074" s="5" t="s">
        <v>1459</v>
      </c>
      <c r="B1074" s="24" t="s">
        <v>1759</v>
      </c>
      <c r="C1074" s="195">
        <v>2019</v>
      </c>
      <c r="D1074" s="5" t="s">
        <v>2920</v>
      </c>
      <c r="E1074" s="5">
        <v>914</v>
      </c>
      <c r="F1074" s="34" t="s">
        <v>1145</v>
      </c>
      <c r="G1074" s="206">
        <v>0</v>
      </c>
      <c r="H1074" s="206">
        <v>0</v>
      </c>
      <c r="I1074" s="206">
        <v>0</v>
      </c>
      <c r="J1074" s="206">
        <v>1</v>
      </c>
      <c r="K1074" s="206">
        <v>1</v>
      </c>
      <c r="L1074" s="206">
        <v>0</v>
      </c>
      <c r="M1074" s="206">
        <v>1</v>
      </c>
      <c r="N1074" s="206">
        <v>1</v>
      </c>
      <c r="O1074" s="206">
        <v>1</v>
      </c>
      <c r="P1074" s="206">
        <v>1</v>
      </c>
      <c r="Q1074" s="206">
        <v>0</v>
      </c>
      <c r="R1074" s="206">
        <v>1</v>
      </c>
      <c r="S1074" s="206">
        <v>1</v>
      </c>
      <c r="T1074" s="206">
        <v>1</v>
      </c>
      <c r="U1074" s="206">
        <v>1</v>
      </c>
      <c r="V1074" s="206">
        <v>1</v>
      </c>
      <c r="W1074" s="206">
        <v>0</v>
      </c>
      <c r="X1074" s="206">
        <v>1</v>
      </c>
      <c r="Y1074" s="206">
        <v>1</v>
      </c>
      <c r="Z1074" s="206">
        <v>1</v>
      </c>
      <c r="AA1074" s="206">
        <v>0</v>
      </c>
      <c r="AB1074" s="206">
        <v>1</v>
      </c>
      <c r="AC1074" s="206">
        <v>1</v>
      </c>
      <c r="AD1074" s="206">
        <v>1</v>
      </c>
      <c r="AE1074" s="206">
        <v>1</v>
      </c>
      <c r="AF1074" s="217">
        <v>8</v>
      </c>
      <c r="AG1074" s="207">
        <v>18</v>
      </c>
    </row>
    <row r="1075" spans="1:41" ht="13.5" customHeight="1">
      <c r="A1075" s="5" t="s">
        <v>1459</v>
      </c>
      <c r="B1075" s="24" t="s">
        <v>1759</v>
      </c>
      <c r="C1075" s="195">
        <v>2019</v>
      </c>
      <c r="D1075" s="5" t="s">
        <v>2920</v>
      </c>
      <c r="E1075" s="5">
        <v>1321</v>
      </c>
      <c r="F1075" s="34" t="s">
        <v>986</v>
      </c>
      <c r="G1075" s="206">
        <v>1</v>
      </c>
      <c r="H1075" s="206">
        <v>1</v>
      </c>
      <c r="I1075" s="206">
        <v>1</v>
      </c>
      <c r="J1075" s="206">
        <v>0</v>
      </c>
      <c r="K1075" s="206">
        <v>0</v>
      </c>
      <c r="L1075" s="206">
        <v>1</v>
      </c>
      <c r="M1075" s="206">
        <v>1</v>
      </c>
      <c r="N1075" s="206">
        <v>0</v>
      </c>
      <c r="O1075" s="206">
        <v>0</v>
      </c>
      <c r="P1075" s="206">
        <v>1</v>
      </c>
      <c r="Q1075" s="206">
        <v>1</v>
      </c>
      <c r="R1075" s="206">
        <v>0</v>
      </c>
      <c r="S1075" s="206">
        <v>1</v>
      </c>
      <c r="T1075" s="206">
        <v>0</v>
      </c>
      <c r="U1075" s="206">
        <v>0</v>
      </c>
      <c r="V1075" s="206">
        <v>1</v>
      </c>
      <c r="W1075" s="206">
        <v>0</v>
      </c>
      <c r="X1075" s="206">
        <v>0</v>
      </c>
      <c r="Y1075" s="206">
        <v>1</v>
      </c>
      <c r="Z1075" s="206">
        <v>0</v>
      </c>
      <c r="AA1075" s="206">
        <v>0</v>
      </c>
      <c r="AB1075" s="206">
        <v>1</v>
      </c>
      <c r="AC1075" s="206">
        <v>0</v>
      </c>
      <c r="AD1075" s="206">
        <v>1</v>
      </c>
      <c r="AE1075" s="206">
        <v>0</v>
      </c>
      <c r="AF1075" s="217">
        <v>4</v>
      </c>
      <c r="AG1075" s="207">
        <v>12</v>
      </c>
    </row>
    <row r="1076" spans="1:41" ht="13.5" customHeight="1">
      <c r="A1076" s="5" t="s">
        <v>1459</v>
      </c>
      <c r="B1076" s="24" t="s">
        <v>1759</v>
      </c>
      <c r="C1076" s="195">
        <v>2019</v>
      </c>
      <c r="D1076" s="5" t="s">
        <v>2920</v>
      </c>
      <c r="E1076" s="5">
        <v>415</v>
      </c>
      <c r="F1076" s="34" t="s">
        <v>61</v>
      </c>
      <c r="G1076" s="206">
        <v>1</v>
      </c>
      <c r="H1076" s="206">
        <v>1</v>
      </c>
      <c r="I1076" s="206">
        <v>0</v>
      </c>
      <c r="J1076" s="206">
        <v>1</v>
      </c>
      <c r="K1076" s="206">
        <v>0</v>
      </c>
      <c r="L1076" s="206">
        <v>0</v>
      </c>
      <c r="M1076" s="206">
        <v>1</v>
      </c>
      <c r="N1076" s="206">
        <v>0</v>
      </c>
      <c r="O1076" s="206">
        <v>0</v>
      </c>
      <c r="P1076" s="206">
        <v>0</v>
      </c>
      <c r="Q1076" s="206">
        <v>0</v>
      </c>
      <c r="R1076" s="206">
        <v>0</v>
      </c>
      <c r="S1076" s="206">
        <v>0</v>
      </c>
      <c r="T1076" s="206">
        <v>0</v>
      </c>
      <c r="U1076" s="206">
        <v>0</v>
      </c>
      <c r="V1076" s="206">
        <v>0</v>
      </c>
      <c r="W1076" s="206">
        <v>1</v>
      </c>
      <c r="X1076" s="206">
        <v>1</v>
      </c>
      <c r="Y1076" s="206">
        <v>0</v>
      </c>
      <c r="Z1076" s="206">
        <v>0</v>
      </c>
      <c r="AA1076" s="206">
        <v>1</v>
      </c>
      <c r="AB1076" s="206">
        <v>0</v>
      </c>
      <c r="AC1076" s="206">
        <v>0</v>
      </c>
      <c r="AD1076" s="206">
        <v>0</v>
      </c>
      <c r="AE1076" s="206">
        <v>0</v>
      </c>
      <c r="AF1076" s="217">
        <v>0.5</v>
      </c>
      <c r="AG1076" s="207">
        <v>7</v>
      </c>
    </row>
    <row r="1077" spans="1:41" ht="13.5" customHeight="1">
      <c r="A1077" s="5" t="s">
        <v>1459</v>
      </c>
      <c r="B1077" s="24" t="s">
        <v>1759</v>
      </c>
      <c r="C1077" s="195">
        <v>2019</v>
      </c>
      <c r="D1077" s="5" t="s">
        <v>2920</v>
      </c>
      <c r="E1077" s="5">
        <v>587</v>
      </c>
      <c r="F1077" s="34" t="s">
        <v>1292</v>
      </c>
      <c r="G1077" s="206">
        <v>1</v>
      </c>
      <c r="H1077" s="206">
        <v>1</v>
      </c>
      <c r="I1077" s="206">
        <v>0</v>
      </c>
      <c r="J1077" s="206">
        <v>0</v>
      </c>
      <c r="K1077" s="206">
        <v>0</v>
      </c>
      <c r="L1077" s="206">
        <v>1</v>
      </c>
      <c r="M1077" s="206">
        <v>1</v>
      </c>
      <c r="N1077" s="206">
        <v>0</v>
      </c>
      <c r="O1077" s="206">
        <v>1</v>
      </c>
      <c r="P1077" s="206">
        <v>1</v>
      </c>
      <c r="Q1077" s="206">
        <v>1</v>
      </c>
      <c r="R1077" s="206">
        <v>0</v>
      </c>
      <c r="S1077" s="206">
        <v>1</v>
      </c>
      <c r="T1077" s="206">
        <v>1</v>
      </c>
      <c r="U1077" s="206">
        <v>1</v>
      </c>
      <c r="V1077" s="206">
        <v>0</v>
      </c>
      <c r="W1077" s="206">
        <v>1</v>
      </c>
      <c r="X1077" s="206">
        <v>1</v>
      </c>
      <c r="Y1077" s="206">
        <v>1</v>
      </c>
      <c r="Z1077" s="206">
        <v>1</v>
      </c>
      <c r="AA1077" s="206">
        <v>1</v>
      </c>
      <c r="AB1077" s="206">
        <v>1</v>
      </c>
      <c r="AC1077" s="206">
        <v>1</v>
      </c>
      <c r="AD1077" s="206">
        <v>1</v>
      </c>
      <c r="AE1077" s="206">
        <v>1</v>
      </c>
      <c r="AF1077" s="217">
        <v>1.5</v>
      </c>
      <c r="AG1077" s="207">
        <v>19</v>
      </c>
    </row>
    <row r="1078" spans="1:41" ht="13.5" customHeight="1">
      <c r="A1078" s="5" t="s">
        <v>1459</v>
      </c>
      <c r="B1078" s="24" t="s">
        <v>1759</v>
      </c>
      <c r="C1078" s="195">
        <v>2019</v>
      </c>
      <c r="D1078" s="5" t="s">
        <v>2920</v>
      </c>
      <c r="E1078" s="5">
        <v>1239</v>
      </c>
      <c r="F1078" s="34" t="s">
        <v>1015</v>
      </c>
      <c r="G1078" s="206">
        <v>0</v>
      </c>
      <c r="H1078" s="206">
        <v>0</v>
      </c>
      <c r="I1078" s="206">
        <v>0</v>
      </c>
      <c r="J1078" s="206">
        <v>0</v>
      </c>
      <c r="K1078" s="206">
        <v>0</v>
      </c>
      <c r="L1078" s="206">
        <v>0</v>
      </c>
      <c r="M1078" s="206">
        <v>0</v>
      </c>
      <c r="N1078" s="206">
        <v>0</v>
      </c>
      <c r="O1078" s="206">
        <v>0</v>
      </c>
      <c r="P1078" s="206">
        <v>0</v>
      </c>
      <c r="Q1078" s="206">
        <v>0</v>
      </c>
      <c r="R1078" s="206">
        <v>0</v>
      </c>
      <c r="S1078" s="206">
        <v>0</v>
      </c>
      <c r="T1078" s="206">
        <v>0</v>
      </c>
      <c r="U1078" s="206">
        <v>0</v>
      </c>
      <c r="V1078" s="206">
        <v>0</v>
      </c>
      <c r="W1078" s="206">
        <v>0</v>
      </c>
      <c r="X1078" s="206">
        <v>0</v>
      </c>
      <c r="Y1078" s="206">
        <v>0</v>
      </c>
      <c r="Z1078" s="206">
        <v>1</v>
      </c>
      <c r="AA1078" s="206">
        <v>0</v>
      </c>
      <c r="AB1078" s="206">
        <v>0</v>
      </c>
      <c r="AC1078" s="206">
        <v>0</v>
      </c>
      <c r="AD1078" s="206">
        <v>0</v>
      </c>
      <c r="AE1078" s="206">
        <v>0</v>
      </c>
      <c r="AF1078" s="217">
        <v>0.1</v>
      </c>
      <c r="AG1078" s="207">
        <v>1</v>
      </c>
    </row>
    <row r="1079" spans="1:41" ht="13.5" customHeight="1">
      <c r="A1079" s="5" t="s">
        <v>1459</v>
      </c>
      <c r="B1079" s="24" t="s">
        <v>1759</v>
      </c>
      <c r="C1079" s="195">
        <v>2019</v>
      </c>
      <c r="D1079" s="5" t="s">
        <v>2920</v>
      </c>
      <c r="E1079" s="5">
        <v>1429</v>
      </c>
      <c r="F1079" s="34" t="s">
        <v>924</v>
      </c>
      <c r="G1079" s="206">
        <v>1</v>
      </c>
      <c r="H1079" s="206">
        <v>0</v>
      </c>
      <c r="I1079" s="206">
        <v>0</v>
      </c>
      <c r="J1079" s="206">
        <v>0</v>
      </c>
      <c r="K1079" s="206">
        <v>0</v>
      </c>
      <c r="L1079" s="206">
        <v>1</v>
      </c>
      <c r="M1079" s="206">
        <v>1</v>
      </c>
      <c r="N1079" s="206">
        <v>0</v>
      </c>
      <c r="O1079" s="206">
        <v>0</v>
      </c>
      <c r="P1079" s="206">
        <v>0</v>
      </c>
      <c r="Q1079" s="206">
        <v>1</v>
      </c>
      <c r="R1079" s="206">
        <v>0</v>
      </c>
      <c r="S1079" s="206">
        <v>0</v>
      </c>
      <c r="T1079" s="206">
        <v>1</v>
      </c>
      <c r="U1079" s="206">
        <v>0</v>
      </c>
      <c r="V1079" s="206">
        <v>1</v>
      </c>
      <c r="W1079" s="206">
        <v>0</v>
      </c>
      <c r="X1079" s="206">
        <v>0</v>
      </c>
      <c r="Y1079" s="206">
        <v>1</v>
      </c>
      <c r="Z1079" s="206">
        <v>0</v>
      </c>
      <c r="AA1079" s="206">
        <v>0</v>
      </c>
      <c r="AB1079" s="206">
        <v>1</v>
      </c>
      <c r="AC1079" s="206">
        <v>1</v>
      </c>
      <c r="AD1079" s="206">
        <v>0</v>
      </c>
      <c r="AE1079" s="206">
        <v>1</v>
      </c>
      <c r="AF1079" s="217">
        <v>0.5</v>
      </c>
      <c r="AG1079" s="207">
        <v>10</v>
      </c>
    </row>
    <row r="1080" spans="1:41" ht="13.5" customHeight="1">
      <c r="A1080" s="5" t="s">
        <v>1459</v>
      </c>
      <c r="B1080" s="24" t="s">
        <v>1759</v>
      </c>
      <c r="C1080" s="195">
        <v>2019</v>
      </c>
      <c r="D1080" s="5" t="s">
        <v>2920</v>
      </c>
      <c r="E1080" s="5">
        <v>384</v>
      </c>
      <c r="F1080" s="34" t="s">
        <v>72</v>
      </c>
      <c r="G1080" s="206">
        <v>1</v>
      </c>
      <c r="H1080" s="206">
        <v>0</v>
      </c>
      <c r="I1080" s="206">
        <v>0</v>
      </c>
      <c r="J1080" s="206">
        <v>0</v>
      </c>
      <c r="K1080" s="206">
        <v>0</v>
      </c>
      <c r="L1080" s="206">
        <v>0</v>
      </c>
      <c r="M1080" s="206">
        <v>0</v>
      </c>
      <c r="N1080" s="206">
        <v>0</v>
      </c>
      <c r="O1080" s="206">
        <v>0</v>
      </c>
      <c r="P1080" s="206">
        <v>0</v>
      </c>
      <c r="Q1080" s="206">
        <v>0</v>
      </c>
      <c r="R1080" s="206">
        <v>0</v>
      </c>
      <c r="S1080" s="206">
        <v>0</v>
      </c>
      <c r="T1080" s="206">
        <v>0</v>
      </c>
      <c r="U1080" s="206">
        <v>0</v>
      </c>
      <c r="V1080" s="206">
        <v>0</v>
      </c>
      <c r="W1080" s="206">
        <v>0</v>
      </c>
      <c r="X1080" s="206">
        <v>0</v>
      </c>
      <c r="Y1080" s="206">
        <v>0</v>
      </c>
      <c r="Z1080" s="206">
        <v>0</v>
      </c>
      <c r="AA1080" s="206">
        <v>0</v>
      </c>
      <c r="AB1080" s="206">
        <v>0</v>
      </c>
      <c r="AC1080" s="206">
        <v>0</v>
      </c>
      <c r="AD1080" s="206">
        <v>0</v>
      </c>
      <c r="AE1080" s="206">
        <v>0</v>
      </c>
      <c r="AF1080" s="217">
        <v>0.1</v>
      </c>
      <c r="AG1080" s="207">
        <v>1</v>
      </c>
    </row>
    <row r="1081" spans="1:41" ht="13.5" customHeight="1">
      <c r="A1081" s="5" t="s">
        <v>1459</v>
      </c>
      <c r="B1081" s="24" t="s">
        <v>1759</v>
      </c>
      <c r="C1081" s="195">
        <v>2019</v>
      </c>
      <c r="D1081" s="5" t="s">
        <v>2920</v>
      </c>
      <c r="E1081" s="5">
        <v>120</v>
      </c>
      <c r="F1081" s="34" t="s">
        <v>202</v>
      </c>
      <c r="G1081" s="206">
        <v>1</v>
      </c>
      <c r="H1081" s="206">
        <v>0</v>
      </c>
      <c r="I1081" s="206">
        <v>0</v>
      </c>
      <c r="J1081" s="206">
        <v>0</v>
      </c>
      <c r="K1081" s="206">
        <v>0</v>
      </c>
      <c r="L1081" s="206">
        <v>0</v>
      </c>
      <c r="M1081" s="206">
        <v>0</v>
      </c>
      <c r="N1081" s="206">
        <v>0</v>
      </c>
      <c r="O1081" s="206">
        <v>0</v>
      </c>
      <c r="P1081" s="206">
        <v>0</v>
      </c>
      <c r="Q1081" s="206">
        <v>0</v>
      </c>
      <c r="R1081" s="206">
        <v>0</v>
      </c>
      <c r="S1081" s="206">
        <v>0</v>
      </c>
      <c r="T1081" s="206">
        <v>0</v>
      </c>
      <c r="U1081" s="206">
        <v>0</v>
      </c>
      <c r="V1081" s="206">
        <v>0</v>
      </c>
      <c r="W1081" s="206">
        <v>0</v>
      </c>
      <c r="X1081" s="206">
        <v>0</v>
      </c>
      <c r="Y1081" s="206">
        <v>0</v>
      </c>
      <c r="Z1081" s="206">
        <v>0</v>
      </c>
      <c r="AA1081" s="206">
        <v>0</v>
      </c>
      <c r="AB1081" s="206">
        <v>0</v>
      </c>
      <c r="AC1081" s="206">
        <v>0</v>
      </c>
      <c r="AD1081" s="206">
        <v>0</v>
      </c>
      <c r="AE1081" s="206">
        <v>0</v>
      </c>
      <c r="AF1081" s="217">
        <v>0.1</v>
      </c>
      <c r="AG1081" s="207">
        <v>1</v>
      </c>
    </row>
    <row r="1082" spans="1:41" ht="13.5" customHeight="1">
      <c r="A1082" s="5" t="s">
        <v>1459</v>
      </c>
      <c r="B1082" s="24" t="s">
        <v>1759</v>
      </c>
      <c r="C1082" s="195">
        <v>2019</v>
      </c>
      <c r="D1082" s="5" t="s">
        <v>2920</v>
      </c>
      <c r="E1082" s="5">
        <v>369</v>
      </c>
      <c r="F1082" s="34" t="s">
        <v>82</v>
      </c>
      <c r="G1082" s="206">
        <v>1</v>
      </c>
      <c r="H1082" s="206">
        <v>0</v>
      </c>
      <c r="I1082" s="206">
        <v>0</v>
      </c>
      <c r="J1082" s="206">
        <v>0</v>
      </c>
      <c r="K1082" s="206">
        <v>0</v>
      </c>
      <c r="L1082" s="206">
        <v>0</v>
      </c>
      <c r="M1082" s="206">
        <v>0</v>
      </c>
      <c r="N1082" s="206">
        <v>0</v>
      </c>
      <c r="O1082" s="206">
        <v>0</v>
      </c>
      <c r="P1082" s="206">
        <v>0</v>
      </c>
      <c r="Q1082" s="206">
        <v>0</v>
      </c>
      <c r="R1082" s="206">
        <v>0</v>
      </c>
      <c r="S1082" s="206">
        <v>0</v>
      </c>
      <c r="T1082" s="206">
        <v>0</v>
      </c>
      <c r="U1082" s="206">
        <v>0</v>
      </c>
      <c r="V1082" s="206">
        <v>0</v>
      </c>
      <c r="W1082" s="206">
        <v>0</v>
      </c>
      <c r="X1082" s="206">
        <v>0</v>
      </c>
      <c r="Y1082" s="206">
        <v>0</v>
      </c>
      <c r="Z1082" s="206">
        <v>0</v>
      </c>
      <c r="AA1082" s="206">
        <v>0</v>
      </c>
      <c r="AB1082" s="206">
        <v>0</v>
      </c>
      <c r="AC1082" s="206">
        <v>0</v>
      </c>
      <c r="AD1082" s="206">
        <v>0</v>
      </c>
      <c r="AE1082" s="206">
        <v>0</v>
      </c>
      <c r="AF1082" s="217">
        <v>0.1</v>
      </c>
      <c r="AG1082" s="207">
        <v>1</v>
      </c>
    </row>
    <row r="1083" spans="1:41" ht="13.5" customHeight="1">
      <c r="A1083" s="5" t="s">
        <v>1459</v>
      </c>
      <c r="B1083" s="24" t="s">
        <v>1759</v>
      </c>
      <c r="C1083" s="195">
        <v>2019</v>
      </c>
      <c r="D1083" s="5" t="s">
        <v>2920</v>
      </c>
      <c r="E1083" s="5">
        <v>2707</v>
      </c>
      <c r="F1083" s="34" t="s">
        <v>558</v>
      </c>
      <c r="G1083" s="206">
        <v>1</v>
      </c>
      <c r="H1083" s="206">
        <v>1</v>
      </c>
      <c r="I1083" s="206">
        <v>1</v>
      </c>
      <c r="J1083" s="206">
        <v>0</v>
      </c>
      <c r="K1083" s="206">
        <v>1</v>
      </c>
      <c r="L1083" s="206">
        <v>1</v>
      </c>
      <c r="M1083" s="206">
        <v>1</v>
      </c>
      <c r="N1083" s="206">
        <v>1</v>
      </c>
      <c r="O1083" s="206">
        <v>1</v>
      </c>
      <c r="P1083" s="206">
        <v>1</v>
      </c>
      <c r="Q1083" s="206">
        <v>0</v>
      </c>
      <c r="R1083" s="206">
        <v>0</v>
      </c>
      <c r="S1083" s="206">
        <v>1</v>
      </c>
      <c r="T1083" s="206">
        <v>1</v>
      </c>
      <c r="U1083" s="206">
        <v>0</v>
      </c>
      <c r="V1083" s="206">
        <v>0</v>
      </c>
      <c r="W1083" s="206">
        <v>0</v>
      </c>
      <c r="X1083" s="206">
        <v>1</v>
      </c>
      <c r="Y1083" s="206">
        <v>0</v>
      </c>
      <c r="Z1083" s="206">
        <v>0</v>
      </c>
      <c r="AA1083" s="206">
        <v>0</v>
      </c>
      <c r="AB1083" s="206">
        <v>1</v>
      </c>
      <c r="AC1083" s="206">
        <v>1</v>
      </c>
      <c r="AD1083" s="206">
        <v>0</v>
      </c>
      <c r="AE1083" s="206">
        <v>0</v>
      </c>
      <c r="AF1083" s="217">
        <v>0.2</v>
      </c>
      <c r="AG1083" s="207">
        <v>14</v>
      </c>
    </row>
    <row r="1084" spans="1:41" ht="13.5" customHeight="1">
      <c r="A1084" s="5" t="s">
        <v>1459</v>
      </c>
      <c r="B1084" s="24" t="s">
        <v>1759</v>
      </c>
      <c r="C1084" s="195">
        <v>2019</v>
      </c>
      <c r="D1084" s="5" t="s">
        <v>2920</v>
      </c>
      <c r="E1084" s="5">
        <v>1677</v>
      </c>
      <c r="F1084" s="34" t="s">
        <v>851</v>
      </c>
      <c r="G1084" s="206">
        <v>1</v>
      </c>
      <c r="H1084" s="206">
        <v>0</v>
      </c>
      <c r="I1084" s="206">
        <v>0</v>
      </c>
      <c r="J1084" s="206">
        <v>0</v>
      </c>
      <c r="K1084" s="206">
        <v>1</v>
      </c>
      <c r="L1084" s="206">
        <v>1</v>
      </c>
      <c r="M1084" s="206">
        <v>0</v>
      </c>
      <c r="N1084" s="206">
        <v>1</v>
      </c>
      <c r="O1084" s="206">
        <v>0</v>
      </c>
      <c r="P1084" s="206">
        <v>1</v>
      </c>
      <c r="Q1084" s="206">
        <v>1</v>
      </c>
      <c r="R1084" s="206">
        <v>1</v>
      </c>
      <c r="S1084" s="206">
        <v>1</v>
      </c>
      <c r="T1084" s="206">
        <v>1</v>
      </c>
      <c r="U1084" s="206">
        <v>1</v>
      </c>
      <c r="V1084" s="206">
        <v>1</v>
      </c>
      <c r="W1084" s="206">
        <v>1</v>
      </c>
      <c r="X1084" s="206">
        <v>0</v>
      </c>
      <c r="Y1084" s="206">
        <v>1</v>
      </c>
      <c r="Z1084" s="206">
        <v>1</v>
      </c>
      <c r="AA1084" s="206">
        <v>0</v>
      </c>
      <c r="AB1084" s="206">
        <v>1</v>
      </c>
      <c r="AC1084" s="206">
        <v>0</v>
      </c>
      <c r="AD1084" s="206">
        <v>0</v>
      </c>
      <c r="AE1084" s="206">
        <v>1</v>
      </c>
      <c r="AF1084" s="217">
        <v>8</v>
      </c>
      <c r="AG1084" s="207">
        <v>16</v>
      </c>
    </row>
    <row r="1085" spans="1:41" ht="13.5" customHeight="1">
      <c r="A1085" s="5" t="s">
        <v>1459</v>
      </c>
      <c r="B1085" s="24" t="s">
        <v>1759</v>
      </c>
      <c r="C1085" s="195">
        <v>2019</v>
      </c>
      <c r="D1085" s="5" t="s">
        <v>2920</v>
      </c>
      <c r="E1085" s="5" t="e">
        <v>#N/A</v>
      </c>
      <c r="F1085" s="34" t="s">
        <v>2160</v>
      </c>
      <c r="G1085" s="206">
        <v>1</v>
      </c>
      <c r="H1085" s="206">
        <v>0</v>
      </c>
      <c r="I1085" s="206">
        <v>0</v>
      </c>
      <c r="J1085" s="206">
        <v>0</v>
      </c>
      <c r="K1085" s="206">
        <v>0</v>
      </c>
      <c r="L1085" s="206">
        <v>0</v>
      </c>
      <c r="M1085" s="206">
        <v>0</v>
      </c>
      <c r="N1085" s="206">
        <v>0</v>
      </c>
      <c r="O1085" s="206">
        <v>0</v>
      </c>
      <c r="P1085" s="206">
        <v>0</v>
      </c>
      <c r="Q1085" s="206">
        <v>1</v>
      </c>
      <c r="R1085" s="206">
        <v>1</v>
      </c>
      <c r="S1085" s="206">
        <v>0</v>
      </c>
      <c r="T1085" s="206">
        <v>0</v>
      </c>
      <c r="U1085" s="206">
        <v>0</v>
      </c>
      <c r="V1085" s="206">
        <v>0</v>
      </c>
      <c r="W1085" s="206">
        <v>0</v>
      </c>
      <c r="X1085" s="206">
        <v>0</v>
      </c>
      <c r="Y1085" s="206">
        <v>0</v>
      </c>
      <c r="Z1085" s="206">
        <v>0</v>
      </c>
      <c r="AA1085" s="206">
        <v>0</v>
      </c>
      <c r="AB1085" s="206">
        <v>0</v>
      </c>
      <c r="AC1085" s="206">
        <v>0</v>
      </c>
      <c r="AD1085" s="206">
        <v>0</v>
      </c>
      <c r="AE1085" s="206">
        <v>1</v>
      </c>
      <c r="AF1085" s="217">
        <v>0.1</v>
      </c>
      <c r="AG1085" s="207">
        <v>4</v>
      </c>
      <c r="AH1085" s="15" t="s">
        <v>2727</v>
      </c>
      <c r="AL1085" s="5" t="s">
        <v>1672</v>
      </c>
      <c r="AO1085" s="5" t="s">
        <v>1672</v>
      </c>
    </row>
    <row r="1086" spans="1:41" ht="13.5" customHeight="1">
      <c r="A1086" s="5" t="s">
        <v>1459</v>
      </c>
      <c r="B1086" s="24" t="s">
        <v>1759</v>
      </c>
      <c r="C1086" s="195">
        <v>2019</v>
      </c>
      <c r="D1086" s="5" t="s">
        <v>2920</v>
      </c>
      <c r="E1086" s="5">
        <v>122</v>
      </c>
      <c r="F1086" s="34" t="s">
        <v>200</v>
      </c>
      <c r="G1086" s="206">
        <v>1</v>
      </c>
      <c r="H1086" s="206">
        <v>0</v>
      </c>
      <c r="I1086" s="206">
        <v>0</v>
      </c>
      <c r="J1086" s="206">
        <v>0</v>
      </c>
      <c r="K1086" s="206">
        <v>0</v>
      </c>
      <c r="L1086" s="206">
        <v>0</v>
      </c>
      <c r="M1086" s="206">
        <v>0</v>
      </c>
      <c r="N1086" s="206">
        <v>0</v>
      </c>
      <c r="O1086" s="206">
        <v>0</v>
      </c>
      <c r="P1086" s="206">
        <v>0</v>
      </c>
      <c r="Q1086" s="206">
        <v>0</v>
      </c>
      <c r="R1086" s="206">
        <v>0</v>
      </c>
      <c r="S1086" s="206">
        <v>0</v>
      </c>
      <c r="T1086" s="206">
        <v>0</v>
      </c>
      <c r="U1086" s="206">
        <v>0</v>
      </c>
      <c r="V1086" s="206">
        <v>0</v>
      </c>
      <c r="W1086" s="206">
        <v>0</v>
      </c>
      <c r="X1086" s="206">
        <v>0</v>
      </c>
      <c r="Y1086" s="206">
        <v>0</v>
      </c>
      <c r="Z1086" s="206">
        <v>0</v>
      </c>
      <c r="AA1086" s="206">
        <v>0</v>
      </c>
      <c r="AB1086" s="206">
        <v>0</v>
      </c>
      <c r="AC1086" s="206">
        <v>0</v>
      </c>
      <c r="AD1086" s="206">
        <v>0</v>
      </c>
      <c r="AE1086" s="206">
        <v>0</v>
      </c>
      <c r="AF1086" s="217">
        <v>0.1</v>
      </c>
      <c r="AG1086" s="207">
        <v>1</v>
      </c>
    </row>
    <row r="1087" spans="1:41" ht="13.5" customHeight="1">
      <c r="A1087" s="5" t="s">
        <v>1459</v>
      </c>
      <c r="B1087" s="24" t="s">
        <v>1759</v>
      </c>
      <c r="C1087" s="195">
        <v>2019</v>
      </c>
      <c r="D1087" s="5" t="s">
        <v>2920</v>
      </c>
      <c r="E1087" s="5">
        <v>1273</v>
      </c>
      <c r="F1087" s="34" t="s">
        <v>1001</v>
      </c>
      <c r="G1087" s="206">
        <v>1</v>
      </c>
      <c r="H1087" s="206">
        <v>0</v>
      </c>
      <c r="I1087" s="206">
        <v>0</v>
      </c>
      <c r="J1087" s="206">
        <v>0</v>
      </c>
      <c r="K1087" s="206">
        <v>0</v>
      </c>
      <c r="L1087" s="206">
        <v>1</v>
      </c>
      <c r="M1087" s="206">
        <v>1</v>
      </c>
      <c r="N1087" s="206">
        <v>1</v>
      </c>
      <c r="O1087" s="206">
        <v>0</v>
      </c>
      <c r="P1087" s="206">
        <v>0</v>
      </c>
      <c r="Q1087" s="206">
        <v>0</v>
      </c>
      <c r="R1087" s="206">
        <v>0</v>
      </c>
      <c r="S1087" s="206">
        <v>0</v>
      </c>
      <c r="T1087" s="206">
        <v>0</v>
      </c>
      <c r="U1087" s="206">
        <v>0</v>
      </c>
      <c r="V1087" s="206">
        <v>1</v>
      </c>
      <c r="W1087" s="206">
        <v>1</v>
      </c>
      <c r="X1087" s="206">
        <v>0</v>
      </c>
      <c r="Y1087" s="206">
        <v>0</v>
      </c>
      <c r="Z1087" s="206">
        <v>0</v>
      </c>
      <c r="AA1087" s="206">
        <v>0</v>
      </c>
      <c r="AB1087" s="206">
        <v>0</v>
      </c>
      <c r="AC1087" s="206">
        <v>1</v>
      </c>
      <c r="AD1087" s="206">
        <v>1</v>
      </c>
      <c r="AE1087" s="206">
        <v>0</v>
      </c>
      <c r="AF1087" s="217">
        <v>0.5</v>
      </c>
      <c r="AG1087" s="207">
        <v>8</v>
      </c>
    </row>
    <row r="1088" spans="1:41" ht="13.5" customHeight="1">
      <c r="A1088" s="5" t="s">
        <v>1459</v>
      </c>
      <c r="B1088" s="24" t="s">
        <v>1759</v>
      </c>
      <c r="C1088" s="195">
        <v>2019</v>
      </c>
      <c r="D1088" s="5" t="s">
        <v>2920</v>
      </c>
      <c r="E1088" s="5" t="e">
        <v>#N/A</v>
      </c>
      <c r="F1088" s="34" t="s">
        <v>1899</v>
      </c>
      <c r="G1088" s="206">
        <v>1</v>
      </c>
      <c r="H1088" s="206">
        <v>1</v>
      </c>
      <c r="I1088" s="206">
        <v>0</v>
      </c>
      <c r="J1088" s="206">
        <v>0</v>
      </c>
      <c r="K1088" s="206">
        <v>0</v>
      </c>
      <c r="L1088" s="206">
        <v>1</v>
      </c>
      <c r="M1088" s="206">
        <v>0</v>
      </c>
      <c r="N1088" s="206">
        <v>1</v>
      </c>
      <c r="O1088" s="206">
        <v>1</v>
      </c>
      <c r="P1088" s="206">
        <v>0</v>
      </c>
      <c r="Q1088" s="206">
        <v>0</v>
      </c>
      <c r="R1088" s="206">
        <v>1</v>
      </c>
      <c r="S1088" s="206">
        <v>1</v>
      </c>
      <c r="T1088" s="206">
        <v>1</v>
      </c>
      <c r="U1088" s="206">
        <v>0</v>
      </c>
      <c r="V1088" s="206">
        <v>1</v>
      </c>
      <c r="W1088" s="206">
        <v>0</v>
      </c>
      <c r="X1088" s="206">
        <v>1</v>
      </c>
      <c r="Y1088" s="206">
        <v>0</v>
      </c>
      <c r="Z1088" s="206">
        <v>0</v>
      </c>
      <c r="AA1088" s="206">
        <v>0</v>
      </c>
      <c r="AB1088" s="206">
        <v>1</v>
      </c>
      <c r="AC1088" s="206">
        <v>0</v>
      </c>
      <c r="AD1088" s="206">
        <v>0</v>
      </c>
      <c r="AE1088" s="206">
        <v>0</v>
      </c>
      <c r="AF1088" s="217">
        <v>1</v>
      </c>
      <c r="AG1088" s="207">
        <v>11</v>
      </c>
    </row>
    <row r="1089" spans="1:41" ht="13.5" customHeight="1">
      <c r="A1089" s="5" t="s">
        <v>1459</v>
      </c>
      <c r="B1089" s="24" t="s">
        <v>1759</v>
      </c>
      <c r="C1089" s="195">
        <v>2019</v>
      </c>
      <c r="D1089" s="5" t="s">
        <v>2920</v>
      </c>
      <c r="E1089" s="5">
        <v>706</v>
      </c>
      <c r="F1089" s="34" t="s">
        <v>1236</v>
      </c>
      <c r="G1089" s="206">
        <v>0</v>
      </c>
      <c r="H1089" s="206">
        <v>1</v>
      </c>
      <c r="I1089" s="206">
        <v>1</v>
      </c>
      <c r="J1089" s="206">
        <v>1</v>
      </c>
      <c r="K1089" s="206">
        <v>0</v>
      </c>
      <c r="L1089" s="206">
        <v>0</v>
      </c>
      <c r="M1089" s="206">
        <v>0</v>
      </c>
      <c r="N1089" s="206">
        <v>1</v>
      </c>
      <c r="O1089" s="206">
        <v>0</v>
      </c>
      <c r="P1089" s="206">
        <v>0</v>
      </c>
      <c r="Q1089" s="206">
        <v>0</v>
      </c>
      <c r="R1089" s="206">
        <v>0</v>
      </c>
      <c r="S1089" s="206">
        <v>0</v>
      </c>
      <c r="T1089" s="206">
        <v>0</v>
      </c>
      <c r="U1089" s="206">
        <v>0</v>
      </c>
      <c r="V1089" s="206">
        <v>0</v>
      </c>
      <c r="W1089" s="206">
        <v>0</v>
      </c>
      <c r="X1089" s="206">
        <v>0</v>
      </c>
      <c r="Y1089" s="206">
        <v>0</v>
      </c>
      <c r="Z1089" s="206">
        <v>0</v>
      </c>
      <c r="AA1089" s="206">
        <v>0</v>
      </c>
      <c r="AB1089" s="206">
        <v>0</v>
      </c>
      <c r="AC1089" s="206">
        <v>0</v>
      </c>
      <c r="AD1089" s="206">
        <v>0</v>
      </c>
      <c r="AE1089" s="206">
        <v>0</v>
      </c>
      <c r="AF1089" s="217">
        <v>0.1</v>
      </c>
      <c r="AG1089" s="207">
        <v>4</v>
      </c>
    </row>
    <row r="1090" spans="1:41" ht="13.5" customHeight="1">
      <c r="A1090" s="5" t="s">
        <v>1459</v>
      </c>
      <c r="B1090" s="24" t="s">
        <v>1759</v>
      </c>
      <c r="C1090" s="195">
        <v>2019</v>
      </c>
      <c r="D1090" s="5" t="s">
        <v>2920</v>
      </c>
      <c r="E1090" s="5">
        <v>1349</v>
      </c>
      <c r="F1090" s="34" t="s">
        <v>972</v>
      </c>
      <c r="G1090" s="206">
        <v>1</v>
      </c>
      <c r="H1090" s="206">
        <v>0</v>
      </c>
      <c r="I1090" s="206">
        <v>0</v>
      </c>
      <c r="J1090" s="206">
        <v>0</v>
      </c>
      <c r="K1090" s="206">
        <v>0</v>
      </c>
      <c r="L1090" s="206">
        <v>0</v>
      </c>
      <c r="M1090" s="206">
        <v>0</v>
      </c>
      <c r="N1090" s="206">
        <v>0</v>
      </c>
      <c r="O1090" s="206">
        <v>0</v>
      </c>
      <c r="P1090" s="206">
        <v>0</v>
      </c>
      <c r="Q1090" s="206">
        <v>0</v>
      </c>
      <c r="R1090" s="206">
        <v>0</v>
      </c>
      <c r="S1090" s="206">
        <v>0</v>
      </c>
      <c r="T1090" s="206">
        <v>0</v>
      </c>
      <c r="U1090" s="206">
        <v>0</v>
      </c>
      <c r="V1090" s="206">
        <v>0</v>
      </c>
      <c r="W1090" s="206">
        <v>0</v>
      </c>
      <c r="X1090" s="206">
        <v>0</v>
      </c>
      <c r="Y1090" s="206">
        <v>0</v>
      </c>
      <c r="Z1090" s="206">
        <v>0</v>
      </c>
      <c r="AA1090" s="206">
        <v>0</v>
      </c>
      <c r="AB1090" s="206">
        <v>0</v>
      </c>
      <c r="AC1090" s="206">
        <v>0</v>
      </c>
      <c r="AD1090" s="206">
        <v>0</v>
      </c>
      <c r="AE1090" s="206">
        <v>0</v>
      </c>
      <c r="AF1090" s="217">
        <v>0.1</v>
      </c>
      <c r="AG1090" s="207">
        <v>1</v>
      </c>
    </row>
    <row r="1091" spans="1:41" ht="13.5" customHeight="1">
      <c r="A1091" s="5" t="s">
        <v>1459</v>
      </c>
      <c r="B1091" s="24" t="s">
        <v>1759</v>
      </c>
      <c r="C1091" s="195">
        <v>2019</v>
      </c>
      <c r="D1091" s="5" t="s">
        <v>2920</v>
      </c>
      <c r="E1091" s="5">
        <v>576</v>
      </c>
      <c r="F1091" s="34" t="s">
        <v>1298</v>
      </c>
      <c r="G1091" s="206">
        <v>0</v>
      </c>
      <c r="H1091" s="206">
        <v>1</v>
      </c>
      <c r="I1091" s="206">
        <v>0</v>
      </c>
      <c r="J1091" s="206">
        <v>0</v>
      </c>
      <c r="K1091" s="206">
        <v>0</v>
      </c>
      <c r="L1091" s="206">
        <v>0</v>
      </c>
      <c r="M1091" s="206">
        <v>0</v>
      </c>
      <c r="N1091" s="206">
        <v>0</v>
      </c>
      <c r="O1091" s="206">
        <v>0</v>
      </c>
      <c r="P1091" s="206">
        <v>0</v>
      </c>
      <c r="Q1091" s="206">
        <v>0</v>
      </c>
      <c r="R1091" s="206">
        <v>0</v>
      </c>
      <c r="S1091" s="206">
        <v>0</v>
      </c>
      <c r="T1091" s="206">
        <v>0</v>
      </c>
      <c r="U1091" s="206">
        <v>0</v>
      </c>
      <c r="V1091" s="206">
        <v>0</v>
      </c>
      <c r="W1091" s="206">
        <v>0</v>
      </c>
      <c r="X1091" s="206">
        <v>0</v>
      </c>
      <c r="Y1091" s="206">
        <v>0</v>
      </c>
      <c r="Z1091" s="206">
        <v>0</v>
      </c>
      <c r="AA1091" s="206">
        <v>0</v>
      </c>
      <c r="AB1091" s="206">
        <v>0</v>
      </c>
      <c r="AC1091" s="206">
        <v>0</v>
      </c>
      <c r="AD1091" s="206">
        <v>0</v>
      </c>
      <c r="AE1091" s="206">
        <v>0</v>
      </c>
      <c r="AF1091" s="217">
        <v>0.1</v>
      </c>
      <c r="AG1091" s="207">
        <v>1</v>
      </c>
    </row>
    <row r="1092" spans="1:41" ht="13.5" customHeight="1">
      <c r="A1092" s="5" t="s">
        <v>1459</v>
      </c>
      <c r="B1092" s="24" t="s">
        <v>1759</v>
      </c>
      <c r="C1092" s="195">
        <v>2019</v>
      </c>
      <c r="D1092" s="5" t="s">
        <v>2920</v>
      </c>
      <c r="E1092" s="5">
        <v>1914</v>
      </c>
      <c r="F1092" s="34" t="s">
        <v>791</v>
      </c>
      <c r="G1092" s="206">
        <v>0</v>
      </c>
      <c r="H1092" s="206">
        <v>0</v>
      </c>
      <c r="I1092" s="206">
        <v>0</v>
      </c>
      <c r="J1092" s="206">
        <v>0</v>
      </c>
      <c r="K1092" s="206">
        <v>1</v>
      </c>
      <c r="L1092" s="206">
        <v>0</v>
      </c>
      <c r="M1092" s="206">
        <v>1</v>
      </c>
      <c r="N1092" s="206">
        <v>0</v>
      </c>
      <c r="O1092" s="206">
        <v>0</v>
      </c>
      <c r="P1092" s="206">
        <v>0</v>
      </c>
      <c r="Q1092" s="206">
        <v>1</v>
      </c>
      <c r="R1092" s="206">
        <v>0</v>
      </c>
      <c r="S1092" s="206">
        <v>1</v>
      </c>
      <c r="T1092" s="206">
        <v>1</v>
      </c>
      <c r="U1092" s="206">
        <v>0</v>
      </c>
      <c r="V1092" s="206">
        <v>0</v>
      </c>
      <c r="W1092" s="206">
        <v>0</v>
      </c>
      <c r="X1092" s="206">
        <v>0</v>
      </c>
      <c r="Y1092" s="206">
        <v>0</v>
      </c>
      <c r="Z1092" s="206">
        <v>1</v>
      </c>
      <c r="AA1092" s="206">
        <v>0</v>
      </c>
      <c r="AB1092" s="206">
        <v>1</v>
      </c>
      <c r="AC1092" s="206">
        <v>1</v>
      </c>
      <c r="AD1092" s="206">
        <v>0</v>
      </c>
      <c r="AE1092" s="206">
        <v>1</v>
      </c>
      <c r="AF1092" s="217">
        <v>2</v>
      </c>
      <c r="AG1092" s="207">
        <v>9</v>
      </c>
    </row>
    <row r="1093" spans="1:41" ht="13.5" customHeight="1">
      <c r="A1093" s="5" t="s">
        <v>1459</v>
      </c>
      <c r="B1093" s="24" t="s">
        <v>1759</v>
      </c>
      <c r="C1093" s="195">
        <v>2019</v>
      </c>
      <c r="D1093" s="5" t="s">
        <v>2920</v>
      </c>
      <c r="E1093" s="5">
        <v>989</v>
      </c>
      <c r="F1093" s="34" t="s">
        <v>1113</v>
      </c>
      <c r="G1093" s="206">
        <v>0</v>
      </c>
      <c r="H1093" s="206">
        <v>0</v>
      </c>
      <c r="I1093" s="206">
        <v>0</v>
      </c>
      <c r="J1093" s="206">
        <v>0</v>
      </c>
      <c r="K1093" s="206">
        <v>1</v>
      </c>
      <c r="L1093" s="206">
        <v>0</v>
      </c>
      <c r="M1093" s="206">
        <v>0</v>
      </c>
      <c r="N1093" s="206">
        <v>0</v>
      </c>
      <c r="O1093" s="206">
        <v>0</v>
      </c>
      <c r="P1093" s="206">
        <v>0</v>
      </c>
      <c r="Q1093" s="206">
        <v>0</v>
      </c>
      <c r="R1093" s="206">
        <v>0</v>
      </c>
      <c r="S1093" s="206">
        <v>0</v>
      </c>
      <c r="T1093" s="206">
        <v>0</v>
      </c>
      <c r="U1093" s="206">
        <v>1</v>
      </c>
      <c r="V1093" s="206">
        <v>0</v>
      </c>
      <c r="W1093" s="206">
        <v>1</v>
      </c>
      <c r="X1093" s="206">
        <v>0</v>
      </c>
      <c r="Y1093" s="206">
        <v>0</v>
      </c>
      <c r="Z1093" s="206">
        <v>0</v>
      </c>
      <c r="AA1093" s="206">
        <v>0</v>
      </c>
      <c r="AB1093" s="206">
        <v>0</v>
      </c>
      <c r="AC1093" s="206">
        <v>1</v>
      </c>
      <c r="AD1093" s="206">
        <v>0</v>
      </c>
      <c r="AE1093" s="206">
        <v>0</v>
      </c>
      <c r="AF1093" s="217">
        <v>0.2</v>
      </c>
      <c r="AG1093" s="207">
        <v>4</v>
      </c>
    </row>
    <row r="1094" spans="1:41" ht="13.5" customHeight="1">
      <c r="A1094" s="5" t="s">
        <v>1459</v>
      </c>
      <c r="B1094" s="24" t="s">
        <v>1759</v>
      </c>
      <c r="C1094" s="195">
        <v>2019</v>
      </c>
      <c r="D1094" s="5" t="s">
        <v>2920</v>
      </c>
      <c r="E1094" s="5">
        <v>504</v>
      </c>
      <c r="F1094" s="34" t="s">
        <v>16</v>
      </c>
      <c r="G1094" s="206">
        <v>1</v>
      </c>
      <c r="H1094" s="206">
        <v>1</v>
      </c>
      <c r="I1094" s="206">
        <v>0</v>
      </c>
      <c r="J1094" s="206">
        <v>0</v>
      </c>
      <c r="K1094" s="206">
        <v>0</v>
      </c>
      <c r="L1094" s="206">
        <v>1</v>
      </c>
      <c r="M1094" s="206">
        <v>1</v>
      </c>
      <c r="N1094" s="206">
        <v>1</v>
      </c>
      <c r="O1094" s="206">
        <v>0</v>
      </c>
      <c r="P1094" s="206">
        <v>0</v>
      </c>
      <c r="Q1094" s="206">
        <v>1</v>
      </c>
      <c r="R1094" s="206">
        <v>1</v>
      </c>
      <c r="S1094" s="206">
        <v>0</v>
      </c>
      <c r="T1094" s="206">
        <v>0</v>
      </c>
      <c r="U1094" s="206">
        <v>0</v>
      </c>
      <c r="V1094" s="206">
        <v>0</v>
      </c>
      <c r="W1094" s="206">
        <v>0</v>
      </c>
      <c r="X1094" s="206">
        <v>0</v>
      </c>
      <c r="Y1094" s="206">
        <v>0</v>
      </c>
      <c r="Z1094" s="206">
        <v>1</v>
      </c>
      <c r="AA1094" s="206">
        <v>0</v>
      </c>
      <c r="AB1094" s="206">
        <v>0</v>
      </c>
      <c r="AC1094" s="206">
        <v>1</v>
      </c>
      <c r="AD1094" s="206">
        <v>0</v>
      </c>
      <c r="AE1094" s="206">
        <v>0</v>
      </c>
      <c r="AF1094" s="217">
        <v>0.5</v>
      </c>
      <c r="AG1094" s="207">
        <v>9</v>
      </c>
    </row>
    <row r="1095" spans="1:41" ht="13.5" customHeight="1">
      <c r="A1095" s="5" t="s">
        <v>1459</v>
      </c>
      <c r="B1095" s="24" t="s">
        <v>1759</v>
      </c>
      <c r="C1095" s="195">
        <v>2019</v>
      </c>
      <c r="D1095" s="5" t="s">
        <v>2920</v>
      </c>
      <c r="E1095" s="5">
        <v>572</v>
      </c>
      <c r="F1095" s="34" t="s">
        <v>1302</v>
      </c>
      <c r="G1095" s="206">
        <v>0</v>
      </c>
      <c r="H1095" s="206">
        <v>0</v>
      </c>
      <c r="I1095" s="206">
        <v>0</v>
      </c>
      <c r="J1095" s="206">
        <v>0</v>
      </c>
      <c r="K1095" s="206">
        <v>0</v>
      </c>
      <c r="L1095" s="206">
        <v>0</v>
      </c>
      <c r="M1095" s="206">
        <v>0</v>
      </c>
      <c r="N1095" s="206">
        <v>0</v>
      </c>
      <c r="O1095" s="206">
        <v>0</v>
      </c>
      <c r="P1095" s="206">
        <v>0</v>
      </c>
      <c r="Q1095" s="206">
        <v>0</v>
      </c>
      <c r="R1095" s="206">
        <v>0</v>
      </c>
      <c r="S1095" s="206">
        <v>0</v>
      </c>
      <c r="T1095" s="206">
        <v>1</v>
      </c>
      <c r="U1095" s="206">
        <v>1</v>
      </c>
      <c r="V1095" s="206">
        <v>0</v>
      </c>
      <c r="W1095" s="206">
        <v>0</v>
      </c>
      <c r="X1095" s="206">
        <v>1</v>
      </c>
      <c r="Y1095" s="206">
        <v>0</v>
      </c>
      <c r="Z1095" s="206">
        <v>0</v>
      </c>
      <c r="AA1095" s="206">
        <v>0</v>
      </c>
      <c r="AB1095" s="206">
        <v>0</v>
      </c>
      <c r="AC1095" s="206">
        <v>0</v>
      </c>
      <c r="AD1095" s="206">
        <v>1</v>
      </c>
      <c r="AE1095" s="206">
        <v>1</v>
      </c>
      <c r="AF1095" s="217">
        <v>2</v>
      </c>
      <c r="AG1095" s="207">
        <v>5</v>
      </c>
    </row>
    <row r="1096" spans="1:41" ht="13.5" customHeight="1">
      <c r="A1096" s="5" t="s">
        <v>1459</v>
      </c>
      <c r="B1096" s="24" t="s">
        <v>1759</v>
      </c>
      <c r="C1096" s="195">
        <v>2019</v>
      </c>
      <c r="D1096" s="5" t="s">
        <v>2920</v>
      </c>
      <c r="E1096" s="5" t="e">
        <v>#N/A</v>
      </c>
      <c r="F1096" s="34" t="s">
        <v>1971</v>
      </c>
      <c r="G1096" s="206">
        <v>0</v>
      </c>
      <c r="H1096" s="206">
        <v>0</v>
      </c>
      <c r="I1096" s="206">
        <v>0</v>
      </c>
      <c r="J1096" s="206">
        <v>0</v>
      </c>
      <c r="K1096" s="206">
        <v>0</v>
      </c>
      <c r="L1096" s="206">
        <v>0</v>
      </c>
      <c r="M1096" s="206">
        <v>0</v>
      </c>
      <c r="N1096" s="206">
        <v>0</v>
      </c>
      <c r="O1096" s="206">
        <v>0</v>
      </c>
      <c r="P1096" s="206">
        <v>1</v>
      </c>
      <c r="Q1096" s="206">
        <v>0</v>
      </c>
      <c r="R1096" s="206">
        <v>0</v>
      </c>
      <c r="S1096" s="206">
        <v>0</v>
      </c>
      <c r="T1096" s="206">
        <v>0</v>
      </c>
      <c r="U1096" s="206">
        <v>0</v>
      </c>
      <c r="V1096" s="206">
        <v>0</v>
      </c>
      <c r="W1096" s="206">
        <v>0</v>
      </c>
      <c r="X1096" s="206">
        <v>0</v>
      </c>
      <c r="Y1096" s="206">
        <v>0</v>
      </c>
      <c r="Z1096" s="206">
        <v>0</v>
      </c>
      <c r="AA1096" s="206">
        <v>0</v>
      </c>
      <c r="AB1096" s="206">
        <v>0</v>
      </c>
      <c r="AC1096" s="206">
        <v>0</v>
      </c>
      <c r="AD1096" s="206">
        <v>0</v>
      </c>
      <c r="AE1096" s="206">
        <v>0</v>
      </c>
      <c r="AF1096" s="217">
        <v>0.75</v>
      </c>
      <c r="AG1096" s="207">
        <v>1</v>
      </c>
    </row>
    <row r="1097" spans="1:41" ht="13.5" customHeight="1">
      <c r="A1097" s="5" t="s">
        <v>1459</v>
      </c>
      <c r="B1097" s="24" t="s">
        <v>1759</v>
      </c>
      <c r="C1097" s="195">
        <v>2019</v>
      </c>
      <c r="D1097" s="5" t="s">
        <v>2920</v>
      </c>
      <c r="E1097" s="5">
        <v>123</v>
      </c>
      <c r="F1097" s="34" t="s">
        <v>199</v>
      </c>
      <c r="G1097" s="206">
        <v>0</v>
      </c>
      <c r="H1097" s="206">
        <v>0</v>
      </c>
      <c r="I1097" s="206">
        <v>0</v>
      </c>
      <c r="J1097" s="206">
        <v>0</v>
      </c>
      <c r="K1097" s="206">
        <v>0</v>
      </c>
      <c r="L1097" s="206">
        <v>0</v>
      </c>
      <c r="M1097" s="206">
        <v>0</v>
      </c>
      <c r="N1097" s="206">
        <v>0</v>
      </c>
      <c r="O1097" s="206">
        <v>0</v>
      </c>
      <c r="P1097" s="206">
        <v>1</v>
      </c>
      <c r="Q1097" s="206">
        <v>0</v>
      </c>
      <c r="R1097" s="206">
        <v>0</v>
      </c>
      <c r="S1097" s="206">
        <v>0</v>
      </c>
      <c r="T1097" s="206">
        <v>0</v>
      </c>
      <c r="U1097" s="206">
        <v>0</v>
      </c>
      <c r="V1097" s="206">
        <v>0</v>
      </c>
      <c r="W1097" s="206">
        <v>0</v>
      </c>
      <c r="X1097" s="206">
        <v>0</v>
      </c>
      <c r="Y1097" s="206">
        <v>0</v>
      </c>
      <c r="Z1097" s="206">
        <v>0</v>
      </c>
      <c r="AA1097" s="206">
        <v>0</v>
      </c>
      <c r="AB1097" s="206">
        <v>0</v>
      </c>
      <c r="AC1097" s="206">
        <v>0</v>
      </c>
      <c r="AD1097" s="206">
        <v>0</v>
      </c>
      <c r="AE1097" s="206">
        <v>0</v>
      </c>
      <c r="AF1097" s="217">
        <v>0.1</v>
      </c>
      <c r="AG1097" s="207">
        <v>1</v>
      </c>
    </row>
    <row r="1098" spans="1:41" ht="13.5" customHeight="1">
      <c r="A1098" s="5" t="s">
        <v>1459</v>
      </c>
      <c r="B1098" s="24" t="s">
        <v>1759</v>
      </c>
      <c r="C1098" s="195">
        <v>2019</v>
      </c>
      <c r="D1098" s="5" t="s">
        <v>2920</v>
      </c>
      <c r="E1098" s="5">
        <v>447</v>
      </c>
      <c r="F1098" s="34" t="s">
        <v>42</v>
      </c>
      <c r="G1098" s="206">
        <v>0</v>
      </c>
      <c r="H1098" s="206">
        <v>0</v>
      </c>
      <c r="I1098" s="206">
        <v>0</v>
      </c>
      <c r="J1098" s="206">
        <v>0</v>
      </c>
      <c r="K1098" s="206">
        <v>0</v>
      </c>
      <c r="L1098" s="206">
        <v>0</v>
      </c>
      <c r="M1098" s="206">
        <v>0</v>
      </c>
      <c r="N1098" s="206">
        <v>0</v>
      </c>
      <c r="O1098" s="206">
        <v>0</v>
      </c>
      <c r="P1098" s="206">
        <v>1</v>
      </c>
      <c r="Q1098" s="206">
        <v>1</v>
      </c>
      <c r="R1098" s="206">
        <v>0</v>
      </c>
      <c r="S1098" s="206">
        <v>1</v>
      </c>
      <c r="T1098" s="206">
        <v>1</v>
      </c>
      <c r="U1098" s="206">
        <v>1</v>
      </c>
      <c r="V1098" s="206">
        <v>1</v>
      </c>
      <c r="W1098" s="206">
        <v>0</v>
      </c>
      <c r="X1098" s="206">
        <v>0</v>
      </c>
      <c r="Y1098" s="206">
        <v>0</v>
      </c>
      <c r="Z1098" s="206">
        <v>0</v>
      </c>
      <c r="AA1098" s="206">
        <v>0</v>
      </c>
      <c r="AB1098" s="206">
        <v>0</v>
      </c>
      <c r="AC1098" s="206">
        <v>0</v>
      </c>
      <c r="AD1098" s="206">
        <v>0</v>
      </c>
      <c r="AE1098" s="206">
        <v>0</v>
      </c>
      <c r="AF1098" s="217">
        <v>0.2</v>
      </c>
      <c r="AG1098" s="207">
        <v>6</v>
      </c>
    </row>
    <row r="1099" spans="1:41" ht="13.5" customHeight="1">
      <c r="A1099" s="5" t="s">
        <v>1459</v>
      </c>
      <c r="B1099" s="24" t="s">
        <v>1759</v>
      </c>
      <c r="C1099" s="195">
        <v>2019</v>
      </c>
      <c r="D1099" s="5" t="s">
        <v>2920</v>
      </c>
      <c r="E1099" s="5">
        <v>973</v>
      </c>
      <c r="F1099" s="34" t="s">
        <v>1124</v>
      </c>
      <c r="G1099" s="206">
        <v>0</v>
      </c>
      <c r="H1099" s="206">
        <v>0</v>
      </c>
      <c r="I1099" s="206">
        <v>0</v>
      </c>
      <c r="J1099" s="206">
        <v>0</v>
      </c>
      <c r="K1099" s="206">
        <v>0</v>
      </c>
      <c r="L1099" s="206">
        <v>0</v>
      </c>
      <c r="M1099" s="206">
        <v>0</v>
      </c>
      <c r="N1099" s="206">
        <v>0</v>
      </c>
      <c r="O1099" s="206">
        <v>0</v>
      </c>
      <c r="P1099" s="206">
        <v>0</v>
      </c>
      <c r="Q1099" s="206">
        <v>0</v>
      </c>
      <c r="R1099" s="206">
        <v>0</v>
      </c>
      <c r="S1099" s="206">
        <v>0</v>
      </c>
      <c r="T1099" s="206">
        <v>0</v>
      </c>
      <c r="U1099" s="206">
        <v>0</v>
      </c>
      <c r="V1099" s="206">
        <v>0</v>
      </c>
      <c r="W1099" s="206">
        <v>1</v>
      </c>
      <c r="X1099" s="206">
        <v>0</v>
      </c>
      <c r="Y1099" s="206">
        <v>0</v>
      </c>
      <c r="Z1099" s="206">
        <v>1</v>
      </c>
      <c r="AA1099" s="206">
        <v>0</v>
      </c>
      <c r="AB1099" s="206">
        <v>1</v>
      </c>
      <c r="AC1099" s="206">
        <v>0</v>
      </c>
      <c r="AD1099" s="206">
        <v>0</v>
      </c>
      <c r="AE1099" s="206">
        <v>0</v>
      </c>
      <c r="AF1099" s="217">
        <v>0.5</v>
      </c>
      <c r="AG1099" s="207">
        <v>3</v>
      </c>
    </row>
    <row r="1100" spans="1:41" ht="13.5" customHeight="1">
      <c r="A1100" s="5" t="s">
        <v>1459</v>
      </c>
      <c r="B1100" s="24" t="s">
        <v>1759</v>
      </c>
      <c r="C1100" s="195">
        <v>2019</v>
      </c>
      <c r="D1100" s="5" t="s">
        <v>2920</v>
      </c>
      <c r="E1100" s="5">
        <v>1393</v>
      </c>
      <c r="F1100" s="34" t="s">
        <v>949</v>
      </c>
      <c r="G1100" s="206">
        <v>0</v>
      </c>
      <c r="H1100" s="206">
        <v>0</v>
      </c>
      <c r="I1100" s="206">
        <v>0</v>
      </c>
      <c r="J1100" s="206">
        <v>0</v>
      </c>
      <c r="K1100" s="206">
        <v>0</v>
      </c>
      <c r="L1100" s="206">
        <v>0</v>
      </c>
      <c r="M1100" s="206">
        <v>0</v>
      </c>
      <c r="N1100" s="206">
        <v>0</v>
      </c>
      <c r="O1100" s="206">
        <v>0</v>
      </c>
      <c r="P1100" s="206">
        <v>0</v>
      </c>
      <c r="Q1100" s="206">
        <v>0</v>
      </c>
      <c r="R1100" s="206">
        <v>0</v>
      </c>
      <c r="S1100" s="206">
        <v>0</v>
      </c>
      <c r="T1100" s="206">
        <v>0</v>
      </c>
      <c r="U1100" s="206">
        <v>0</v>
      </c>
      <c r="V1100" s="206">
        <v>0</v>
      </c>
      <c r="W1100" s="206">
        <v>0</v>
      </c>
      <c r="X1100" s="206">
        <v>1</v>
      </c>
      <c r="Y1100" s="206">
        <v>0</v>
      </c>
      <c r="Z1100" s="206">
        <v>1</v>
      </c>
      <c r="AA1100" s="206">
        <v>0</v>
      </c>
      <c r="AB1100" s="206">
        <v>0</v>
      </c>
      <c r="AC1100" s="206">
        <v>0</v>
      </c>
      <c r="AD1100" s="206">
        <v>1</v>
      </c>
      <c r="AE1100" s="206">
        <v>0</v>
      </c>
      <c r="AF1100" s="217">
        <v>10</v>
      </c>
      <c r="AG1100" s="207">
        <v>3</v>
      </c>
    </row>
    <row r="1101" spans="1:41" ht="13.5" customHeight="1">
      <c r="A1101" s="5" t="s">
        <v>1459</v>
      </c>
      <c r="B1101" s="24" t="s">
        <v>1759</v>
      </c>
      <c r="C1101" s="195">
        <v>2019</v>
      </c>
      <c r="D1101" s="5" t="s">
        <v>2920</v>
      </c>
      <c r="E1101" s="5">
        <v>1342</v>
      </c>
      <c r="F1101" s="18" t="s">
        <v>975</v>
      </c>
      <c r="G1101" s="209">
        <v>1</v>
      </c>
      <c r="H1101" s="209">
        <v>1</v>
      </c>
      <c r="I1101" s="220">
        <v>0</v>
      </c>
      <c r="J1101" s="220">
        <v>0</v>
      </c>
      <c r="K1101" s="220">
        <v>0</v>
      </c>
      <c r="L1101" s="220">
        <v>0</v>
      </c>
      <c r="M1101" s="220">
        <v>0</v>
      </c>
      <c r="N1101" s="220">
        <v>0</v>
      </c>
      <c r="O1101" s="220">
        <v>0</v>
      </c>
      <c r="P1101" s="220">
        <v>0</v>
      </c>
      <c r="Q1101" s="220">
        <v>0</v>
      </c>
      <c r="R1101" s="220">
        <v>0</v>
      </c>
      <c r="S1101" s="220">
        <v>0</v>
      </c>
      <c r="T1101" s="220">
        <v>0</v>
      </c>
      <c r="U1101" s="220">
        <v>0</v>
      </c>
      <c r="V1101" s="220">
        <v>0</v>
      </c>
      <c r="W1101" s="220">
        <v>0</v>
      </c>
      <c r="X1101" s="220">
        <v>0</v>
      </c>
      <c r="Y1101" s="220">
        <v>0</v>
      </c>
      <c r="Z1101" s="220">
        <v>0</v>
      </c>
      <c r="AA1101" s="220">
        <v>0</v>
      </c>
      <c r="AB1101" s="220">
        <v>0</v>
      </c>
      <c r="AC1101" s="220">
        <v>0</v>
      </c>
      <c r="AD1101" s="220">
        <v>0</v>
      </c>
      <c r="AE1101" s="220">
        <v>0</v>
      </c>
      <c r="AF1101" s="245">
        <v>0.1</v>
      </c>
      <c r="AG1101" s="207">
        <v>2</v>
      </c>
      <c r="AH1101" s="4"/>
    </row>
    <row r="1102" spans="1:41" ht="13.5" customHeight="1">
      <c r="A1102" s="5" t="s">
        <v>1459</v>
      </c>
      <c r="B1102" s="24" t="s">
        <v>1759</v>
      </c>
      <c r="C1102" s="195">
        <v>2019</v>
      </c>
      <c r="D1102" s="5" t="s">
        <v>2920</v>
      </c>
      <c r="E1102" s="5" t="e">
        <v>#N/A</v>
      </c>
      <c r="F1102" s="18" t="s">
        <v>2724</v>
      </c>
      <c r="G1102" s="220">
        <v>0</v>
      </c>
      <c r="H1102" s="220">
        <v>0</v>
      </c>
      <c r="I1102" s="220">
        <v>0</v>
      </c>
      <c r="J1102" s="220">
        <v>0</v>
      </c>
      <c r="K1102" s="220">
        <v>0</v>
      </c>
      <c r="L1102" s="220">
        <v>0</v>
      </c>
      <c r="M1102" s="220">
        <v>0</v>
      </c>
      <c r="N1102" s="220">
        <v>0</v>
      </c>
      <c r="O1102" s="220">
        <v>0</v>
      </c>
      <c r="P1102" s="220">
        <v>0</v>
      </c>
      <c r="Q1102" s="220">
        <v>0</v>
      </c>
      <c r="R1102" s="220">
        <v>0</v>
      </c>
      <c r="S1102" s="220">
        <v>0</v>
      </c>
      <c r="T1102" s="220">
        <v>0</v>
      </c>
      <c r="U1102" s="209">
        <v>1</v>
      </c>
      <c r="V1102" s="209">
        <v>1</v>
      </c>
      <c r="W1102" s="209">
        <v>1</v>
      </c>
      <c r="X1102" s="209">
        <v>1</v>
      </c>
      <c r="Y1102" s="209">
        <v>1</v>
      </c>
      <c r="Z1102" s="209">
        <v>1</v>
      </c>
      <c r="AA1102" s="220">
        <v>0</v>
      </c>
      <c r="AB1102" s="220">
        <v>0</v>
      </c>
      <c r="AC1102" s="220">
        <v>0</v>
      </c>
      <c r="AD1102" s="220">
        <v>0</v>
      </c>
      <c r="AE1102" s="220">
        <v>0</v>
      </c>
      <c r="AF1102" s="245">
        <v>0.1</v>
      </c>
      <c r="AG1102" s="207">
        <v>6</v>
      </c>
      <c r="AH1102" s="4" t="s">
        <v>2734</v>
      </c>
      <c r="AL1102" s="5" t="s">
        <v>1675</v>
      </c>
      <c r="AO1102" s="5" t="s">
        <v>1675</v>
      </c>
    </row>
    <row r="1103" spans="1:41" ht="13.5" customHeight="1">
      <c r="A1103" s="5" t="s">
        <v>1459</v>
      </c>
      <c r="B1103" s="24" t="s">
        <v>1759</v>
      </c>
      <c r="C1103" s="195">
        <v>2019</v>
      </c>
      <c r="D1103" s="5" t="s">
        <v>2920</v>
      </c>
      <c r="E1103" s="5" t="e">
        <v>#N/A</v>
      </c>
      <c r="F1103" s="18" t="s">
        <v>2724</v>
      </c>
      <c r="G1103" s="220">
        <v>0</v>
      </c>
      <c r="H1103" s="220">
        <v>0</v>
      </c>
      <c r="I1103" s="220">
        <v>0</v>
      </c>
      <c r="J1103" s="220">
        <v>0</v>
      </c>
      <c r="K1103" s="220">
        <v>0</v>
      </c>
      <c r="L1103" s="220">
        <v>0</v>
      </c>
      <c r="M1103" s="220">
        <v>0</v>
      </c>
      <c r="N1103" s="220">
        <v>0</v>
      </c>
      <c r="O1103" s="220">
        <v>0</v>
      </c>
      <c r="P1103" s="209">
        <v>1</v>
      </c>
      <c r="Q1103" s="220">
        <v>0</v>
      </c>
      <c r="R1103" s="220">
        <v>0</v>
      </c>
      <c r="S1103" s="220">
        <v>0</v>
      </c>
      <c r="T1103" s="220">
        <v>0</v>
      </c>
      <c r="U1103" s="220">
        <v>0</v>
      </c>
      <c r="V1103" s="220">
        <v>0</v>
      </c>
      <c r="W1103" s="220">
        <v>0</v>
      </c>
      <c r="X1103" s="220">
        <v>0</v>
      </c>
      <c r="Y1103" s="220">
        <v>0</v>
      </c>
      <c r="Z1103" s="220">
        <v>0</v>
      </c>
      <c r="AA1103" s="220">
        <v>0</v>
      </c>
      <c r="AB1103" s="220">
        <v>0</v>
      </c>
      <c r="AC1103" s="220">
        <v>0</v>
      </c>
      <c r="AD1103" s="220">
        <v>0</v>
      </c>
      <c r="AE1103" s="220">
        <v>0</v>
      </c>
      <c r="AF1103" s="245">
        <v>0.1</v>
      </c>
      <c r="AG1103" s="207">
        <v>1</v>
      </c>
      <c r="AH1103" s="4" t="s">
        <v>2734</v>
      </c>
      <c r="AL1103" s="5" t="s">
        <v>1675</v>
      </c>
      <c r="AO1103" s="5" t="s">
        <v>1675</v>
      </c>
    </row>
    <row r="1104" spans="1:41" ht="13.5" customHeight="1">
      <c r="A1104" s="5" t="s">
        <v>1459</v>
      </c>
      <c r="B1104" s="24" t="s">
        <v>1759</v>
      </c>
      <c r="C1104" s="195">
        <v>2019</v>
      </c>
      <c r="D1104" s="5" t="s">
        <v>2920</v>
      </c>
      <c r="E1104" s="5" t="e">
        <v>#N/A</v>
      </c>
      <c r="F1104" s="18" t="s">
        <v>2724</v>
      </c>
      <c r="G1104" s="220">
        <v>0</v>
      </c>
      <c r="H1104" s="220">
        <v>0</v>
      </c>
      <c r="I1104" s="220">
        <v>0</v>
      </c>
      <c r="J1104" s="220">
        <v>0</v>
      </c>
      <c r="K1104" s="220">
        <v>0</v>
      </c>
      <c r="L1104" s="220">
        <v>0</v>
      </c>
      <c r="M1104" s="220">
        <v>0</v>
      </c>
      <c r="N1104" s="220">
        <v>0</v>
      </c>
      <c r="O1104" s="220">
        <v>0</v>
      </c>
      <c r="P1104" s="220">
        <v>0</v>
      </c>
      <c r="Q1104" s="220">
        <v>0</v>
      </c>
      <c r="R1104" s="220">
        <v>0</v>
      </c>
      <c r="S1104" s="220">
        <v>0</v>
      </c>
      <c r="T1104" s="220">
        <v>0</v>
      </c>
      <c r="U1104" s="209">
        <v>1</v>
      </c>
      <c r="V1104" s="220">
        <v>0</v>
      </c>
      <c r="W1104" s="220">
        <v>0</v>
      </c>
      <c r="X1104" s="220">
        <v>0</v>
      </c>
      <c r="Y1104" s="220">
        <v>0</v>
      </c>
      <c r="Z1104" s="220">
        <v>0</v>
      </c>
      <c r="AA1104" s="220">
        <v>0</v>
      </c>
      <c r="AB1104" s="220">
        <v>0</v>
      </c>
      <c r="AC1104" s="220">
        <v>0</v>
      </c>
      <c r="AD1104" s="220">
        <v>0</v>
      </c>
      <c r="AE1104" s="220">
        <v>0</v>
      </c>
      <c r="AF1104" s="245">
        <v>0.1</v>
      </c>
      <c r="AG1104" s="207">
        <v>1</v>
      </c>
      <c r="AH1104" s="4" t="s">
        <v>2734</v>
      </c>
      <c r="AL1104" s="5" t="s">
        <v>1675</v>
      </c>
      <c r="AO1104" s="5" t="s">
        <v>1675</v>
      </c>
    </row>
    <row r="1105" spans="1:41" ht="13.5" customHeight="1">
      <c r="A1105" s="5" t="s">
        <v>1459</v>
      </c>
      <c r="B1105" s="24" t="s">
        <v>1759</v>
      </c>
      <c r="C1105" s="195">
        <v>2019</v>
      </c>
      <c r="D1105" s="5" t="s">
        <v>2920</v>
      </c>
      <c r="E1105" s="5">
        <v>1562</v>
      </c>
      <c r="F1105" s="34" t="s">
        <v>889</v>
      </c>
      <c r="G1105" s="206">
        <v>0</v>
      </c>
      <c r="H1105" s="206">
        <v>0</v>
      </c>
      <c r="I1105" s="206">
        <v>0</v>
      </c>
      <c r="J1105" s="206">
        <v>0</v>
      </c>
      <c r="K1105" s="206">
        <v>0</v>
      </c>
      <c r="L1105" s="206">
        <v>0</v>
      </c>
      <c r="M1105" s="206">
        <v>0</v>
      </c>
      <c r="N1105" s="206">
        <v>0</v>
      </c>
      <c r="O1105" s="206">
        <v>0</v>
      </c>
      <c r="P1105" s="206">
        <v>0</v>
      </c>
      <c r="Q1105" s="206">
        <v>0</v>
      </c>
      <c r="R1105" s="206">
        <v>0</v>
      </c>
      <c r="S1105" s="206">
        <v>0</v>
      </c>
      <c r="T1105" s="206">
        <v>0</v>
      </c>
      <c r="U1105" s="206">
        <v>0</v>
      </c>
      <c r="V1105" s="206">
        <v>0</v>
      </c>
      <c r="W1105" s="206">
        <v>0</v>
      </c>
      <c r="X1105" s="206">
        <v>1</v>
      </c>
      <c r="Y1105" s="206">
        <v>1</v>
      </c>
      <c r="Z1105" s="206">
        <v>0</v>
      </c>
      <c r="AA1105" s="206">
        <v>0</v>
      </c>
      <c r="AB1105" s="206">
        <v>0</v>
      </c>
      <c r="AC1105" s="206">
        <v>1</v>
      </c>
      <c r="AD1105" s="206">
        <v>1</v>
      </c>
      <c r="AE1105" s="206">
        <v>1</v>
      </c>
      <c r="AF1105" s="217">
        <v>0.1</v>
      </c>
      <c r="AG1105" s="207">
        <v>5</v>
      </c>
    </row>
    <row r="1106" spans="1:41" ht="13.5" customHeight="1">
      <c r="A1106" s="5" t="s">
        <v>1459</v>
      </c>
      <c r="B1106" s="24" t="s">
        <v>1759</v>
      </c>
      <c r="C1106" s="195">
        <v>2019</v>
      </c>
      <c r="D1106" s="5">
        <v>32</v>
      </c>
      <c r="E1106" s="5">
        <v>989</v>
      </c>
      <c r="F1106" s="34" t="s">
        <v>1113</v>
      </c>
      <c r="G1106" s="206">
        <v>1</v>
      </c>
      <c r="H1106" s="206">
        <v>1</v>
      </c>
      <c r="I1106" s="206">
        <v>1</v>
      </c>
      <c r="J1106" s="206">
        <v>0</v>
      </c>
      <c r="K1106" s="206">
        <v>1</v>
      </c>
      <c r="L1106" s="206">
        <v>1</v>
      </c>
      <c r="M1106" s="206">
        <v>1</v>
      </c>
      <c r="N1106" s="206">
        <v>1</v>
      </c>
      <c r="O1106" s="206">
        <v>1</v>
      </c>
      <c r="P1106" s="206">
        <v>1</v>
      </c>
      <c r="Q1106" s="206">
        <v>1</v>
      </c>
      <c r="R1106" s="206">
        <v>1</v>
      </c>
      <c r="S1106" s="206">
        <v>1</v>
      </c>
      <c r="T1106" s="206">
        <v>1</v>
      </c>
      <c r="U1106" s="206">
        <v>1</v>
      </c>
      <c r="V1106" s="206">
        <v>1</v>
      </c>
      <c r="W1106" s="206">
        <v>1</v>
      </c>
      <c r="X1106" s="206">
        <v>1</v>
      </c>
      <c r="Y1106" s="206">
        <v>1</v>
      </c>
      <c r="Z1106" s="206">
        <v>1</v>
      </c>
      <c r="AA1106" s="206">
        <v>1</v>
      </c>
      <c r="AB1106" s="206">
        <v>1</v>
      </c>
      <c r="AC1106" s="206">
        <v>1</v>
      </c>
      <c r="AD1106" s="206">
        <v>1</v>
      </c>
      <c r="AE1106" s="206">
        <v>1</v>
      </c>
      <c r="AF1106" s="217">
        <v>11</v>
      </c>
      <c r="AG1106" s="207">
        <v>24</v>
      </c>
    </row>
    <row r="1107" spans="1:41" ht="13.5" customHeight="1">
      <c r="A1107" s="5" t="s">
        <v>1459</v>
      </c>
      <c r="B1107" s="24" t="s">
        <v>1759</v>
      </c>
      <c r="C1107" s="195">
        <v>2019</v>
      </c>
      <c r="D1107" s="5">
        <v>32</v>
      </c>
      <c r="E1107" s="5" t="e">
        <v>#N/A</v>
      </c>
      <c r="F1107" s="34" t="s">
        <v>1899</v>
      </c>
      <c r="G1107" s="206">
        <v>1</v>
      </c>
      <c r="H1107" s="206">
        <v>1</v>
      </c>
      <c r="I1107" s="206">
        <v>1</v>
      </c>
      <c r="J1107" s="206">
        <v>0</v>
      </c>
      <c r="K1107" s="206">
        <v>1</v>
      </c>
      <c r="L1107" s="206">
        <v>1</v>
      </c>
      <c r="M1107" s="206">
        <v>1</v>
      </c>
      <c r="N1107" s="206">
        <v>1</v>
      </c>
      <c r="O1107" s="206">
        <v>1</v>
      </c>
      <c r="P1107" s="206">
        <v>1</v>
      </c>
      <c r="Q1107" s="206">
        <v>1</v>
      </c>
      <c r="R1107" s="206">
        <v>1</v>
      </c>
      <c r="S1107" s="206">
        <v>0</v>
      </c>
      <c r="T1107" s="206">
        <v>0</v>
      </c>
      <c r="U1107" s="206">
        <v>1</v>
      </c>
      <c r="V1107" s="206">
        <v>1</v>
      </c>
      <c r="W1107" s="206">
        <v>1</v>
      </c>
      <c r="X1107" s="206">
        <v>0</v>
      </c>
      <c r="Y1107" s="206">
        <v>0</v>
      </c>
      <c r="Z1107" s="206">
        <v>1</v>
      </c>
      <c r="AA1107" s="206">
        <v>0</v>
      </c>
      <c r="AB1107" s="206">
        <v>0</v>
      </c>
      <c r="AC1107" s="206">
        <v>0</v>
      </c>
      <c r="AD1107" s="206">
        <v>1</v>
      </c>
      <c r="AE1107" s="206">
        <v>1</v>
      </c>
      <c r="AF1107" s="217">
        <v>2</v>
      </c>
      <c r="AG1107" s="207">
        <v>17</v>
      </c>
    </row>
    <row r="1108" spans="1:41" ht="13.5" customHeight="1">
      <c r="A1108" s="5" t="s">
        <v>1459</v>
      </c>
      <c r="B1108" s="24" t="s">
        <v>1759</v>
      </c>
      <c r="C1108" s="195">
        <v>2019</v>
      </c>
      <c r="D1108" s="5">
        <v>32</v>
      </c>
      <c r="E1108" s="5">
        <v>576</v>
      </c>
      <c r="F1108" s="34" t="s">
        <v>1298</v>
      </c>
      <c r="G1108" s="206">
        <v>1</v>
      </c>
      <c r="H1108" s="206">
        <v>1</v>
      </c>
      <c r="I1108" s="206">
        <v>1</v>
      </c>
      <c r="J1108" s="206">
        <v>1</v>
      </c>
      <c r="K1108" s="206">
        <v>1</v>
      </c>
      <c r="L1108" s="206">
        <v>1</v>
      </c>
      <c r="M1108" s="206">
        <v>1</v>
      </c>
      <c r="N1108" s="206">
        <v>1</v>
      </c>
      <c r="O1108" s="206">
        <v>1</v>
      </c>
      <c r="P1108" s="206">
        <v>1</v>
      </c>
      <c r="Q1108" s="206">
        <v>1</v>
      </c>
      <c r="R1108" s="206">
        <v>1</v>
      </c>
      <c r="S1108" s="206">
        <v>1</v>
      </c>
      <c r="T1108" s="206">
        <v>1</v>
      </c>
      <c r="U1108" s="206">
        <v>1</v>
      </c>
      <c r="V1108" s="206">
        <v>1</v>
      </c>
      <c r="W1108" s="206">
        <v>1</v>
      </c>
      <c r="X1108" s="206">
        <v>1</v>
      </c>
      <c r="Y1108" s="206">
        <v>1</v>
      </c>
      <c r="Z1108" s="206">
        <v>1</v>
      </c>
      <c r="AA1108" s="206">
        <v>1</v>
      </c>
      <c r="AB1108" s="206">
        <v>1</v>
      </c>
      <c r="AC1108" s="206">
        <v>1</v>
      </c>
      <c r="AD1108" s="206">
        <v>1</v>
      </c>
      <c r="AE1108" s="206">
        <v>1</v>
      </c>
      <c r="AF1108" s="217">
        <v>20</v>
      </c>
      <c r="AG1108" s="207">
        <v>25</v>
      </c>
    </row>
    <row r="1109" spans="1:41" ht="13.5" customHeight="1">
      <c r="A1109" s="5" t="s">
        <v>1459</v>
      </c>
      <c r="B1109" s="24" t="s">
        <v>1759</v>
      </c>
      <c r="C1109" s="195">
        <v>2019</v>
      </c>
      <c r="D1109" s="5">
        <v>32</v>
      </c>
      <c r="E1109" s="5">
        <v>914</v>
      </c>
      <c r="F1109" s="34" t="s">
        <v>1145</v>
      </c>
      <c r="G1109" s="206">
        <v>1</v>
      </c>
      <c r="H1109" s="206">
        <v>1</v>
      </c>
      <c r="I1109" s="206">
        <v>1</v>
      </c>
      <c r="J1109" s="206">
        <v>1</v>
      </c>
      <c r="K1109" s="206">
        <v>1</v>
      </c>
      <c r="L1109" s="206">
        <v>1</v>
      </c>
      <c r="M1109" s="206">
        <v>1</v>
      </c>
      <c r="N1109" s="206">
        <v>1</v>
      </c>
      <c r="O1109" s="206">
        <v>1</v>
      </c>
      <c r="P1109" s="206">
        <v>1</v>
      </c>
      <c r="Q1109" s="206">
        <v>1</v>
      </c>
      <c r="R1109" s="206">
        <v>1</v>
      </c>
      <c r="S1109" s="206">
        <v>1</v>
      </c>
      <c r="T1109" s="206">
        <v>1</v>
      </c>
      <c r="U1109" s="206">
        <v>1</v>
      </c>
      <c r="V1109" s="206">
        <v>1</v>
      </c>
      <c r="W1109" s="206">
        <v>1</v>
      </c>
      <c r="X1109" s="206">
        <v>1</v>
      </c>
      <c r="Y1109" s="206">
        <v>1</v>
      </c>
      <c r="Z1109" s="206">
        <v>1</v>
      </c>
      <c r="AA1109" s="206">
        <v>1</v>
      </c>
      <c r="AB1109" s="206">
        <v>1</v>
      </c>
      <c r="AC1109" s="206">
        <v>1</v>
      </c>
      <c r="AD1109" s="206">
        <v>1</v>
      </c>
      <c r="AE1109" s="206">
        <v>1</v>
      </c>
      <c r="AF1109" s="217">
        <v>15</v>
      </c>
      <c r="AG1109" s="207">
        <v>25</v>
      </c>
    </row>
    <row r="1110" spans="1:41" ht="13.5" customHeight="1">
      <c r="A1110" s="5" t="s">
        <v>1459</v>
      </c>
      <c r="B1110" s="24" t="s">
        <v>1759</v>
      </c>
      <c r="C1110" s="195">
        <v>2019</v>
      </c>
      <c r="D1110" s="5">
        <v>32</v>
      </c>
      <c r="E1110" s="5">
        <v>1179</v>
      </c>
      <c r="F1110" s="34" t="s">
        <v>1037</v>
      </c>
      <c r="G1110" s="206">
        <v>1</v>
      </c>
      <c r="H1110" s="206">
        <v>1</v>
      </c>
      <c r="I1110" s="206">
        <v>1</v>
      </c>
      <c r="J1110" s="206">
        <v>1</v>
      </c>
      <c r="K1110" s="206">
        <v>1</v>
      </c>
      <c r="L1110" s="206">
        <v>1</v>
      </c>
      <c r="M1110" s="206">
        <v>1</v>
      </c>
      <c r="N1110" s="206">
        <v>1</v>
      </c>
      <c r="O1110" s="206">
        <v>1</v>
      </c>
      <c r="P1110" s="206">
        <v>1</v>
      </c>
      <c r="Q1110" s="206">
        <v>1</v>
      </c>
      <c r="R1110" s="206">
        <v>1</v>
      </c>
      <c r="S1110" s="206">
        <v>1</v>
      </c>
      <c r="T1110" s="206">
        <v>1</v>
      </c>
      <c r="U1110" s="206">
        <v>1</v>
      </c>
      <c r="V1110" s="206">
        <v>1</v>
      </c>
      <c r="W1110" s="206">
        <v>1</v>
      </c>
      <c r="X1110" s="206">
        <v>1</v>
      </c>
      <c r="Y1110" s="206">
        <v>1</v>
      </c>
      <c r="Z1110" s="206">
        <v>1</v>
      </c>
      <c r="AA1110" s="206">
        <v>1</v>
      </c>
      <c r="AB1110" s="206">
        <v>1</v>
      </c>
      <c r="AC1110" s="206">
        <v>1</v>
      </c>
      <c r="AD1110" s="206">
        <v>1</v>
      </c>
      <c r="AE1110" s="206">
        <v>1</v>
      </c>
      <c r="AF1110" s="217">
        <v>20</v>
      </c>
      <c r="AG1110" s="207">
        <v>25</v>
      </c>
    </row>
    <row r="1111" spans="1:41" ht="13.5" customHeight="1">
      <c r="A1111" s="5" t="s">
        <v>1459</v>
      </c>
      <c r="B1111" s="24" t="s">
        <v>1759</v>
      </c>
      <c r="C1111" s="195">
        <v>2019</v>
      </c>
      <c r="D1111" s="5">
        <v>32</v>
      </c>
      <c r="E1111" s="5">
        <v>415</v>
      </c>
      <c r="F1111" s="34" t="s">
        <v>61</v>
      </c>
      <c r="G1111" s="206">
        <v>1</v>
      </c>
      <c r="H1111" s="206">
        <v>0</v>
      </c>
      <c r="I1111" s="206">
        <v>0</v>
      </c>
      <c r="J1111" s="206">
        <v>0</v>
      </c>
      <c r="K1111" s="206">
        <v>0</v>
      </c>
      <c r="L1111" s="206">
        <v>0</v>
      </c>
      <c r="M1111" s="206">
        <v>0</v>
      </c>
      <c r="N1111" s="206">
        <v>0</v>
      </c>
      <c r="O1111" s="206">
        <v>0</v>
      </c>
      <c r="P1111" s="206">
        <v>0</v>
      </c>
      <c r="Q1111" s="206">
        <v>0</v>
      </c>
      <c r="R1111" s="206">
        <v>1</v>
      </c>
      <c r="S1111" s="206">
        <v>0</v>
      </c>
      <c r="T1111" s="206">
        <v>0</v>
      </c>
      <c r="U1111" s="206">
        <v>0</v>
      </c>
      <c r="V1111" s="206">
        <v>1</v>
      </c>
      <c r="W1111" s="206">
        <v>1</v>
      </c>
      <c r="X1111" s="206">
        <v>1</v>
      </c>
      <c r="Y1111" s="206">
        <v>0</v>
      </c>
      <c r="Z1111" s="206">
        <v>0</v>
      </c>
      <c r="AA1111" s="206">
        <v>0</v>
      </c>
      <c r="AB1111" s="206">
        <v>0</v>
      </c>
      <c r="AC1111" s="206">
        <v>0</v>
      </c>
      <c r="AD1111" s="206">
        <v>0</v>
      </c>
      <c r="AE1111" s="206">
        <v>1</v>
      </c>
      <c r="AF1111" s="217">
        <v>0.1</v>
      </c>
      <c r="AG1111" s="207">
        <v>6</v>
      </c>
    </row>
    <row r="1112" spans="1:41" ht="13.5" customHeight="1">
      <c r="A1112" s="5" t="s">
        <v>1459</v>
      </c>
      <c r="B1112" s="24" t="s">
        <v>1759</v>
      </c>
      <c r="C1112" s="195">
        <v>2019</v>
      </c>
      <c r="D1112" s="5">
        <v>32</v>
      </c>
      <c r="E1112" s="5">
        <v>4393</v>
      </c>
      <c r="F1112" s="34" t="s">
        <v>324</v>
      </c>
      <c r="G1112" s="206">
        <v>1</v>
      </c>
      <c r="H1112" s="206">
        <v>1</v>
      </c>
      <c r="I1112" s="206">
        <v>1</v>
      </c>
      <c r="J1112" s="206">
        <v>1</v>
      </c>
      <c r="K1112" s="206">
        <v>1</v>
      </c>
      <c r="L1112" s="206">
        <v>0</v>
      </c>
      <c r="M1112" s="206">
        <v>1</v>
      </c>
      <c r="N1112" s="206">
        <v>0</v>
      </c>
      <c r="O1112" s="206">
        <v>1</v>
      </c>
      <c r="P1112" s="206">
        <v>1</v>
      </c>
      <c r="Q1112" s="206">
        <v>1</v>
      </c>
      <c r="R1112" s="206">
        <v>1</v>
      </c>
      <c r="S1112" s="206">
        <v>1</v>
      </c>
      <c r="T1112" s="206">
        <v>1</v>
      </c>
      <c r="U1112" s="206">
        <v>1</v>
      </c>
      <c r="V1112" s="206">
        <v>0</v>
      </c>
      <c r="W1112" s="206">
        <v>0</v>
      </c>
      <c r="X1112" s="206">
        <v>0</v>
      </c>
      <c r="Y1112" s="206">
        <v>1</v>
      </c>
      <c r="Z1112" s="206">
        <v>1</v>
      </c>
      <c r="AA1112" s="206">
        <v>0</v>
      </c>
      <c r="AB1112" s="206">
        <v>0</v>
      </c>
      <c r="AC1112" s="206">
        <v>1</v>
      </c>
      <c r="AD1112" s="206">
        <v>1</v>
      </c>
      <c r="AE1112" s="206">
        <v>1</v>
      </c>
      <c r="AF1112" s="217">
        <v>20</v>
      </c>
      <c r="AG1112" s="207">
        <v>18</v>
      </c>
      <c r="AH1112" s="15" t="s">
        <v>2727</v>
      </c>
      <c r="AL1112" s="5" t="s">
        <v>1672</v>
      </c>
      <c r="AO1112" s="5" t="s">
        <v>1672</v>
      </c>
    </row>
    <row r="1113" spans="1:41" ht="13.5" customHeight="1">
      <c r="A1113" s="5" t="s">
        <v>1459</v>
      </c>
      <c r="B1113" s="24" t="s">
        <v>1759</v>
      </c>
      <c r="C1113" s="195">
        <v>2019</v>
      </c>
      <c r="D1113" s="5">
        <v>32</v>
      </c>
      <c r="E1113" s="5">
        <v>1350</v>
      </c>
      <c r="F1113" s="34" t="s">
        <v>971</v>
      </c>
      <c r="G1113" s="206">
        <v>1</v>
      </c>
      <c r="H1113" s="206">
        <v>0</v>
      </c>
      <c r="I1113" s="206">
        <v>0</v>
      </c>
      <c r="J1113" s="206">
        <v>0</v>
      </c>
      <c r="K1113" s="206">
        <v>0</v>
      </c>
      <c r="L1113" s="206">
        <v>1</v>
      </c>
      <c r="M1113" s="206">
        <v>0</v>
      </c>
      <c r="N1113" s="206">
        <v>0</v>
      </c>
      <c r="O1113" s="206">
        <v>1</v>
      </c>
      <c r="P1113" s="206">
        <v>1</v>
      </c>
      <c r="Q1113" s="206">
        <v>0</v>
      </c>
      <c r="R1113" s="206">
        <v>0</v>
      </c>
      <c r="S1113" s="206">
        <v>0</v>
      </c>
      <c r="T1113" s="206">
        <v>0</v>
      </c>
      <c r="U1113" s="206">
        <v>0</v>
      </c>
      <c r="V1113" s="206">
        <v>0</v>
      </c>
      <c r="W1113" s="206">
        <v>0</v>
      </c>
      <c r="X1113" s="206">
        <v>0</v>
      </c>
      <c r="Y1113" s="206">
        <v>0</v>
      </c>
      <c r="Z1113" s="206">
        <v>0</v>
      </c>
      <c r="AA1113" s="206">
        <v>0</v>
      </c>
      <c r="AB1113" s="206">
        <v>0</v>
      </c>
      <c r="AC1113" s="206">
        <v>0</v>
      </c>
      <c r="AD1113" s="206">
        <v>1</v>
      </c>
      <c r="AE1113" s="206">
        <v>1</v>
      </c>
      <c r="AF1113" s="217">
        <v>0.1</v>
      </c>
      <c r="AG1113" s="207">
        <v>6</v>
      </c>
    </row>
    <row r="1114" spans="1:41" ht="13.5" customHeight="1">
      <c r="A1114" s="5" t="s">
        <v>1459</v>
      </c>
      <c r="B1114" s="24" t="s">
        <v>1759</v>
      </c>
      <c r="C1114" s="195">
        <v>2019</v>
      </c>
      <c r="D1114" s="5">
        <v>32</v>
      </c>
      <c r="E1114" s="5">
        <v>680</v>
      </c>
      <c r="F1114" s="34" t="s">
        <v>1251</v>
      </c>
      <c r="G1114" s="206">
        <v>1</v>
      </c>
      <c r="H1114" s="206">
        <v>0</v>
      </c>
      <c r="I1114" s="206">
        <v>1</v>
      </c>
      <c r="J1114" s="206">
        <v>1</v>
      </c>
      <c r="K1114" s="206">
        <v>1</v>
      </c>
      <c r="L1114" s="206">
        <v>0</v>
      </c>
      <c r="M1114" s="206">
        <v>1</v>
      </c>
      <c r="N1114" s="206">
        <v>1</v>
      </c>
      <c r="O1114" s="206">
        <v>0</v>
      </c>
      <c r="P1114" s="206">
        <v>0</v>
      </c>
      <c r="Q1114" s="206">
        <v>0</v>
      </c>
      <c r="R1114" s="206">
        <v>0</v>
      </c>
      <c r="S1114" s="206">
        <v>0</v>
      </c>
      <c r="T1114" s="206">
        <v>1</v>
      </c>
      <c r="U1114" s="206">
        <v>1</v>
      </c>
      <c r="V1114" s="206">
        <v>0</v>
      </c>
      <c r="W1114" s="206">
        <v>0</v>
      </c>
      <c r="X1114" s="206">
        <v>0</v>
      </c>
      <c r="Y1114" s="206">
        <v>1</v>
      </c>
      <c r="Z1114" s="206">
        <v>1</v>
      </c>
      <c r="AA1114" s="206">
        <v>0</v>
      </c>
      <c r="AB1114" s="206">
        <v>0</v>
      </c>
      <c r="AC1114" s="206">
        <v>1</v>
      </c>
      <c r="AD1114" s="206">
        <v>1</v>
      </c>
      <c r="AE1114" s="206">
        <v>1</v>
      </c>
      <c r="AF1114" s="217">
        <v>1</v>
      </c>
      <c r="AG1114" s="207">
        <v>13</v>
      </c>
    </row>
    <row r="1115" spans="1:41" ht="13.5" customHeight="1">
      <c r="A1115" s="5" t="s">
        <v>1459</v>
      </c>
      <c r="B1115" s="24" t="s">
        <v>1759</v>
      </c>
      <c r="C1115" s="195">
        <v>2019</v>
      </c>
      <c r="D1115" s="5">
        <v>32</v>
      </c>
      <c r="E1115" s="5" t="e">
        <v>#N/A</v>
      </c>
      <c r="F1115" s="34" t="s">
        <v>2160</v>
      </c>
      <c r="G1115" s="206">
        <v>1</v>
      </c>
      <c r="H1115" s="206">
        <v>0</v>
      </c>
      <c r="I1115" s="206">
        <v>1</v>
      </c>
      <c r="J1115" s="206">
        <v>0</v>
      </c>
      <c r="K1115" s="206">
        <v>0</v>
      </c>
      <c r="L1115" s="206">
        <v>0</v>
      </c>
      <c r="M1115" s="206">
        <v>0</v>
      </c>
      <c r="N1115" s="206">
        <v>0</v>
      </c>
      <c r="O1115" s="206">
        <v>0</v>
      </c>
      <c r="P1115" s="206">
        <v>1</v>
      </c>
      <c r="Q1115" s="206">
        <v>1</v>
      </c>
      <c r="R1115" s="206">
        <v>0</v>
      </c>
      <c r="S1115" s="206">
        <v>0</v>
      </c>
      <c r="T1115" s="206">
        <v>0</v>
      </c>
      <c r="U1115" s="206">
        <v>1</v>
      </c>
      <c r="V1115" s="206">
        <v>1</v>
      </c>
      <c r="W1115" s="206">
        <v>0</v>
      </c>
      <c r="X1115" s="206">
        <v>1</v>
      </c>
      <c r="Y1115" s="206">
        <v>1</v>
      </c>
      <c r="Z1115" s="206">
        <v>0</v>
      </c>
      <c r="AA1115" s="206">
        <v>1</v>
      </c>
      <c r="AB1115" s="206">
        <v>1</v>
      </c>
      <c r="AC1115" s="206">
        <v>1</v>
      </c>
      <c r="AD1115" s="206">
        <v>1</v>
      </c>
      <c r="AE1115" s="206">
        <v>1</v>
      </c>
      <c r="AF1115" s="217">
        <v>0.1</v>
      </c>
      <c r="AG1115" s="207">
        <v>13</v>
      </c>
      <c r="AH1115" s="15" t="s">
        <v>2727</v>
      </c>
      <c r="AL1115" s="5" t="s">
        <v>1672</v>
      </c>
      <c r="AO1115" s="5" t="s">
        <v>1672</v>
      </c>
    </row>
    <row r="1116" spans="1:41" ht="13.5" customHeight="1">
      <c r="A1116" s="5" t="s">
        <v>1459</v>
      </c>
      <c r="B1116" s="24" t="s">
        <v>1759</v>
      </c>
      <c r="C1116" s="195">
        <v>2019</v>
      </c>
      <c r="D1116" s="5">
        <v>32</v>
      </c>
      <c r="E1116" s="5">
        <v>1237</v>
      </c>
      <c r="F1116" s="34" t="s">
        <v>1016</v>
      </c>
      <c r="G1116" s="206">
        <v>0</v>
      </c>
      <c r="H1116" s="206">
        <v>1</v>
      </c>
      <c r="I1116" s="206">
        <v>1</v>
      </c>
      <c r="J1116" s="206">
        <v>1</v>
      </c>
      <c r="K1116" s="206">
        <v>1</v>
      </c>
      <c r="L1116" s="206">
        <v>1</v>
      </c>
      <c r="M1116" s="206">
        <v>1</v>
      </c>
      <c r="N1116" s="206">
        <v>1</v>
      </c>
      <c r="O1116" s="206">
        <v>1</v>
      </c>
      <c r="P1116" s="206">
        <v>1</v>
      </c>
      <c r="Q1116" s="206">
        <v>0</v>
      </c>
      <c r="R1116" s="206">
        <v>1</v>
      </c>
      <c r="S1116" s="206">
        <v>1</v>
      </c>
      <c r="T1116" s="206">
        <v>1</v>
      </c>
      <c r="U1116" s="206">
        <v>1</v>
      </c>
      <c r="V1116" s="206">
        <v>1</v>
      </c>
      <c r="W1116" s="206">
        <v>0</v>
      </c>
      <c r="X1116" s="206">
        <v>1</v>
      </c>
      <c r="Y1116" s="206">
        <v>1</v>
      </c>
      <c r="Z1116" s="206">
        <v>1</v>
      </c>
      <c r="AA1116" s="206">
        <v>1</v>
      </c>
      <c r="AB1116" s="206">
        <v>1</v>
      </c>
      <c r="AC1116" s="206">
        <v>1</v>
      </c>
      <c r="AD1116" s="206">
        <v>1</v>
      </c>
      <c r="AE1116" s="206">
        <v>1</v>
      </c>
      <c r="AF1116" s="217">
        <v>8</v>
      </c>
      <c r="AG1116" s="207">
        <v>22</v>
      </c>
    </row>
    <row r="1117" spans="1:41" ht="13.5" customHeight="1">
      <c r="A1117" s="5" t="s">
        <v>1459</v>
      </c>
      <c r="B1117" s="24" t="s">
        <v>1759</v>
      </c>
      <c r="C1117" s="195">
        <v>2019</v>
      </c>
      <c r="D1117" s="5">
        <v>32</v>
      </c>
      <c r="E1117" s="5">
        <v>2707</v>
      </c>
      <c r="F1117" s="34" t="s">
        <v>558</v>
      </c>
      <c r="G1117" s="206">
        <v>0</v>
      </c>
      <c r="H1117" s="206">
        <v>1</v>
      </c>
      <c r="I1117" s="206">
        <v>0</v>
      </c>
      <c r="J1117" s="206">
        <v>0</v>
      </c>
      <c r="K1117" s="206">
        <v>0</v>
      </c>
      <c r="L1117" s="206">
        <v>0</v>
      </c>
      <c r="M1117" s="206">
        <v>1</v>
      </c>
      <c r="N1117" s="206">
        <v>0</v>
      </c>
      <c r="O1117" s="206">
        <v>0</v>
      </c>
      <c r="P1117" s="206">
        <v>0</v>
      </c>
      <c r="Q1117" s="206">
        <v>0</v>
      </c>
      <c r="R1117" s="206">
        <v>0</v>
      </c>
      <c r="S1117" s="206">
        <v>0</v>
      </c>
      <c r="T1117" s="206">
        <v>1</v>
      </c>
      <c r="U1117" s="206">
        <v>0</v>
      </c>
      <c r="V1117" s="206">
        <v>0</v>
      </c>
      <c r="W1117" s="206">
        <v>0</v>
      </c>
      <c r="X1117" s="206">
        <v>1</v>
      </c>
      <c r="Y1117" s="206">
        <v>0</v>
      </c>
      <c r="Z1117" s="206">
        <v>1</v>
      </c>
      <c r="AA1117" s="206">
        <v>0</v>
      </c>
      <c r="AB1117" s="206">
        <v>0</v>
      </c>
      <c r="AC1117" s="206">
        <v>0</v>
      </c>
      <c r="AD1117" s="206">
        <v>0</v>
      </c>
      <c r="AE1117" s="206">
        <v>0</v>
      </c>
      <c r="AF1117" s="217">
        <v>0.1</v>
      </c>
      <c r="AG1117" s="207">
        <v>5</v>
      </c>
    </row>
    <row r="1118" spans="1:41" ht="13.5" customHeight="1">
      <c r="A1118" s="5" t="s">
        <v>1459</v>
      </c>
      <c r="B1118" s="24" t="s">
        <v>1759</v>
      </c>
      <c r="C1118" s="195">
        <v>2019</v>
      </c>
      <c r="D1118" s="5">
        <v>32</v>
      </c>
      <c r="E1118" s="5">
        <v>973</v>
      </c>
      <c r="F1118" s="34" t="s">
        <v>1124</v>
      </c>
      <c r="G1118" s="206">
        <v>0</v>
      </c>
      <c r="H1118" s="206">
        <v>0</v>
      </c>
      <c r="I1118" s="206">
        <v>0</v>
      </c>
      <c r="J1118" s="206">
        <v>1</v>
      </c>
      <c r="K1118" s="206">
        <v>1</v>
      </c>
      <c r="L1118" s="206">
        <v>1</v>
      </c>
      <c r="M1118" s="206">
        <v>0</v>
      </c>
      <c r="N1118" s="206">
        <v>0</v>
      </c>
      <c r="O1118" s="206">
        <v>0</v>
      </c>
      <c r="P1118" s="206">
        <v>1</v>
      </c>
      <c r="Q1118" s="206">
        <v>1</v>
      </c>
      <c r="R1118" s="206">
        <v>0</v>
      </c>
      <c r="S1118" s="206">
        <v>1</v>
      </c>
      <c r="T1118" s="206">
        <v>0</v>
      </c>
      <c r="U1118" s="206">
        <v>1</v>
      </c>
      <c r="V1118" s="206">
        <v>1</v>
      </c>
      <c r="W1118" s="206">
        <v>0</v>
      </c>
      <c r="X1118" s="206">
        <v>0</v>
      </c>
      <c r="Y1118" s="206">
        <v>0</v>
      </c>
      <c r="Z1118" s="206">
        <v>1</v>
      </c>
      <c r="AA1118" s="206">
        <v>0</v>
      </c>
      <c r="AB1118" s="206">
        <v>0</v>
      </c>
      <c r="AC1118" s="206">
        <v>0</v>
      </c>
      <c r="AD1118" s="206">
        <v>0</v>
      </c>
      <c r="AE1118" s="206">
        <v>1</v>
      </c>
      <c r="AF1118" s="217">
        <v>0.5</v>
      </c>
      <c r="AG1118" s="207">
        <v>10</v>
      </c>
    </row>
    <row r="1119" spans="1:41" ht="13.5" customHeight="1">
      <c r="A1119" s="5" t="s">
        <v>1459</v>
      </c>
      <c r="B1119" s="24" t="s">
        <v>1759</v>
      </c>
      <c r="C1119" s="195">
        <v>2019</v>
      </c>
      <c r="D1119" s="5">
        <v>32</v>
      </c>
      <c r="E1119" s="5">
        <v>1086</v>
      </c>
      <c r="F1119" s="34" t="s">
        <v>1075</v>
      </c>
      <c r="G1119" s="206">
        <v>1</v>
      </c>
      <c r="H1119" s="206">
        <v>0</v>
      </c>
      <c r="I1119" s="206">
        <v>1</v>
      </c>
      <c r="J1119" s="206">
        <v>1</v>
      </c>
      <c r="K1119" s="206">
        <v>0</v>
      </c>
      <c r="L1119" s="206">
        <v>1</v>
      </c>
      <c r="M1119" s="206">
        <v>1</v>
      </c>
      <c r="N1119" s="206">
        <v>1</v>
      </c>
      <c r="O1119" s="206">
        <v>0</v>
      </c>
      <c r="P1119" s="206">
        <v>0</v>
      </c>
      <c r="Q1119" s="206">
        <v>1</v>
      </c>
      <c r="R1119" s="206">
        <v>0</v>
      </c>
      <c r="S1119" s="206">
        <v>0</v>
      </c>
      <c r="T1119" s="206">
        <v>0</v>
      </c>
      <c r="U1119" s="206">
        <v>0</v>
      </c>
      <c r="V1119" s="206">
        <v>1</v>
      </c>
      <c r="W1119" s="206">
        <v>0</v>
      </c>
      <c r="X1119" s="206">
        <v>0</v>
      </c>
      <c r="Y1119" s="206">
        <v>0</v>
      </c>
      <c r="Z1119" s="206">
        <v>0</v>
      </c>
      <c r="AA1119" s="206">
        <v>0</v>
      </c>
      <c r="AB1119" s="206">
        <v>0</v>
      </c>
      <c r="AC1119" s="206">
        <v>0</v>
      </c>
      <c r="AD1119" s="206">
        <v>0</v>
      </c>
      <c r="AE1119" s="206">
        <v>0</v>
      </c>
      <c r="AF1119" s="217">
        <v>0.5</v>
      </c>
      <c r="AG1119" s="207">
        <v>8</v>
      </c>
    </row>
    <row r="1120" spans="1:41" ht="13.5" customHeight="1">
      <c r="A1120" s="5" t="s">
        <v>1459</v>
      </c>
      <c r="B1120" s="24" t="s">
        <v>1759</v>
      </c>
      <c r="C1120" s="195">
        <v>2019</v>
      </c>
      <c r="D1120" s="5">
        <v>32</v>
      </c>
      <c r="E1120" s="5">
        <v>113</v>
      </c>
      <c r="F1120" s="35" t="s">
        <v>207</v>
      </c>
      <c r="G1120" s="206">
        <v>0</v>
      </c>
      <c r="H1120" s="206">
        <v>0</v>
      </c>
      <c r="I1120" s="206">
        <v>0</v>
      </c>
      <c r="J1120" s="206">
        <v>0</v>
      </c>
      <c r="K1120" s="206">
        <v>1</v>
      </c>
      <c r="L1120" s="206">
        <v>0</v>
      </c>
      <c r="M1120" s="206">
        <v>0</v>
      </c>
      <c r="N1120" s="206">
        <v>1</v>
      </c>
      <c r="O1120" s="206">
        <v>1</v>
      </c>
      <c r="P1120" s="206">
        <v>1</v>
      </c>
      <c r="Q1120" s="206">
        <v>0</v>
      </c>
      <c r="R1120" s="206">
        <v>0</v>
      </c>
      <c r="S1120" s="206">
        <v>0</v>
      </c>
      <c r="T1120" s="206">
        <v>0</v>
      </c>
      <c r="U1120" s="206">
        <v>0</v>
      </c>
      <c r="V1120" s="206">
        <v>0</v>
      </c>
      <c r="W1120" s="206">
        <v>0</v>
      </c>
      <c r="X1120" s="206">
        <v>0</v>
      </c>
      <c r="Y1120" s="206">
        <v>0</v>
      </c>
      <c r="Z1120" s="206">
        <v>1</v>
      </c>
      <c r="AA1120" s="206">
        <v>1</v>
      </c>
      <c r="AB1120" s="206">
        <v>0</v>
      </c>
      <c r="AC1120" s="206">
        <v>0</v>
      </c>
      <c r="AD1120" s="206">
        <v>1</v>
      </c>
      <c r="AE1120" s="206">
        <v>1</v>
      </c>
      <c r="AF1120" s="217">
        <v>1</v>
      </c>
      <c r="AG1120" s="207">
        <v>8</v>
      </c>
    </row>
    <row r="1121" spans="1:41" ht="13.5" customHeight="1">
      <c r="A1121" s="5" t="s">
        <v>1459</v>
      </c>
      <c r="B1121" s="24" t="s">
        <v>1759</v>
      </c>
      <c r="C1121" s="195">
        <v>2019</v>
      </c>
      <c r="D1121" s="5">
        <v>32</v>
      </c>
      <c r="E1121" s="5">
        <v>323</v>
      </c>
      <c r="F1121" s="34" t="s">
        <v>109</v>
      </c>
      <c r="G1121" s="206">
        <v>0</v>
      </c>
      <c r="H1121" s="206">
        <v>1</v>
      </c>
      <c r="I1121" s="206">
        <v>1</v>
      </c>
      <c r="J1121" s="206">
        <v>1</v>
      </c>
      <c r="K1121" s="206">
        <v>1</v>
      </c>
      <c r="L1121" s="206">
        <v>0</v>
      </c>
      <c r="M1121" s="206">
        <v>0</v>
      </c>
      <c r="N1121" s="206">
        <v>1</v>
      </c>
      <c r="O1121" s="206">
        <v>1</v>
      </c>
      <c r="P1121" s="206">
        <v>1</v>
      </c>
      <c r="Q1121" s="206">
        <v>0</v>
      </c>
      <c r="R1121" s="206">
        <v>0</v>
      </c>
      <c r="S1121" s="206">
        <v>0</v>
      </c>
      <c r="T1121" s="206">
        <v>1</v>
      </c>
      <c r="U1121" s="206">
        <v>1</v>
      </c>
      <c r="V1121" s="206">
        <v>1</v>
      </c>
      <c r="W1121" s="206">
        <v>1</v>
      </c>
      <c r="X1121" s="206">
        <v>1</v>
      </c>
      <c r="Y1121" s="206">
        <v>1</v>
      </c>
      <c r="Z1121" s="206">
        <v>1</v>
      </c>
      <c r="AA1121" s="206">
        <v>1</v>
      </c>
      <c r="AB1121" s="206">
        <v>1</v>
      </c>
      <c r="AC1121" s="206">
        <v>1</v>
      </c>
      <c r="AD1121" s="206">
        <v>1</v>
      </c>
      <c r="AE1121" s="206">
        <v>1</v>
      </c>
      <c r="AF1121" s="217">
        <v>4</v>
      </c>
      <c r="AG1121" s="207">
        <v>19</v>
      </c>
    </row>
    <row r="1122" spans="1:41" ht="13.5" customHeight="1">
      <c r="A1122" s="5" t="s">
        <v>1459</v>
      </c>
      <c r="B1122" s="24" t="s">
        <v>1759</v>
      </c>
      <c r="C1122" s="195">
        <v>2019</v>
      </c>
      <c r="D1122" s="5">
        <v>32</v>
      </c>
      <c r="E1122" s="5">
        <v>1429</v>
      </c>
      <c r="F1122" s="34" t="s">
        <v>924</v>
      </c>
      <c r="G1122" s="206">
        <v>0</v>
      </c>
      <c r="H1122" s="206">
        <v>0</v>
      </c>
      <c r="I1122" s="206">
        <v>1</v>
      </c>
      <c r="J1122" s="206">
        <v>0</v>
      </c>
      <c r="K1122" s="206">
        <v>0</v>
      </c>
      <c r="L1122" s="206">
        <v>0</v>
      </c>
      <c r="M1122" s="206">
        <v>0</v>
      </c>
      <c r="N1122" s="206">
        <v>1</v>
      </c>
      <c r="O1122" s="206">
        <v>0</v>
      </c>
      <c r="P1122" s="206">
        <v>0</v>
      </c>
      <c r="Q1122" s="206">
        <v>0</v>
      </c>
      <c r="R1122" s="206">
        <v>0</v>
      </c>
      <c r="S1122" s="206">
        <v>0</v>
      </c>
      <c r="T1122" s="206">
        <v>0</v>
      </c>
      <c r="U1122" s="206">
        <v>0</v>
      </c>
      <c r="V1122" s="206">
        <v>0</v>
      </c>
      <c r="W1122" s="206">
        <v>0</v>
      </c>
      <c r="X1122" s="206">
        <v>0</v>
      </c>
      <c r="Y1122" s="206">
        <v>0</v>
      </c>
      <c r="Z1122" s="206">
        <v>0</v>
      </c>
      <c r="AA1122" s="206">
        <v>0</v>
      </c>
      <c r="AB1122" s="206">
        <v>0</v>
      </c>
      <c r="AC1122" s="206">
        <v>0</v>
      </c>
      <c r="AD1122" s="206">
        <v>0</v>
      </c>
      <c r="AE1122" s="206">
        <v>0</v>
      </c>
      <c r="AF1122" s="217">
        <v>0.1</v>
      </c>
      <c r="AG1122" s="207">
        <v>2</v>
      </c>
    </row>
    <row r="1123" spans="1:41" ht="13.5" customHeight="1">
      <c r="A1123" s="5" t="s">
        <v>1459</v>
      </c>
      <c r="B1123" s="24" t="s">
        <v>1759</v>
      </c>
      <c r="C1123" s="195">
        <v>2019</v>
      </c>
      <c r="D1123" s="5">
        <v>32</v>
      </c>
      <c r="E1123" s="5">
        <v>613</v>
      </c>
      <c r="F1123" s="34" t="s">
        <v>1278</v>
      </c>
      <c r="G1123" s="206">
        <v>0</v>
      </c>
      <c r="H1123" s="206">
        <v>0</v>
      </c>
      <c r="I1123" s="206">
        <v>0</v>
      </c>
      <c r="J1123" s="206">
        <v>0</v>
      </c>
      <c r="K1123" s="206">
        <v>0</v>
      </c>
      <c r="L1123" s="206">
        <v>1</v>
      </c>
      <c r="M1123" s="206">
        <v>0</v>
      </c>
      <c r="N1123" s="206">
        <v>0</v>
      </c>
      <c r="O1123" s="206">
        <v>0</v>
      </c>
      <c r="P1123" s="206">
        <v>0</v>
      </c>
      <c r="Q1123" s="206">
        <v>0</v>
      </c>
      <c r="R1123" s="206">
        <v>0</v>
      </c>
      <c r="S1123" s="206">
        <v>0</v>
      </c>
      <c r="T1123" s="206">
        <v>0</v>
      </c>
      <c r="U1123" s="206">
        <v>0</v>
      </c>
      <c r="V1123" s="206">
        <v>0</v>
      </c>
      <c r="W1123" s="206">
        <v>0</v>
      </c>
      <c r="X1123" s="206">
        <v>0</v>
      </c>
      <c r="Y1123" s="206">
        <v>0</v>
      </c>
      <c r="Z1123" s="206">
        <v>0</v>
      </c>
      <c r="AA1123" s="206">
        <v>1</v>
      </c>
      <c r="AB1123" s="206">
        <v>0</v>
      </c>
      <c r="AC1123" s="206">
        <v>0</v>
      </c>
      <c r="AD1123" s="206">
        <v>0</v>
      </c>
      <c r="AE1123" s="206">
        <v>0</v>
      </c>
      <c r="AF1123" s="217">
        <v>0.1</v>
      </c>
      <c r="AG1123" s="207">
        <v>2</v>
      </c>
    </row>
    <row r="1124" spans="1:41" ht="13.5" customHeight="1">
      <c r="A1124" s="5" t="s">
        <v>1459</v>
      </c>
      <c r="B1124" s="24" t="s">
        <v>1759</v>
      </c>
      <c r="C1124" s="195">
        <v>2019</v>
      </c>
      <c r="D1124" s="5">
        <v>32</v>
      </c>
      <c r="E1124" s="5">
        <v>447</v>
      </c>
      <c r="F1124" s="34" t="s">
        <v>42</v>
      </c>
      <c r="G1124" s="206">
        <v>0</v>
      </c>
      <c r="H1124" s="206">
        <v>0</v>
      </c>
      <c r="I1124" s="206">
        <v>0</v>
      </c>
      <c r="J1124" s="206">
        <v>0</v>
      </c>
      <c r="K1124" s="206">
        <v>0</v>
      </c>
      <c r="L1124" s="206">
        <v>0</v>
      </c>
      <c r="M1124" s="206">
        <v>0</v>
      </c>
      <c r="N1124" s="206">
        <v>0</v>
      </c>
      <c r="O1124" s="206">
        <v>0</v>
      </c>
      <c r="P1124" s="206">
        <v>0</v>
      </c>
      <c r="Q1124" s="206">
        <v>1</v>
      </c>
      <c r="R1124" s="206">
        <v>0</v>
      </c>
      <c r="S1124" s="206">
        <v>0</v>
      </c>
      <c r="T1124" s="206">
        <v>0</v>
      </c>
      <c r="U1124" s="206">
        <v>0</v>
      </c>
      <c r="V1124" s="206">
        <v>0</v>
      </c>
      <c r="W1124" s="206">
        <v>0</v>
      </c>
      <c r="X1124" s="206">
        <v>0</v>
      </c>
      <c r="Y1124" s="206">
        <v>0</v>
      </c>
      <c r="Z1124" s="206">
        <v>0</v>
      </c>
      <c r="AA1124" s="206">
        <v>0</v>
      </c>
      <c r="AB1124" s="206">
        <v>0</v>
      </c>
      <c r="AC1124" s="206">
        <v>0</v>
      </c>
      <c r="AD1124" s="206">
        <v>0</v>
      </c>
      <c r="AE1124" s="206">
        <v>0</v>
      </c>
      <c r="AF1124" s="217">
        <v>0.1</v>
      </c>
      <c r="AG1124" s="207">
        <v>1</v>
      </c>
    </row>
    <row r="1125" spans="1:41" ht="13.5" customHeight="1">
      <c r="A1125" s="5" t="s">
        <v>1459</v>
      </c>
      <c r="B1125" s="24" t="s">
        <v>1759</v>
      </c>
      <c r="C1125" s="195">
        <v>2019</v>
      </c>
      <c r="D1125" s="5">
        <v>32</v>
      </c>
      <c r="E1125" s="5">
        <v>706</v>
      </c>
      <c r="F1125" s="34" t="s">
        <v>1236</v>
      </c>
      <c r="G1125" s="206">
        <v>0</v>
      </c>
      <c r="H1125" s="206">
        <v>0</v>
      </c>
      <c r="I1125" s="206">
        <v>0</v>
      </c>
      <c r="J1125" s="206">
        <v>0</v>
      </c>
      <c r="K1125" s="206">
        <v>0</v>
      </c>
      <c r="L1125" s="206">
        <v>0</v>
      </c>
      <c r="M1125" s="206">
        <v>0</v>
      </c>
      <c r="N1125" s="206">
        <v>0</v>
      </c>
      <c r="O1125" s="206">
        <v>1</v>
      </c>
      <c r="P1125" s="206">
        <v>0</v>
      </c>
      <c r="Q1125" s="206">
        <v>0</v>
      </c>
      <c r="R1125" s="206">
        <v>0</v>
      </c>
      <c r="S1125" s="206">
        <v>0</v>
      </c>
      <c r="T1125" s="206">
        <v>0</v>
      </c>
      <c r="U1125" s="206">
        <v>0</v>
      </c>
      <c r="V1125" s="206">
        <v>0</v>
      </c>
      <c r="W1125" s="206">
        <v>0</v>
      </c>
      <c r="X1125" s="206">
        <v>0</v>
      </c>
      <c r="Y1125" s="206">
        <v>0</v>
      </c>
      <c r="Z1125" s="206">
        <v>0</v>
      </c>
      <c r="AA1125" s="206">
        <v>0</v>
      </c>
      <c r="AB1125" s="206">
        <v>0</v>
      </c>
      <c r="AC1125" s="206">
        <v>0</v>
      </c>
      <c r="AD1125" s="206">
        <v>0</v>
      </c>
      <c r="AE1125" s="206">
        <v>0</v>
      </c>
      <c r="AF1125" s="217">
        <v>0.1</v>
      </c>
      <c r="AG1125" s="207">
        <v>1</v>
      </c>
    </row>
    <row r="1126" spans="1:41" ht="13.5" customHeight="1">
      <c r="A1126" s="5" t="s">
        <v>1459</v>
      </c>
      <c r="B1126" s="24" t="s">
        <v>1759</v>
      </c>
      <c r="C1126" s="195">
        <v>2019</v>
      </c>
      <c r="D1126" s="5">
        <v>32</v>
      </c>
      <c r="E1126" s="5">
        <v>855</v>
      </c>
      <c r="F1126" s="34" t="s">
        <v>1170</v>
      </c>
      <c r="G1126" s="206">
        <v>0</v>
      </c>
      <c r="H1126" s="206">
        <v>0</v>
      </c>
      <c r="I1126" s="206">
        <v>0</v>
      </c>
      <c r="J1126" s="206">
        <v>0</v>
      </c>
      <c r="K1126" s="206">
        <v>0</v>
      </c>
      <c r="L1126" s="206">
        <v>0</v>
      </c>
      <c r="M1126" s="206">
        <v>0</v>
      </c>
      <c r="N1126" s="206">
        <v>0</v>
      </c>
      <c r="O1126" s="206">
        <v>0</v>
      </c>
      <c r="P1126" s="206">
        <v>0</v>
      </c>
      <c r="Q1126" s="206">
        <v>0</v>
      </c>
      <c r="R1126" s="206">
        <v>0</v>
      </c>
      <c r="S1126" s="206">
        <v>0</v>
      </c>
      <c r="T1126" s="206">
        <v>0</v>
      </c>
      <c r="U1126" s="206">
        <v>0</v>
      </c>
      <c r="V1126" s="206">
        <v>0</v>
      </c>
      <c r="W1126" s="206">
        <v>1</v>
      </c>
      <c r="X1126" s="206">
        <v>0</v>
      </c>
      <c r="Y1126" s="206">
        <v>0</v>
      </c>
      <c r="Z1126" s="206">
        <v>0</v>
      </c>
      <c r="AA1126" s="206">
        <v>0</v>
      </c>
      <c r="AB1126" s="206">
        <v>1</v>
      </c>
      <c r="AC1126" s="206">
        <v>0</v>
      </c>
      <c r="AD1126" s="206">
        <v>0</v>
      </c>
      <c r="AE1126" s="206">
        <v>0</v>
      </c>
      <c r="AF1126" s="217">
        <v>0.1</v>
      </c>
      <c r="AG1126" s="207">
        <v>2</v>
      </c>
    </row>
    <row r="1127" spans="1:41" ht="13.5" customHeight="1">
      <c r="A1127" s="5" t="s">
        <v>1459</v>
      </c>
      <c r="B1127" s="24" t="s">
        <v>1759</v>
      </c>
      <c r="C1127" s="195">
        <v>2019</v>
      </c>
      <c r="D1127" s="5">
        <v>32</v>
      </c>
      <c r="E1127" s="5">
        <v>786</v>
      </c>
      <c r="F1127" s="34" t="s">
        <v>1201</v>
      </c>
      <c r="G1127" s="206">
        <v>0</v>
      </c>
      <c r="H1127" s="206">
        <v>0</v>
      </c>
      <c r="I1127" s="206">
        <v>0</v>
      </c>
      <c r="J1127" s="206">
        <v>0</v>
      </c>
      <c r="K1127" s="206">
        <v>0</v>
      </c>
      <c r="L1127" s="206">
        <v>0</v>
      </c>
      <c r="M1127" s="206">
        <v>0</v>
      </c>
      <c r="N1127" s="206">
        <v>0</v>
      </c>
      <c r="O1127" s="206">
        <v>0</v>
      </c>
      <c r="P1127" s="206">
        <v>0</v>
      </c>
      <c r="Q1127" s="206">
        <v>0</v>
      </c>
      <c r="R1127" s="206">
        <v>0</v>
      </c>
      <c r="S1127" s="206">
        <v>0</v>
      </c>
      <c r="T1127" s="206">
        <v>0</v>
      </c>
      <c r="U1127" s="206">
        <v>0</v>
      </c>
      <c r="V1127" s="206">
        <v>0</v>
      </c>
      <c r="W1127" s="206">
        <v>0</v>
      </c>
      <c r="X1127" s="206">
        <v>0</v>
      </c>
      <c r="Y1127" s="206">
        <v>0</v>
      </c>
      <c r="Z1127" s="206">
        <v>1</v>
      </c>
      <c r="AA1127" s="206">
        <v>1</v>
      </c>
      <c r="AB1127" s="206">
        <v>0</v>
      </c>
      <c r="AC1127" s="206">
        <v>0</v>
      </c>
      <c r="AD1127" s="206">
        <v>0</v>
      </c>
      <c r="AE1127" s="206">
        <v>0</v>
      </c>
      <c r="AF1127" s="217">
        <v>0.1</v>
      </c>
      <c r="AG1127" s="207">
        <v>2</v>
      </c>
    </row>
    <row r="1128" spans="1:41" ht="13.5" customHeight="1">
      <c r="A1128" s="5" t="s">
        <v>1459</v>
      </c>
      <c r="B1128" s="24" t="s">
        <v>1759</v>
      </c>
      <c r="C1128" s="195">
        <v>2019</v>
      </c>
      <c r="D1128" s="5">
        <v>32</v>
      </c>
      <c r="E1128" s="5">
        <v>1059</v>
      </c>
      <c r="F1128" s="34" t="s">
        <v>1087</v>
      </c>
      <c r="G1128" s="206">
        <v>0</v>
      </c>
      <c r="H1128" s="206">
        <v>0</v>
      </c>
      <c r="I1128" s="206">
        <v>0</v>
      </c>
      <c r="J1128" s="206">
        <v>0</v>
      </c>
      <c r="K1128" s="206">
        <v>0</v>
      </c>
      <c r="L1128" s="206">
        <v>0</v>
      </c>
      <c r="M1128" s="206">
        <v>0</v>
      </c>
      <c r="N1128" s="206">
        <v>0</v>
      </c>
      <c r="O1128" s="206">
        <v>0</v>
      </c>
      <c r="P1128" s="206">
        <v>0</v>
      </c>
      <c r="Q1128" s="206">
        <v>0</v>
      </c>
      <c r="R1128" s="206">
        <v>0</v>
      </c>
      <c r="S1128" s="206">
        <v>0</v>
      </c>
      <c r="T1128" s="206">
        <v>0</v>
      </c>
      <c r="U1128" s="206">
        <v>0</v>
      </c>
      <c r="V1128" s="206">
        <v>0</v>
      </c>
      <c r="W1128" s="206">
        <v>0</v>
      </c>
      <c r="X1128" s="206">
        <v>0</v>
      </c>
      <c r="Y1128" s="206">
        <v>0</v>
      </c>
      <c r="Z1128" s="206">
        <v>1</v>
      </c>
      <c r="AA1128" s="206">
        <v>0</v>
      </c>
      <c r="AB1128" s="206">
        <v>0</v>
      </c>
      <c r="AC1128" s="206">
        <v>0</v>
      </c>
      <c r="AD1128" s="206">
        <v>0</v>
      </c>
      <c r="AE1128" s="206">
        <v>1</v>
      </c>
      <c r="AF1128" s="217">
        <v>0.1</v>
      </c>
      <c r="AG1128" s="207">
        <v>2</v>
      </c>
    </row>
    <row r="1129" spans="1:41" ht="13.5" customHeight="1">
      <c r="A1129" s="5" t="s">
        <v>1459</v>
      </c>
      <c r="B1129" s="24" t="s">
        <v>1759</v>
      </c>
      <c r="C1129" s="195">
        <v>2019</v>
      </c>
      <c r="D1129" s="5">
        <v>32</v>
      </c>
      <c r="E1129" s="5">
        <v>127</v>
      </c>
      <c r="F1129" s="34" t="s">
        <v>196</v>
      </c>
      <c r="G1129" s="206">
        <v>0</v>
      </c>
      <c r="H1129" s="206">
        <v>0</v>
      </c>
      <c r="I1129" s="206">
        <v>0</v>
      </c>
      <c r="J1129" s="206">
        <v>0</v>
      </c>
      <c r="K1129" s="206">
        <v>0</v>
      </c>
      <c r="L1129" s="206">
        <v>0</v>
      </c>
      <c r="M1129" s="206">
        <v>0</v>
      </c>
      <c r="N1129" s="206">
        <v>0</v>
      </c>
      <c r="O1129" s="206">
        <v>0</v>
      </c>
      <c r="P1129" s="206">
        <v>0</v>
      </c>
      <c r="Q1129" s="206">
        <v>0</v>
      </c>
      <c r="R1129" s="206">
        <v>0</v>
      </c>
      <c r="S1129" s="206">
        <v>0</v>
      </c>
      <c r="T1129" s="206">
        <v>0</v>
      </c>
      <c r="U1129" s="206">
        <v>0</v>
      </c>
      <c r="V1129" s="206">
        <v>0</v>
      </c>
      <c r="W1129" s="206">
        <v>0</v>
      </c>
      <c r="X1129" s="206">
        <v>0</v>
      </c>
      <c r="Y1129" s="206">
        <v>0</v>
      </c>
      <c r="Z1129" s="206">
        <v>1</v>
      </c>
      <c r="AA1129" s="206">
        <v>0</v>
      </c>
      <c r="AB1129" s="206">
        <v>0</v>
      </c>
      <c r="AC1129" s="206">
        <v>0</v>
      </c>
      <c r="AD1129" s="206">
        <v>0</v>
      </c>
      <c r="AE1129" s="206">
        <v>0</v>
      </c>
      <c r="AF1129" s="217">
        <v>0.1</v>
      </c>
      <c r="AG1129" s="207">
        <v>1</v>
      </c>
    </row>
    <row r="1130" spans="1:41" ht="13.5" customHeight="1">
      <c r="A1130" s="5" t="s">
        <v>1459</v>
      </c>
      <c r="B1130" s="24" t="s">
        <v>1759</v>
      </c>
      <c r="C1130" s="195">
        <v>2019</v>
      </c>
      <c r="D1130" s="5">
        <v>32</v>
      </c>
      <c r="E1130" s="5" t="e">
        <v>#N/A</v>
      </c>
      <c r="F1130" s="34" t="s">
        <v>2060</v>
      </c>
      <c r="G1130" s="206">
        <v>0</v>
      </c>
      <c r="H1130" s="206">
        <v>0</v>
      </c>
      <c r="I1130" s="206">
        <v>0</v>
      </c>
      <c r="J1130" s="206">
        <v>0</v>
      </c>
      <c r="K1130" s="206">
        <v>0</v>
      </c>
      <c r="L1130" s="206">
        <v>0</v>
      </c>
      <c r="M1130" s="206">
        <v>0</v>
      </c>
      <c r="N1130" s="206">
        <v>0</v>
      </c>
      <c r="O1130" s="206">
        <v>0</v>
      </c>
      <c r="P1130" s="206">
        <v>0</v>
      </c>
      <c r="Q1130" s="206">
        <v>0</v>
      </c>
      <c r="R1130" s="206">
        <v>0</v>
      </c>
      <c r="S1130" s="206">
        <v>0</v>
      </c>
      <c r="T1130" s="206">
        <v>0</v>
      </c>
      <c r="U1130" s="206">
        <v>0</v>
      </c>
      <c r="V1130" s="206">
        <v>0</v>
      </c>
      <c r="W1130" s="206">
        <v>0</v>
      </c>
      <c r="X1130" s="206">
        <v>1</v>
      </c>
      <c r="Y1130" s="206">
        <v>0</v>
      </c>
      <c r="Z1130" s="206">
        <v>0</v>
      </c>
      <c r="AA1130" s="206">
        <v>0</v>
      </c>
      <c r="AB1130" s="206">
        <v>0</v>
      </c>
      <c r="AC1130" s="206">
        <v>0</v>
      </c>
      <c r="AD1130" s="206">
        <v>0</v>
      </c>
      <c r="AE1130" s="206">
        <v>0</v>
      </c>
      <c r="AF1130" s="217">
        <v>0.1</v>
      </c>
      <c r="AG1130" s="207">
        <v>1</v>
      </c>
    </row>
    <row r="1131" spans="1:41" ht="13.5" customHeight="1">
      <c r="A1131" s="5" t="s">
        <v>1459</v>
      </c>
      <c r="B1131" s="24" t="s">
        <v>1759</v>
      </c>
      <c r="C1131" s="195">
        <v>2019</v>
      </c>
      <c r="D1131" s="5">
        <v>32</v>
      </c>
      <c r="E1131" s="5">
        <v>587</v>
      </c>
      <c r="F1131" s="34" t="s">
        <v>1292</v>
      </c>
      <c r="G1131" s="206">
        <v>0</v>
      </c>
      <c r="H1131" s="206">
        <v>0</v>
      </c>
      <c r="I1131" s="206">
        <v>0</v>
      </c>
      <c r="J1131" s="206">
        <v>0</v>
      </c>
      <c r="K1131" s="206">
        <v>0</v>
      </c>
      <c r="L1131" s="206">
        <v>0</v>
      </c>
      <c r="M1131" s="206">
        <v>0</v>
      </c>
      <c r="N1131" s="206">
        <v>0</v>
      </c>
      <c r="O1131" s="206">
        <v>0</v>
      </c>
      <c r="P1131" s="206">
        <v>0</v>
      </c>
      <c r="Q1131" s="206">
        <v>0</v>
      </c>
      <c r="R1131" s="206">
        <v>0</v>
      </c>
      <c r="S1131" s="206">
        <v>0</v>
      </c>
      <c r="T1131" s="206">
        <v>0</v>
      </c>
      <c r="U1131" s="206">
        <v>0</v>
      </c>
      <c r="V1131" s="206">
        <v>0</v>
      </c>
      <c r="W1131" s="206">
        <v>0</v>
      </c>
      <c r="X1131" s="206">
        <v>0</v>
      </c>
      <c r="Y1131" s="206">
        <v>0</v>
      </c>
      <c r="Z1131" s="206">
        <v>0</v>
      </c>
      <c r="AA1131" s="206">
        <v>1</v>
      </c>
      <c r="AB1131" s="206">
        <v>0</v>
      </c>
      <c r="AC1131" s="206">
        <v>0</v>
      </c>
      <c r="AD1131" s="206">
        <v>0</v>
      </c>
      <c r="AE1131" s="206">
        <v>1</v>
      </c>
      <c r="AF1131" s="217">
        <v>0.1</v>
      </c>
      <c r="AG1131" s="207">
        <v>2</v>
      </c>
    </row>
    <row r="1132" spans="1:41" ht="13.5" customHeight="1">
      <c r="A1132" s="5" t="s">
        <v>1459</v>
      </c>
      <c r="B1132" s="24" t="s">
        <v>1759</v>
      </c>
      <c r="C1132" s="195">
        <v>2019</v>
      </c>
      <c r="D1132" s="5">
        <v>32</v>
      </c>
      <c r="E1132" s="5">
        <v>1273</v>
      </c>
      <c r="F1132" s="34" t="s">
        <v>1001</v>
      </c>
      <c r="G1132" s="206">
        <v>0</v>
      </c>
      <c r="H1132" s="206">
        <v>0</v>
      </c>
      <c r="I1132" s="206">
        <v>0</v>
      </c>
      <c r="J1132" s="206">
        <v>0</v>
      </c>
      <c r="K1132" s="206">
        <v>0</v>
      </c>
      <c r="L1132" s="206">
        <v>0</v>
      </c>
      <c r="M1132" s="206">
        <v>0</v>
      </c>
      <c r="N1132" s="206">
        <v>0</v>
      </c>
      <c r="O1132" s="206">
        <v>0</v>
      </c>
      <c r="P1132" s="206">
        <v>0</v>
      </c>
      <c r="Q1132" s="206">
        <v>0</v>
      </c>
      <c r="R1132" s="206">
        <v>0</v>
      </c>
      <c r="S1132" s="206">
        <v>0</v>
      </c>
      <c r="T1132" s="206">
        <v>0</v>
      </c>
      <c r="U1132" s="206">
        <v>0</v>
      </c>
      <c r="V1132" s="206">
        <v>0</v>
      </c>
      <c r="W1132" s="206">
        <v>0</v>
      </c>
      <c r="X1132" s="206">
        <v>0</v>
      </c>
      <c r="Y1132" s="206">
        <v>0</v>
      </c>
      <c r="Z1132" s="206">
        <v>0</v>
      </c>
      <c r="AA1132" s="206">
        <v>0</v>
      </c>
      <c r="AB1132" s="206">
        <v>0</v>
      </c>
      <c r="AC1132" s="206">
        <v>1</v>
      </c>
      <c r="AD1132" s="206">
        <v>0</v>
      </c>
      <c r="AE1132" s="206">
        <v>0</v>
      </c>
      <c r="AF1132" s="217">
        <v>0.1</v>
      </c>
      <c r="AG1132" s="207">
        <v>1</v>
      </c>
    </row>
    <row r="1133" spans="1:41" ht="13.5" customHeight="1">
      <c r="A1133" s="5" t="s">
        <v>1459</v>
      </c>
      <c r="B1133" s="24" t="s">
        <v>1759</v>
      </c>
      <c r="C1133" s="195">
        <v>2019</v>
      </c>
      <c r="D1133" s="5">
        <v>32</v>
      </c>
      <c r="E1133" s="5" t="e">
        <v>#N/A</v>
      </c>
      <c r="F1133" s="18" t="s">
        <v>2711</v>
      </c>
      <c r="G1133" s="220">
        <v>0</v>
      </c>
      <c r="H1133" s="209">
        <v>1</v>
      </c>
      <c r="I1133" s="209">
        <v>1</v>
      </c>
      <c r="J1133" s="220">
        <v>0</v>
      </c>
      <c r="K1133" s="220">
        <v>0</v>
      </c>
      <c r="L1133" s="209">
        <v>1</v>
      </c>
      <c r="M1133" s="209">
        <v>1</v>
      </c>
      <c r="N1133" s="209">
        <v>1</v>
      </c>
      <c r="O1133" s="220">
        <v>0</v>
      </c>
      <c r="P1133" s="220">
        <v>0</v>
      </c>
      <c r="Q1133" s="209">
        <v>1</v>
      </c>
      <c r="R1133" s="209">
        <v>1</v>
      </c>
      <c r="S1133" s="220">
        <v>0</v>
      </c>
      <c r="T1133" s="220">
        <v>0</v>
      </c>
      <c r="U1133" s="220">
        <v>0</v>
      </c>
      <c r="V1133" s="209">
        <v>1</v>
      </c>
      <c r="W1133" s="220">
        <v>0</v>
      </c>
      <c r="X1133" s="220">
        <v>0</v>
      </c>
      <c r="Y1133" s="220">
        <v>0</v>
      </c>
      <c r="Z1133" s="220">
        <v>0</v>
      </c>
      <c r="AA1133" s="209">
        <v>1</v>
      </c>
      <c r="AB1133" s="220">
        <v>0</v>
      </c>
      <c r="AC1133" s="220">
        <v>0</v>
      </c>
      <c r="AD1133" s="220">
        <v>0</v>
      </c>
      <c r="AE1133" s="220">
        <v>0</v>
      </c>
      <c r="AF1133" s="217">
        <v>0.1</v>
      </c>
      <c r="AG1133" s="207">
        <v>9</v>
      </c>
      <c r="AH1133" s="15" t="s">
        <v>2727</v>
      </c>
      <c r="AL1133" s="5" t="s">
        <v>1672</v>
      </c>
      <c r="AO1133" s="5" t="s">
        <v>1672</v>
      </c>
    </row>
    <row r="1134" spans="1:41" ht="13.5" customHeight="1">
      <c r="A1134" s="5" t="s">
        <v>1459</v>
      </c>
      <c r="B1134" s="24" t="s">
        <v>1759</v>
      </c>
      <c r="C1134" s="195">
        <v>2019</v>
      </c>
      <c r="D1134" s="5">
        <v>32</v>
      </c>
      <c r="E1134" s="5">
        <v>800</v>
      </c>
      <c r="F1134" s="199" t="s">
        <v>1193</v>
      </c>
      <c r="G1134" s="209">
        <v>1</v>
      </c>
      <c r="H1134" s="209">
        <v>1</v>
      </c>
      <c r="I1134" s="209">
        <v>1</v>
      </c>
      <c r="J1134" s="209">
        <v>1</v>
      </c>
      <c r="K1134" s="209">
        <v>1</v>
      </c>
      <c r="L1134" s="209">
        <v>1</v>
      </c>
      <c r="M1134" s="209">
        <v>1</v>
      </c>
      <c r="N1134" s="209">
        <v>1</v>
      </c>
      <c r="O1134" s="209">
        <v>1</v>
      </c>
      <c r="P1134" s="220">
        <v>0</v>
      </c>
      <c r="Q1134" s="209">
        <v>1</v>
      </c>
      <c r="R1134" s="209">
        <v>1</v>
      </c>
      <c r="S1134" s="209">
        <v>1</v>
      </c>
      <c r="T1134" s="209">
        <v>1</v>
      </c>
      <c r="U1134" s="209">
        <v>1</v>
      </c>
      <c r="V1134" s="209">
        <v>1</v>
      </c>
      <c r="W1134" s="209">
        <v>1</v>
      </c>
      <c r="X1134" s="209">
        <v>1</v>
      </c>
      <c r="Y1134" s="220">
        <v>0</v>
      </c>
      <c r="Z1134" s="209">
        <v>1</v>
      </c>
      <c r="AA1134" s="220">
        <v>0</v>
      </c>
      <c r="AB1134" s="209">
        <v>1</v>
      </c>
      <c r="AC1134" s="220">
        <v>0</v>
      </c>
      <c r="AD1134" s="220">
        <v>0</v>
      </c>
      <c r="AE1134" s="220">
        <v>0</v>
      </c>
      <c r="AF1134" s="217">
        <v>0.1</v>
      </c>
      <c r="AG1134" s="207">
        <v>19</v>
      </c>
    </row>
    <row r="1135" spans="1:41" ht="13.5" customHeight="1">
      <c r="A1135" s="5" t="s">
        <v>1459</v>
      </c>
      <c r="B1135" s="24" t="s">
        <v>1759</v>
      </c>
      <c r="C1135" s="195">
        <v>2019</v>
      </c>
      <c r="D1135" s="5">
        <v>32</v>
      </c>
      <c r="E1135" s="5">
        <v>3192</v>
      </c>
      <c r="F1135" s="18" t="s">
        <v>424</v>
      </c>
      <c r="G1135" s="220">
        <v>0</v>
      </c>
      <c r="H1135" s="220">
        <v>0</v>
      </c>
      <c r="I1135" s="220">
        <v>0</v>
      </c>
      <c r="J1135" s="220">
        <v>0</v>
      </c>
      <c r="K1135" s="220">
        <v>0</v>
      </c>
      <c r="L1135" s="220">
        <v>0</v>
      </c>
      <c r="M1135" s="220">
        <v>0</v>
      </c>
      <c r="N1135" s="209">
        <v>1</v>
      </c>
      <c r="O1135" s="209">
        <v>1</v>
      </c>
      <c r="P1135" s="220">
        <v>0</v>
      </c>
      <c r="Q1135" s="220">
        <v>0</v>
      </c>
      <c r="R1135" s="220">
        <v>0</v>
      </c>
      <c r="S1135" s="220">
        <v>0</v>
      </c>
      <c r="T1135" s="220">
        <v>0</v>
      </c>
      <c r="U1135" s="220">
        <v>0</v>
      </c>
      <c r="V1135" s="220">
        <v>0</v>
      </c>
      <c r="W1135" s="220">
        <v>0</v>
      </c>
      <c r="X1135" s="220">
        <v>0</v>
      </c>
      <c r="Y1135" s="220">
        <v>0</v>
      </c>
      <c r="Z1135" s="220">
        <v>0</v>
      </c>
      <c r="AA1135" s="220">
        <v>0</v>
      </c>
      <c r="AB1135" s="220">
        <v>0</v>
      </c>
      <c r="AC1135" s="220">
        <v>0</v>
      </c>
      <c r="AD1135" s="220">
        <v>0</v>
      </c>
      <c r="AE1135" s="220">
        <v>0</v>
      </c>
      <c r="AF1135" s="245">
        <v>0.2</v>
      </c>
      <c r="AG1135" s="207">
        <v>2</v>
      </c>
      <c r="AH1135" s="15" t="s">
        <v>2727</v>
      </c>
      <c r="AL1135" s="5" t="s">
        <v>1672</v>
      </c>
      <c r="AO1135" s="5" t="s">
        <v>1672</v>
      </c>
    </row>
    <row r="1136" spans="1:41" ht="13.5" customHeight="1">
      <c r="A1136" s="5" t="s">
        <v>1459</v>
      </c>
      <c r="B1136" s="24" t="s">
        <v>1759</v>
      </c>
      <c r="C1136" s="195">
        <v>2019</v>
      </c>
      <c r="D1136" s="5">
        <v>32</v>
      </c>
      <c r="E1136" s="5">
        <v>310</v>
      </c>
      <c r="F1136" s="223" t="s">
        <v>116</v>
      </c>
      <c r="G1136" s="220">
        <v>0</v>
      </c>
      <c r="H1136" s="220">
        <v>0</v>
      </c>
      <c r="I1136" s="220">
        <v>0</v>
      </c>
      <c r="J1136" s="220">
        <v>0</v>
      </c>
      <c r="K1136" s="220">
        <v>0</v>
      </c>
      <c r="L1136" s="220">
        <v>0</v>
      </c>
      <c r="M1136" s="220">
        <v>0</v>
      </c>
      <c r="N1136" s="220">
        <v>0</v>
      </c>
      <c r="O1136" s="220">
        <v>0</v>
      </c>
      <c r="P1136" s="220">
        <v>0</v>
      </c>
      <c r="Q1136" s="209">
        <v>1</v>
      </c>
      <c r="R1136" s="220">
        <v>0</v>
      </c>
      <c r="S1136" s="220">
        <v>0</v>
      </c>
      <c r="T1136" s="220">
        <v>0</v>
      </c>
      <c r="U1136" s="220">
        <v>0</v>
      </c>
      <c r="V1136" s="220">
        <v>0</v>
      </c>
      <c r="W1136" s="220">
        <v>0</v>
      </c>
      <c r="X1136" s="220">
        <v>0</v>
      </c>
      <c r="Y1136" s="220">
        <v>0</v>
      </c>
      <c r="Z1136" s="220">
        <v>0</v>
      </c>
      <c r="AA1136" s="220">
        <v>0</v>
      </c>
      <c r="AB1136" s="220">
        <v>0</v>
      </c>
      <c r="AC1136" s="220">
        <v>0</v>
      </c>
      <c r="AD1136" s="220">
        <v>0</v>
      </c>
      <c r="AE1136" s="220">
        <v>0</v>
      </c>
      <c r="AF1136" s="245">
        <v>0.1</v>
      </c>
      <c r="AG1136" s="207">
        <v>1</v>
      </c>
    </row>
    <row r="1137" spans="1:41" ht="13.5" customHeight="1">
      <c r="A1137" s="5" t="s">
        <v>1459</v>
      </c>
      <c r="B1137" s="24" t="s">
        <v>1759</v>
      </c>
      <c r="C1137" s="195">
        <v>2019</v>
      </c>
      <c r="D1137" s="5">
        <v>32</v>
      </c>
      <c r="E1137" s="5">
        <v>1510</v>
      </c>
      <c r="F1137" s="18" t="s">
        <v>901</v>
      </c>
      <c r="G1137" s="220">
        <v>0</v>
      </c>
      <c r="H1137" s="220">
        <v>0</v>
      </c>
      <c r="I1137" s="220">
        <v>0</v>
      </c>
      <c r="J1137" s="220">
        <v>0</v>
      </c>
      <c r="K1137" s="220">
        <v>0</v>
      </c>
      <c r="L1137" s="220">
        <v>0</v>
      </c>
      <c r="M1137" s="220">
        <v>0</v>
      </c>
      <c r="N1137" s="220">
        <v>0</v>
      </c>
      <c r="O1137" s="220">
        <v>0</v>
      </c>
      <c r="P1137" s="220">
        <v>0</v>
      </c>
      <c r="Q1137" s="220">
        <v>0</v>
      </c>
      <c r="R1137" s="220">
        <v>0</v>
      </c>
      <c r="S1137" s="220">
        <v>0</v>
      </c>
      <c r="T1137" s="220">
        <v>0</v>
      </c>
      <c r="U1137" s="220">
        <v>0</v>
      </c>
      <c r="V1137" s="209">
        <v>1</v>
      </c>
      <c r="W1137" s="220">
        <v>0</v>
      </c>
      <c r="X1137" s="220">
        <v>0</v>
      </c>
      <c r="Y1137" s="220">
        <v>0</v>
      </c>
      <c r="Z1137" s="220">
        <v>0</v>
      </c>
      <c r="AA1137" s="220">
        <v>0</v>
      </c>
      <c r="AB1137" s="220">
        <v>0</v>
      </c>
      <c r="AC1137" s="220">
        <v>0</v>
      </c>
      <c r="AD1137" s="220">
        <v>0</v>
      </c>
      <c r="AE1137" s="220">
        <v>0</v>
      </c>
      <c r="AF1137" s="245">
        <v>0.1</v>
      </c>
      <c r="AG1137" s="207">
        <v>1</v>
      </c>
    </row>
    <row r="1138" spans="1:41" ht="13.5" customHeight="1">
      <c r="A1138" s="5" t="s">
        <v>1459</v>
      </c>
      <c r="B1138" s="24" t="s">
        <v>1759</v>
      </c>
      <c r="C1138" s="195">
        <v>2019</v>
      </c>
      <c r="D1138" s="5">
        <v>32</v>
      </c>
      <c r="E1138" s="5">
        <v>661</v>
      </c>
      <c r="F1138" s="18" t="s">
        <v>1255</v>
      </c>
      <c r="G1138" s="220">
        <v>0</v>
      </c>
      <c r="H1138" s="220">
        <v>0</v>
      </c>
      <c r="I1138" s="220">
        <v>0</v>
      </c>
      <c r="J1138" s="220">
        <v>0</v>
      </c>
      <c r="K1138" s="220">
        <v>0</v>
      </c>
      <c r="L1138" s="220">
        <v>0</v>
      </c>
      <c r="M1138" s="220">
        <v>0</v>
      </c>
      <c r="N1138" s="220">
        <v>0</v>
      </c>
      <c r="O1138" s="220">
        <v>0</v>
      </c>
      <c r="P1138" s="220">
        <v>0</v>
      </c>
      <c r="Q1138" s="220">
        <v>0</v>
      </c>
      <c r="R1138" s="220">
        <v>0</v>
      </c>
      <c r="S1138" s="220">
        <v>0</v>
      </c>
      <c r="T1138" s="220">
        <v>0</v>
      </c>
      <c r="U1138" s="220">
        <v>0</v>
      </c>
      <c r="V1138" s="220">
        <v>0</v>
      </c>
      <c r="W1138" s="220">
        <v>0</v>
      </c>
      <c r="X1138" s="220">
        <v>0</v>
      </c>
      <c r="Y1138" s="220">
        <v>0</v>
      </c>
      <c r="Z1138" s="220">
        <v>0</v>
      </c>
      <c r="AA1138" s="209">
        <v>1</v>
      </c>
      <c r="AB1138" s="220">
        <v>0</v>
      </c>
      <c r="AC1138" s="220">
        <v>0</v>
      </c>
      <c r="AD1138" s="220">
        <v>0</v>
      </c>
      <c r="AE1138" s="220">
        <v>0</v>
      </c>
      <c r="AF1138" s="245">
        <v>0.1</v>
      </c>
      <c r="AG1138" s="207">
        <v>1</v>
      </c>
    </row>
    <row r="1139" spans="1:41" ht="13.5" customHeight="1">
      <c r="A1139" s="5" t="s">
        <v>1459</v>
      </c>
      <c r="B1139" s="24" t="s">
        <v>1759</v>
      </c>
      <c r="C1139" s="195">
        <v>2019</v>
      </c>
      <c r="D1139" s="5">
        <v>32</v>
      </c>
      <c r="E1139" s="5" t="e">
        <v>#N/A</v>
      </c>
      <c r="F1139" s="34" t="s">
        <v>2197</v>
      </c>
      <c r="G1139" s="206">
        <v>0</v>
      </c>
      <c r="H1139" s="206">
        <v>0</v>
      </c>
      <c r="I1139" s="206">
        <v>0</v>
      </c>
      <c r="J1139" s="206">
        <v>0</v>
      </c>
      <c r="K1139" s="206">
        <v>0</v>
      </c>
      <c r="L1139" s="206">
        <v>0</v>
      </c>
      <c r="M1139" s="206">
        <v>0</v>
      </c>
      <c r="N1139" s="206">
        <v>0</v>
      </c>
      <c r="O1139" s="206">
        <v>0</v>
      </c>
      <c r="P1139" s="206">
        <v>0</v>
      </c>
      <c r="Q1139" s="206">
        <v>0</v>
      </c>
      <c r="R1139" s="206">
        <v>0</v>
      </c>
      <c r="S1139" s="206">
        <v>0</v>
      </c>
      <c r="T1139" s="206">
        <v>0</v>
      </c>
      <c r="U1139" s="206">
        <v>0</v>
      </c>
      <c r="V1139" s="206">
        <v>0</v>
      </c>
      <c r="W1139" s="206">
        <v>0</v>
      </c>
      <c r="X1139" s="206">
        <v>1</v>
      </c>
      <c r="Y1139" s="206">
        <v>0</v>
      </c>
      <c r="Z1139" s="206">
        <v>0</v>
      </c>
      <c r="AA1139" s="206">
        <v>0</v>
      </c>
      <c r="AB1139" s="206">
        <v>0</v>
      </c>
      <c r="AC1139" s="206">
        <v>0</v>
      </c>
      <c r="AD1139" s="206">
        <v>0</v>
      </c>
      <c r="AE1139" s="206">
        <v>0</v>
      </c>
      <c r="AF1139" s="245">
        <v>0.1</v>
      </c>
      <c r="AG1139" s="207">
        <v>1</v>
      </c>
    </row>
    <row r="1140" spans="1:41" ht="13.5" customHeight="1">
      <c r="A1140" s="5" t="s">
        <v>1459</v>
      </c>
      <c r="B1140" s="24" t="s">
        <v>1759</v>
      </c>
      <c r="C1140" s="195">
        <v>2019</v>
      </c>
      <c r="D1140" s="5" t="s">
        <v>2921</v>
      </c>
      <c r="E1140" s="5">
        <v>1179</v>
      </c>
      <c r="F1140" s="34" t="s">
        <v>1037</v>
      </c>
      <c r="G1140" s="206">
        <v>1</v>
      </c>
      <c r="H1140" s="206">
        <v>1</v>
      </c>
      <c r="I1140" s="206">
        <v>1</v>
      </c>
      <c r="J1140" s="206">
        <v>1</v>
      </c>
      <c r="K1140" s="206">
        <v>1</v>
      </c>
      <c r="L1140" s="206">
        <v>1</v>
      </c>
      <c r="M1140" s="206">
        <v>1</v>
      </c>
      <c r="N1140" s="206">
        <v>1</v>
      </c>
      <c r="O1140" s="206">
        <v>1</v>
      </c>
      <c r="P1140" s="206">
        <v>1</v>
      </c>
      <c r="Q1140" s="206">
        <v>1</v>
      </c>
      <c r="R1140" s="206">
        <v>1</v>
      </c>
      <c r="S1140" s="206">
        <v>1</v>
      </c>
      <c r="T1140" s="206">
        <v>1</v>
      </c>
      <c r="U1140" s="206">
        <v>1</v>
      </c>
      <c r="V1140" s="206">
        <v>1</v>
      </c>
      <c r="W1140" s="206">
        <v>1</v>
      </c>
      <c r="X1140" s="206">
        <v>1</v>
      </c>
      <c r="Y1140" s="206">
        <v>1</v>
      </c>
      <c r="Z1140" s="206">
        <v>1</v>
      </c>
      <c r="AA1140" s="206">
        <v>1</v>
      </c>
      <c r="AB1140" s="206">
        <v>1</v>
      </c>
      <c r="AC1140" s="206">
        <v>1</v>
      </c>
      <c r="AD1140" s="206">
        <v>1</v>
      </c>
      <c r="AE1140" s="206">
        <v>1</v>
      </c>
      <c r="AF1140" s="217">
        <v>50</v>
      </c>
      <c r="AG1140" s="207">
        <v>25</v>
      </c>
    </row>
    <row r="1141" spans="1:41" ht="13.5" customHeight="1">
      <c r="A1141" s="5" t="s">
        <v>1459</v>
      </c>
      <c r="B1141" s="24" t="s">
        <v>1759</v>
      </c>
      <c r="C1141" s="195">
        <v>2019</v>
      </c>
      <c r="D1141" s="5" t="s">
        <v>2921</v>
      </c>
      <c r="E1141" s="5">
        <v>4393</v>
      </c>
      <c r="F1141" s="34" t="s">
        <v>324</v>
      </c>
      <c r="G1141" s="206">
        <v>1</v>
      </c>
      <c r="H1141" s="206">
        <v>1</v>
      </c>
      <c r="I1141" s="206">
        <v>1</v>
      </c>
      <c r="J1141" s="206">
        <v>1</v>
      </c>
      <c r="K1141" s="206">
        <v>0</v>
      </c>
      <c r="L1141" s="206">
        <v>1</v>
      </c>
      <c r="M1141" s="206">
        <v>1</v>
      </c>
      <c r="N1141" s="206">
        <v>1</v>
      </c>
      <c r="O1141" s="206">
        <v>1</v>
      </c>
      <c r="P1141" s="206">
        <v>1</v>
      </c>
      <c r="Q1141" s="206">
        <v>1</v>
      </c>
      <c r="R1141" s="206">
        <v>1</v>
      </c>
      <c r="S1141" s="206">
        <v>1</v>
      </c>
      <c r="T1141" s="206">
        <v>1</v>
      </c>
      <c r="U1141" s="206">
        <v>1</v>
      </c>
      <c r="V1141" s="206">
        <v>1</v>
      </c>
      <c r="W1141" s="206">
        <v>1</v>
      </c>
      <c r="X1141" s="206">
        <v>1</v>
      </c>
      <c r="Y1141" s="206">
        <v>1</v>
      </c>
      <c r="Z1141" s="206">
        <v>0</v>
      </c>
      <c r="AA1141" s="206">
        <v>1</v>
      </c>
      <c r="AB1141" s="206">
        <v>0</v>
      </c>
      <c r="AC1141" s="206">
        <v>1</v>
      </c>
      <c r="AD1141" s="206">
        <v>1</v>
      </c>
      <c r="AE1141" s="206">
        <v>1</v>
      </c>
      <c r="AF1141" s="217">
        <v>6</v>
      </c>
      <c r="AG1141" s="207">
        <v>22</v>
      </c>
      <c r="AH1141" s="15" t="s">
        <v>2727</v>
      </c>
      <c r="AL1141" s="5" t="s">
        <v>1672</v>
      </c>
      <c r="AO1141" s="5" t="s">
        <v>1672</v>
      </c>
    </row>
    <row r="1142" spans="1:41" ht="13.5" customHeight="1">
      <c r="A1142" s="5" t="s">
        <v>1459</v>
      </c>
      <c r="B1142" s="24" t="s">
        <v>1759</v>
      </c>
      <c r="C1142" s="195">
        <v>2019</v>
      </c>
      <c r="D1142" s="5" t="s">
        <v>2921</v>
      </c>
      <c r="E1142" s="5" t="e">
        <v>#N/A</v>
      </c>
      <c r="F1142" s="34" t="s">
        <v>2160</v>
      </c>
      <c r="G1142" s="206">
        <v>1</v>
      </c>
      <c r="H1142" s="206">
        <v>0</v>
      </c>
      <c r="I1142" s="206">
        <v>0</v>
      </c>
      <c r="J1142" s="206">
        <v>1</v>
      </c>
      <c r="K1142" s="206">
        <v>1</v>
      </c>
      <c r="L1142" s="206">
        <v>0</v>
      </c>
      <c r="M1142" s="206">
        <v>0</v>
      </c>
      <c r="N1142" s="206">
        <v>0</v>
      </c>
      <c r="O1142" s="206">
        <v>0</v>
      </c>
      <c r="P1142" s="206">
        <v>0</v>
      </c>
      <c r="Q1142" s="206">
        <v>0</v>
      </c>
      <c r="R1142" s="206">
        <v>0</v>
      </c>
      <c r="S1142" s="206">
        <v>0</v>
      </c>
      <c r="T1142" s="206">
        <v>0</v>
      </c>
      <c r="U1142" s="206">
        <v>0</v>
      </c>
      <c r="V1142" s="206">
        <v>0</v>
      </c>
      <c r="W1142" s="206">
        <v>0</v>
      </c>
      <c r="X1142" s="206">
        <v>0</v>
      </c>
      <c r="Y1142" s="206">
        <v>1</v>
      </c>
      <c r="Z1142" s="206">
        <v>0</v>
      </c>
      <c r="AA1142" s="206">
        <v>0</v>
      </c>
      <c r="AB1142" s="206">
        <v>0</v>
      </c>
      <c r="AC1142" s="206">
        <v>1</v>
      </c>
      <c r="AD1142" s="206">
        <v>1</v>
      </c>
      <c r="AE1142" s="206">
        <v>0</v>
      </c>
      <c r="AF1142" s="217">
        <v>0.1</v>
      </c>
      <c r="AG1142" s="207">
        <v>6</v>
      </c>
      <c r="AH1142" s="15" t="s">
        <v>2727</v>
      </c>
      <c r="AL1142" s="5" t="s">
        <v>1672</v>
      </c>
      <c r="AO1142" s="5" t="s">
        <v>1672</v>
      </c>
    </row>
    <row r="1143" spans="1:41" ht="13.5" customHeight="1">
      <c r="A1143" s="5" t="s">
        <v>1459</v>
      </c>
      <c r="B1143" s="24" t="s">
        <v>1759</v>
      </c>
      <c r="C1143" s="195">
        <v>2019</v>
      </c>
      <c r="D1143" s="5" t="s">
        <v>2921</v>
      </c>
      <c r="E1143" s="5">
        <v>680</v>
      </c>
      <c r="F1143" s="34" t="s">
        <v>1251</v>
      </c>
      <c r="G1143" s="206">
        <v>1</v>
      </c>
      <c r="H1143" s="206">
        <v>1</v>
      </c>
      <c r="I1143" s="206">
        <v>1</v>
      </c>
      <c r="J1143" s="206">
        <v>1</v>
      </c>
      <c r="K1143" s="206">
        <v>1</v>
      </c>
      <c r="L1143" s="206">
        <v>1</v>
      </c>
      <c r="M1143" s="206">
        <v>1</v>
      </c>
      <c r="N1143" s="206">
        <v>1</v>
      </c>
      <c r="O1143" s="206">
        <v>1</v>
      </c>
      <c r="P1143" s="206">
        <v>1</v>
      </c>
      <c r="Q1143" s="206">
        <v>1</v>
      </c>
      <c r="R1143" s="206">
        <v>1</v>
      </c>
      <c r="S1143" s="206">
        <v>1</v>
      </c>
      <c r="T1143" s="206">
        <v>1</v>
      </c>
      <c r="U1143" s="206">
        <v>1</v>
      </c>
      <c r="V1143" s="206">
        <v>1</v>
      </c>
      <c r="W1143" s="206">
        <v>1</v>
      </c>
      <c r="X1143" s="206">
        <v>1</v>
      </c>
      <c r="Y1143" s="206">
        <v>1</v>
      </c>
      <c r="Z1143" s="206">
        <v>1</v>
      </c>
      <c r="AA1143" s="206">
        <v>1</v>
      </c>
      <c r="AB1143" s="206">
        <v>1</v>
      </c>
      <c r="AC1143" s="206">
        <v>1</v>
      </c>
      <c r="AD1143" s="206">
        <v>1</v>
      </c>
      <c r="AE1143" s="206">
        <v>1</v>
      </c>
      <c r="AF1143" s="217">
        <v>12</v>
      </c>
      <c r="AG1143" s="207">
        <v>25</v>
      </c>
    </row>
    <row r="1144" spans="1:41" ht="13.5" customHeight="1">
      <c r="A1144" s="5" t="s">
        <v>1459</v>
      </c>
      <c r="B1144" s="24" t="s">
        <v>1759</v>
      </c>
      <c r="C1144" s="195">
        <v>2019</v>
      </c>
      <c r="D1144" s="5" t="s">
        <v>2921</v>
      </c>
      <c r="E1144" s="5">
        <v>576</v>
      </c>
      <c r="F1144" s="34" t="s">
        <v>1298</v>
      </c>
      <c r="G1144" s="206">
        <v>1</v>
      </c>
      <c r="H1144" s="206">
        <v>1</v>
      </c>
      <c r="I1144" s="206">
        <v>0</v>
      </c>
      <c r="J1144" s="206">
        <v>0</v>
      </c>
      <c r="K1144" s="206">
        <v>0</v>
      </c>
      <c r="L1144" s="206">
        <v>1</v>
      </c>
      <c r="M1144" s="206">
        <v>1</v>
      </c>
      <c r="N1144" s="206">
        <v>1</v>
      </c>
      <c r="O1144" s="206">
        <v>0</v>
      </c>
      <c r="P1144" s="206">
        <v>0</v>
      </c>
      <c r="Q1144" s="206">
        <v>1</v>
      </c>
      <c r="R1144" s="206">
        <v>1</v>
      </c>
      <c r="S1144" s="206">
        <v>1</v>
      </c>
      <c r="T1144" s="206">
        <v>1</v>
      </c>
      <c r="U1144" s="206">
        <v>1</v>
      </c>
      <c r="V1144" s="206">
        <v>1</v>
      </c>
      <c r="W1144" s="206">
        <v>1</v>
      </c>
      <c r="X1144" s="206">
        <v>0</v>
      </c>
      <c r="Y1144" s="206">
        <v>1</v>
      </c>
      <c r="Z1144" s="206">
        <v>1</v>
      </c>
      <c r="AA1144" s="206">
        <v>0</v>
      </c>
      <c r="AB1144" s="206">
        <v>1</v>
      </c>
      <c r="AC1144" s="206">
        <v>1</v>
      </c>
      <c r="AD1144" s="206">
        <v>1</v>
      </c>
      <c r="AE1144" s="206">
        <v>1</v>
      </c>
      <c r="AF1144" s="217">
        <v>1</v>
      </c>
      <c r="AG1144" s="207">
        <v>18</v>
      </c>
    </row>
    <row r="1145" spans="1:41" ht="13.5" customHeight="1">
      <c r="A1145" s="5" t="s">
        <v>1459</v>
      </c>
      <c r="B1145" s="24" t="s">
        <v>1759</v>
      </c>
      <c r="C1145" s="195">
        <v>2019</v>
      </c>
      <c r="D1145" s="5" t="s">
        <v>2921</v>
      </c>
      <c r="E1145" s="5">
        <v>989</v>
      </c>
      <c r="F1145" s="34" t="s">
        <v>1113</v>
      </c>
      <c r="G1145" s="206">
        <v>1</v>
      </c>
      <c r="H1145" s="206">
        <v>0</v>
      </c>
      <c r="I1145" s="206">
        <v>1</v>
      </c>
      <c r="J1145" s="206">
        <v>1</v>
      </c>
      <c r="K1145" s="206">
        <v>1</v>
      </c>
      <c r="L1145" s="206">
        <v>1</v>
      </c>
      <c r="M1145" s="206">
        <v>0</v>
      </c>
      <c r="N1145" s="206">
        <v>1</v>
      </c>
      <c r="O1145" s="206">
        <v>1</v>
      </c>
      <c r="P1145" s="206">
        <v>1</v>
      </c>
      <c r="Q1145" s="206">
        <v>1</v>
      </c>
      <c r="R1145" s="206">
        <v>1</v>
      </c>
      <c r="S1145" s="206">
        <v>0</v>
      </c>
      <c r="T1145" s="206">
        <v>0</v>
      </c>
      <c r="U1145" s="206">
        <v>1</v>
      </c>
      <c r="V1145" s="206">
        <v>1</v>
      </c>
      <c r="W1145" s="206">
        <v>1</v>
      </c>
      <c r="X1145" s="206">
        <v>0</v>
      </c>
      <c r="Y1145" s="206">
        <v>1</v>
      </c>
      <c r="Z1145" s="206">
        <v>1</v>
      </c>
      <c r="AA1145" s="206">
        <v>1</v>
      </c>
      <c r="AB1145" s="206">
        <v>0</v>
      </c>
      <c r="AC1145" s="206">
        <v>1</v>
      </c>
      <c r="AD1145" s="206">
        <v>1</v>
      </c>
      <c r="AE1145" s="206">
        <v>1</v>
      </c>
      <c r="AF1145" s="217">
        <v>2</v>
      </c>
      <c r="AG1145" s="207">
        <v>19</v>
      </c>
    </row>
    <row r="1146" spans="1:41" ht="13.5" customHeight="1">
      <c r="A1146" s="5" t="s">
        <v>1459</v>
      </c>
      <c r="B1146" s="24" t="s">
        <v>1759</v>
      </c>
      <c r="C1146" s="195">
        <v>2019</v>
      </c>
      <c r="D1146" s="5" t="s">
        <v>2921</v>
      </c>
      <c r="E1146" s="5">
        <v>973</v>
      </c>
      <c r="F1146" s="34" t="s">
        <v>1124</v>
      </c>
      <c r="G1146" s="206">
        <v>1</v>
      </c>
      <c r="H1146" s="206">
        <v>1</v>
      </c>
      <c r="I1146" s="206">
        <v>0</v>
      </c>
      <c r="J1146" s="206">
        <v>0</v>
      </c>
      <c r="K1146" s="206">
        <v>1</v>
      </c>
      <c r="L1146" s="206">
        <v>1</v>
      </c>
      <c r="M1146" s="206">
        <v>0</v>
      </c>
      <c r="N1146" s="206">
        <v>0</v>
      </c>
      <c r="O1146" s="206">
        <v>1</v>
      </c>
      <c r="P1146" s="206">
        <v>1</v>
      </c>
      <c r="Q1146" s="206">
        <v>1</v>
      </c>
      <c r="R1146" s="206">
        <v>0</v>
      </c>
      <c r="S1146" s="206">
        <v>1</v>
      </c>
      <c r="T1146" s="206">
        <v>1</v>
      </c>
      <c r="U1146" s="206">
        <v>1</v>
      </c>
      <c r="V1146" s="206">
        <v>1</v>
      </c>
      <c r="W1146" s="206">
        <v>0</v>
      </c>
      <c r="X1146" s="206">
        <v>0</v>
      </c>
      <c r="Y1146" s="206">
        <v>0</v>
      </c>
      <c r="Z1146" s="206">
        <v>0</v>
      </c>
      <c r="AA1146" s="206">
        <v>1</v>
      </c>
      <c r="AB1146" s="206">
        <v>0</v>
      </c>
      <c r="AC1146" s="206">
        <v>1</v>
      </c>
      <c r="AD1146" s="206">
        <v>0</v>
      </c>
      <c r="AE1146" s="206">
        <v>0</v>
      </c>
      <c r="AF1146" s="217">
        <v>1</v>
      </c>
      <c r="AG1146" s="207">
        <v>13</v>
      </c>
    </row>
    <row r="1147" spans="1:41" ht="13.5" customHeight="1">
      <c r="A1147" s="5" t="s">
        <v>1459</v>
      </c>
      <c r="B1147" s="24" t="s">
        <v>1759</v>
      </c>
      <c r="C1147" s="195">
        <v>2019</v>
      </c>
      <c r="D1147" s="5" t="s">
        <v>2921</v>
      </c>
      <c r="E1147" s="5">
        <v>855</v>
      </c>
      <c r="F1147" s="34" t="s">
        <v>1170</v>
      </c>
      <c r="G1147" s="206">
        <v>1</v>
      </c>
      <c r="H1147" s="206">
        <v>0</v>
      </c>
      <c r="I1147" s="206">
        <v>1</v>
      </c>
      <c r="J1147" s="206">
        <v>1</v>
      </c>
      <c r="K1147" s="206">
        <v>1</v>
      </c>
      <c r="L1147" s="206">
        <v>0</v>
      </c>
      <c r="M1147" s="206">
        <v>1</v>
      </c>
      <c r="N1147" s="206">
        <v>1</v>
      </c>
      <c r="O1147" s="206">
        <v>1</v>
      </c>
      <c r="P1147" s="206">
        <v>1</v>
      </c>
      <c r="Q1147" s="206">
        <v>0</v>
      </c>
      <c r="R1147" s="206">
        <v>1</v>
      </c>
      <c r="S1147" s="206">
        <v>0</v>
      </c>
      <c r="T1147" s="206">
        <v>1</v>
      </c>
      <c r="U1147" s="206">
        <v>1</v>
      </c>
      <c r="V1147" s="206">
        <v>1</v>
      </c>
      <c r="W1147" s="206">
        <v>0</v>
      </c>
      <c r="X1147" s="206">
        <v>0</v>
      </c>
      <c r="Y1147" s="206">
        <v>1</v>
      </c>
      <c r="Z1147" s="206">
        <v>1</v>
      </c>
      <c r="AA1147" s="206">
        <v>1</v>
      </c>
      <c r="AB1147" s="206">
        <v>0</v>
      </c>
      <c r="AC1147" s="206">
        <v>1</v>
      </c>
      <c r="AD1147" s="206">
        <v>0</v>
      </c>
      <c r="AE1147" s="206">
        <v>0</v>
      </c>
      <c r="AF1147" s="217">
        <v>0.4</v>
      </c>
      <c r="AG1147" s="207">
        <v>16</v>
      </c>
    </row>
    <row r="1148" spans="1:41" ht="13.5" customHeight="1">
      <c r="A1148" s="5" t="s">
        <v>1459</v>
      </c>
      <c r="B1148" s="24" t="s">
        <v>1759</v>
      </c>
      <c r="C1148" s="195">
        <v>2019</v>
      </c>
      <c r="D1148" s="5" t="s">
        <v>2921</v>
      </c>
      <c r="E1148" s="5">
        <v>914</v>
      </c>
      <c r="F1148" s="34" t="s">
        <v>1145</v>
      </c>
      <c r="G1148" s="206">
        <v>1</v>
      </c>
      <c r="H1148" s="206">
        <v>1</v>
      </c>
      <c r="I1148" s="206">
        <v>1</v>
      </c>
      <c r="J1148" s="206">
        <v>1</v>
      </c>
      <c r="K1148" s="206">
        <v>1</v>
      </c>
      <c r="L1148" s="206">
        <v>1</v>
      </c>
      <c r="M1148" s="206">
        <v>1</v>
      </c>
      <c r="N1148" s="206">
        <v>1</v>
      </c>
      <c r="O1148" s="206">
        <v>1</v>
      </c>
      <c r="P1148" s="206">
        <v>1</v>
      </c>
      <c r="Q1148" s="206">
        <v>1</v>
      </c>
      <c r="R1148" s="206">
        <v>1</v>
      </c>
      <c r="S1148" s="206">
        <v>1</v>
      </c>
      <c r="T1148" s="206">
        <v>1</v>
      </c>
      <c r="U1148" s="206">
        <v>1</v>
      </c>
      <c r="V1148" s="206">
        <v>1</v>
      </c>
      <c r="W1148" s="206">
        <v>1</v>
      </c>
      <c r="X1148" s="206">
        <v>1</v>
      </c>
      <c r="Y1148" s="206">
        <v>1</v>
      </c>
      <c r="Z1148" s="206">
        <v>1</v>
      </c>
      <c r="AA1148" s="206">
        <v>1</v>
      </c>
      <c r="AB1148" s="206">
        <v>0</v>
      </c>
      <c r="AC1148" s="206">
        <v>1</v>
      </c>
      <c r="AD1148" s="206">
        <v>1</v>
      </c>
      <c r="AE1148" s="206">
        <v>1</v>
      </c>
      <c r="AF1148" s="217">
        <v>8</v>
      </c>
      <c r="AG1148" s="207">
        <v>24</v>
      </c>
    </row>
    <row r="1149" spans="1:41" ht="13.5" customHeight="1">
      <c r="A1149" s="5" t="s">
        <v>1459</v>
      </c>
      <c r="B1149" s="24" t="s">
        <v>1759</v>
      </c>
      <c r="C1149" s="195">
        <v>2019</v>
      </c>
      <c r="D1149" s="5" t="s">
        <v>2921</v>
      </c>
      <c r="E1149" s="5">
        <v>1349</v>
      </c>
      <c r="F1149" s="34" t="s">
        <v>972</v>
      </c>
      <c r="G1149" s="206">
        <v>1</v>
      </c>
      <c r="H1149" s="206">
        <v>1</v>
      </c>
      <c r="I1149" s="206">
        <v>1</v>
      </c>
      <c r="J1149" s="206">
        <v>1</v>
      </c>
      <c r="K1149" s="206">
        <v>1</v>
      </c>
      <c r="L1149" s="206">
        <v>1</v>
      </c>
      <c r="M1149" s="206">
        <v>1</v>
      </c>
      <c r="N1149" s="206">
        <v>1</v>
      </c>
      <c r="O1149" s="206">
        <v>1</v>
      </c>
      <c r="P1149" s="206">
        <v>1</v>
      </c>
      <c r="Q1149" s="206">
        <v>1</v>
      </c>
      <c r="R1149" s="206">
        <v>1</v>
      </c>
      <c r="S1149" s="206">
        <v>1</v>
      </c>
      <c r="T1149" s="206">
        <v>1</v>
      </c>
      <c r="U1149" s="206">
        <v>1</v>
      </c>
      <c r="V1149" s="206">
        <v>0</v>
      </c>
      <c r="W1149" s="206">
        <v>1</v>
      </c>
      <c r="X1149" s="206">
        <v>1</v>
      </c>
      <c r="Y1149" s="206">
        <v>1</v>
      </c>
      <c r="Z1149" s="206">
        <v>1</v>
      </c>
      <c r="AA1149" s="206">
        <v>1</v>
      </c>
      <c r="AB1149" s="206">
        <v>0</v>
      </c>
      <c r="AC1149" s="206">
        <v>0</v>
      </c>
      <c r="AD1149" s="206">
        <v>0</v>
      </c>
      <c r="AE1149" s="206">
        <v>0</v>
      </c>
      <c r="AF1149" s="217">
        <v>4</v>
      </c>
      <c r="AG1149" s="207">
        <v>20</v>
      </c>
    </row>
    <row r="1150" spans="1:41" ht="13.5" customHeight="1">
      <c r="A1150" s="5" t="s">
        <v>1459</v>
      </c>
      <c r="B1150" s="24" t="s">
        <v>1759</v>
      </c>
      <c r="C1150" s="195">
        <v>2019</v>
      </c>
      <c r="D1150" s="5" t="s">
        <v>2921</v>
      </c>
      <c r="E1150" s="5" t="e">
        <v>#N/A</v>
      </c>
      <c r="F1150" s="34" t="s">
        <v>1899</v>
      </c>
      <c r="G1150" s="206">
        <v>1</v>
      </c>
      <c r="H1150" s="206">
        <v>1</v>
      </c>
      <c r="I1150" s="206">
        <v>1</v>
      </c>
      <c r="J1150" s="206">
        <v>0</v>
      </c>
      <c r="K1150" s="206">
        <v>0</v>
      </c>
      <c r="L1150" s="206">
        <v>1</v>
      </c>
      <c r="M1150" s="206">
        <v>1</v>
      </c>
      <c r="N1150" s="206">
        <v>1</v>
      </c>
      <c r="O1150" s="206">
        <v>0</v>
      </c>
      <c r="P1150" s="206">
        <v>1</v>
      </c>
      <c r="Q1150" s="206">
        <v>1</v>
      </c>
      <c r="R1150" s="206">
        <v>0</v>
      </c>
      <c r="S1150" s="206">
        <v>0</v>
      </c>
      <c r="T1150" s="206">
        <v>0</v>
      </c>
      <c r="U1150" s="206">
        <v>0</v>
      </c>
      <c r="V1150" s="206">
        <v>0</v>
      </c>
      <c r="W1150" s="206">
        <v>0</v>
      </c>
      <c r="X1150" s="206">
        <v>0</v>
      </c>
      <c r="Y1150" s="206">
        <v>1</v>
      </c>
      <c r="Z1150" s="206">
        <v>0</v>
      </c>
      <c r="AA1150" s="206">
        <v>0</v>
      </c>
      <c r="AB1150" s="206">
        <v>0</v>
      </c>
      <c r="AC1150" s="206">
        <v>0</v>
      </c>
      <c r="AD1150" s="206">
        <v>0</v>
      </c>
      <c r="AE1150" s="206">
        <v>1</v>
      </c>
      <c r="AF1150" s="217">
        <v>1</v>
      </c>
      <c r="AG1150" s="207">
        <v>10</v>
      </c>
    </row>
    <row r="1151" spans="1:41" ht="13.5" customHeight="1">
      <c r="A1151" s="5" t="s">
        <v>1459</v>
      </c>
      <c r="B1151" s="24" t="s">
        <v>1759</v>
      </c>
      <c r="C1151" s="195">
        <v>2019</v>
      </c>
      <c r="D1151" s="5" t="s">
        <v>2921</v>
      </c>
      <c r="E1151" s="5">
        <v>587</v>
      </c>
      <c r="F1151" s="34" t="s">
        <v>1292</v>
      </c>
      <c r="G1151" s="206">
        <v>1</v>
      </c>
      <c r="H1151" s="206">
        <v>1</v>
      </c>
      <c r="I1151" s="206">
        <v>1</v>
      </c>
      <c r="J1151" s="206">
        <v>1</v>
      </c>
      <c r="K1151" s="206">
        <v>0</v>
      </c>
      <c r="L1151" s="206">
        <v>0</v>
      </c>
      <c r="M1151" s="206">
        <v>0</v>
      </c>
      <c r="N1151" s="206">
        <v>0</v>
      </c>
      <c r="O1151" s="206">
        <v>0</v>
      </c>
      <c r="P1151" s="206">
        <v>0</v>
      </c>
      <c r="Q1151" s="206">
        <v>1</v>
      </c>
      <c r="R1151" s="206">
        <v>0</v>
      </c>
      <c r="S1151" s="206">
        <v>1</v>
      </c>
      <c r="T1151" s="206">
        <v>0</v>
      </c>
      <c r="U1151" s="206">
        <v>0</v>
      </c>
      <c r="V1151" s="206">
        <v>0</v>
      </c>
      <c r="W1151" s="206">
        <v>0</v>
      </c>
      <c r="X1151" s="206">
        <v>0</v>
      </c>
      <c r="Y1151" s="206">
        <v>0</v>
      </c>
      <c r="Z1151" s="206">
        <v>0</v>
      </c>
      <c r="AA1151" s="206">
        <v>0</v>
      </c>
      <c r="AB1151" s="206">
        <v>0</v>
      </c>
      <c r="AC1151" s="206">
        <v>0</v>
      </c>
      <c r="AD1151" s="206">
        <v>0</v>
      </c>
      <c r="AE1151" s="206">
        <v>0</v>
      </c>
      <c r="AF1151" s="217">
        <v>0.5</v>
      </c>
      <c r="AG1151" s="207">
        <v>6</v>
      </c>
    </row>
    <row r="1152" spans="1:41" ht="13.5" customHeight="1">
      <c r="A1152" s="5" t="s">
        <v>1459</v>
      </c>
      <c r="B1152" s="24" t="s">
        <v>1759</v>
      </c>
      <c r="C1152" s="195">
        <v>2019</v>
      </c>
      <c r="D1152" s="5" t="s">
        <v>2921</v>
      </c>
      <c r="E1152" s="5">
        <v>1677</v>
      </c>
      <c r="F1152" s="34" t="s">
        <v>851</v>
      </c>
      <c r="G1152" s="206">
        <v>0</v>
      </c>
      <c r="H1152" s="206">
        <v>1</v>
      </c>
      <c r="I1152" s="206">
        <v>1</v>
      </c>
      <c r="J1152" s="206">
        <v>0</v>
      </c>
      <c r="K1152" s="206">
        <v>0</v>
      </c>
      <c r="L1152" s="206">
        <v>0</v>
      </c>
      <c r="M1152" s="206">
        <v>0</v>
      </c>
      <c r="N1152" s="206">
        <v>0</v>
      </c>
      <c r="O1152" s="206">
        <v>0</v>
      </c>
      <c r="P1152" s="206">
        <v>0</v>
      </c>
      <c r="Q1152" s="206">
        <v>0</v>
      </c>
      <c r="R1152" s="206">
        <v>0</v>
      </c>
      <c r="S1152" s="206">
        <v>0</v>
      </c>
      <c r="T1152" s="206">
        <v>0</v>
      </c>
      <c r="U1152" s="206">
        <v>0</v>
      </c>
      <c r="V1152" s="206">
        <v>0</v>
      </c>
      <c r="W1152" s="206">
        <v>0</v>
      </c>
      <c r="X1152" s="206">
        <v>0</v>
      </c>
      <c r="Y1152" s="206">
        <v>1</v>
      </c>
      <c r="Z1152" s="206">
        <v>1</v>
      </c>
      <c r="AA1152" s="206">
        <v>0</v>
      </c>
      <c r="AB1152" s="206">
        <v>0</v>
      </c>
      <c r="AC1152" s="206">
        <v>0</v>
      </c>
      <c r="AD1152" s="206">
        <v>1</v>
      </c>
      <c r="AE1152" s="206">
        <v>1</v>
      </c>
      <c r="AF1152" s="217"/>
      <c r="AG1152" s="207">
        <v>6</v>
      </c>
      <c r="AH1152" s="246" t="s">
        <v>2728</v>
      </c>
      <c r="AI1152" s="5" t="s">
        <v>1467</v>
      </c>
    </row>
    <row r="1153" spans="1:33" ht="13.5" customHeight="1">
      <c r="A1153" s="5" t="s">
        <v>1459</v>
      </c>
      <c r="B1153" s="24" t="s">
        <v>1759</v>
      </c>
      <c r="C1153" s="195">
        <v>2019</v>
      </c>
      <c r="D1153" s="5" t="s">
        <v>2921</v>
      </c>
      <c r="E1153" s="5">
        <v>323</v>
      </c>
      <c r="F1153" s="34" t="s">
        <v>109</v>
      </c>
      <c r="G1153" s="206">
        <v>1</v>
      </c>
      <c r="H1153" s="206">
        <v>1</v>
      </c>
      <c r="I1153" s="206">
        <v>1</v>
      </c>
      <c r="J1153" s="206">
        <v>0</v>
      </c>
      <c r="K1153" s="206">
        <v>1</v>
      </c>
      <c r="L1153" s="206">
        <v>1</v>
      </c>
      <c r="M1153" s="206">
        <v>1</v>
      </c>
      <c r="N1153" s="206">
        <v>1</v>
      </c>
      <c r="O1153" s="206">
        <v>0</v>
      </c>
      <c r="P1153" s="206">
        <v>1</v>
      </c>
      <c r="Q1153" s="206">
        <v>1</v>
      </c>
      <c r="R1153" s="206">
        <v>1</v>
      </c>
      <c r="S1153" s="206">
        <v>0</v>
      </c>
      <c r="T1153" s="206">
        <v>1</v>
      </c>
      <c r="U1153" s="206">
        <v>1</v>
      </c>
      <c r="V1153" s="206">
        <v>1</v>
      </c>
      <c r="W1153" s="206">
        <v>1</v>
      </c>
      <c r="X1153" s="206">
        <v>0</v>
      </c>
      <c r="Y1153" s="206">
        <v>1</v>
      </c>
      <c r="Z1153" s="206">
        <v>0</v>
      </c>
      <c r="AA1153" s="206">
        <v>1</v>
      </c>
      <c r="AB1153" s="206">
        <v>1</v>
      </c>
      <c r="AC1153" s="206">
        <v>0</v>
      </c>
      <c r="AD1153" s="206">
        <v>1</v>
      </c>
      <c r="AE1153" s="206">
        <v>0</v>
      </c>
      <c r="AF1153" s="217">
        <v>6</v>
      </c>
      <c r="AG1153" s="207">
        <v>18</v>
      </c>
    </row>
    <row r="1154" spans="1:33" ht="13.5" customHeight="1">
      <c r="A1154" s="5" t="s">
        <v>1459</v>
      </c>
      <c r="B1154" s="24" t="s">
        <v>1759</v>
      </c>
      <c r="C1154" s="195">
        <v>2019</v>
      </c>
      <c r="D1154" s="5" t="s">
        <v>2921</v>
      </c>
      <c r="E1154" s="5">
        <v>1914</v>
      </c>
      <c r="F1154" s="34" t="s">
        <v>791</v>
      </c>
      <c r="G1154" s="206">
        <v>1</v>
      </c>
      <c r="H1154" s="206">
        <v>1</v>
      </c>
      <c r="I1154" s="206">
        <v>1</v>
      </c>
      <c r="J1154" s="206">
        <v>1</v>
      </c>
      <c r="K1154" s="206">
        <v>1</v>
      </c>
      <c r="L1154" s="206">
        <v>1</v>
      </c>
      <c r="M1154" s="206">
        <v>0</v>
      </c>
      <c r="N1154" s="206">
        <v>0</v>
      </c>
      <c r="O1154" s="206">
        <v>1</v>
      </c>
      <c r="P1154" s="206">
        <v>0</v>
      </c>
      <c r="Q1154" s="206">
        <v>1</v>
      </c>
      <c r="R1154" s="206">
        <v>1</v>
      </c>
      <c r="S1154" s="206">
        <v>1</v>
      </c>
      <c r="T1154" s="206">
        <v>1</v>
      </c>
      <c r="U1154" s="206">
        <v>1</v>
      </c>
      <c r="V1154" s="206">
        <v>1</v>
      </c>
      <c r="W1154" s="206">
        <v>1</v>
      </c>
      <c r="X1154" s="206">
        <v>0</v>
      </c>
      <c r="Y1154" s="206">
        <v>0</v>
      </c>
      <c r="Z1154" s="206">
        <v>1</v>
      </c>
      <c r="AA1154" s="206">
        <v>0</v>
      </c>
      <c r="AB1154" s="206">
        <v>1</v>
      </c>
      <c r="AC1154" s="206">
        <v>1</v>
      </c>
      <c r="AD1154" s="206">
        <v>1</v>
      </c>
      <c r="AE1154" s="206">
        <v>0</v>
      </c>
      <c r="AF1154" s="217">
        <v>2</v>
      </c>
      <c r="AG1154" s="207">
        <v>18</v>
      </c>
    </row>
    <row r="1155" spans="1:33" ht="13.5" customHeight="1">
      <c r="A1155" s="5" t="s">
        <v>1459</v>
      </c>
      <c r="B1155" s="24" t="s">
        <v>1759</v>
      </c>
      <c r="C1155" s="195">
        <v>2019</v>
      </c>
      <c r="D1155" s="5" t="s">
        <v>2921</v>
      </c>
      <c r="E1155" s="5">
        <v>1445</v>
      </c>
      <c r="F1155" s="34" t="s">
        <v>920</v>
      </c>
      <c r="G1155" s="206">
        <v>1</v>
      </c>
      <c r="H1155" s="206">
        <v>1</v>
      </c>
      <c r="I1155" s="206">
        <v>1</v>
      </c>
      <c r="J1155" s="206">
        <v>1</v>
      </c>
      <c r="K1155" s="206">
        <v>1</v>
      </c>
      <c r="L1155" s="206">
        <v>1</v>
      </c>
      <c r="M1155" s="206">
        <v>1</v>
      </c>
      <c r="N1155" s="206">
        <v>1</v>
      </c>
      <c r="O1155" s="206">
        <v>1</v>
      </c>
      <c r="P1155" s="206">
        <v>1</v>
      </c>
      <c r="Q1155" s="206">
        <v>1</v>
      </c>
      <c r="R1155" s="206">
        <v>1</v>
      </c>
      <c r="S1155" s="206">
        <v>1</v>
      </c>
      <c r="T1155" s="206">
        <v>1</v>
      </c>
      <c r="U1155" s="206">
        <v>1</v>
      </c>
      <c r="V1155" s="206">
        <v>1</v>
      </c>
      <c r="W1155" s="206">
        <v>1</v>
      </c>
      <c r="X1155" s="206">
        <v>1</v>
      </c>
      <c r="Y1155" s="206">
        <v>1</v>
      </c>
      <c r="Z1155" s="206">
        <v>1</v>
      </c>
      <c r="AA1155" s="206">
        <v>1</v>
      </c>
      <c r="AB1155" s="206">
        <v>1</v>
      </c>
      <c r="AC1155" s="206">
        <v>0</v>
      </c>
      <c r="AD1155" s="206">
        <v>1</v>
      </c>
      <c r="AE1155" s="206">
        <v>1</v>
      </c>
      <c r="AF1155" s="217">
        <v>14</v>
      </c>
      <c r="AG1155" s="207">
        <v>24</v>
      </c>
    </row>
    <row r="1156" spans="1:33" ht="13.5" customHeight="1">
      <c r="A1156" s="5" t="s">
        <v>1459</v>
      </c>
      <c r="B1156" s="24" t="s">
        <v>1759</v>
      </c>
      <c r="C1156" s="195">
        <v>2019</v>
      </c>
      <c r="D1156" s="5" t="s">
        <v>2921</v>
      </c>
      <c r="E1156" s="5">
        <v>1043</v>
      </c>
      <c r="F1156" s="34" t="s">
        <v>1096</v>
      </c>
      <c r="G1156" s="206">
        <v>1</v>
      </c>
      <c r="H1156" s="206">
        <v>0</v>
      </c>
      <c r="I1156" s="206">
        <v>1</v>
      </c>
      <c r="J1156" s="206">
        <v>0</v>
      </c>
      <c r="K1156" s="206">
        <v>0</v>
      </c>
      <c r="L1156" s="206">
        <v>1</v>
      </c>
      <c r="M1156" s="206">
        <v>0</v>
      </c>
      <c r="N1156" s="206">
        <v>0</v>
      </c>
      <c r="O1156" s="206">
        <v>0</v>
      </c>
      <c r="P1156" s="206">
        <v>0</v>
      </c>
      <c r="Q1156" s="206">
        <v>0</v>
      </c>
      <c r="R1156" s="206">
        <v>1</v>
      </c>
      <c r="S1156" s="206">
        <v>0</v>
      </c>
      <c r="T1156" s="206">
        <v>0</v>
      </c>
      <c r="U1156" s="206">
        <v>0</v>
      </c>
      <c r="V1156" s="206">
        <v>1</v>
      </c>
      <c r="W1156" s="206">
        <v>0</v>
      </c>
      <c r="X1156" s="206">
        <v>0</v>
      </c>
      <c r="Y1156" s="206">
        <v>0</v>
      </c>
      <c r="Z1156" s="206">
        <v>0</v>
      </c>
      <c r="AA1156" s="206">
        <v>0</v>
      </c>
      <c r="AB1156" s="206">
        <v>0</v>
      </c>
      <c r="AC1156" s="206">
        <v>0</v>
      </c>
      <c r="AD1156" s="206">
        <v>1</v>
      </c>
      <c r="AE1156" s="206">
        <v>0</v>
      </c>
      <c r="AF1156" s="217">
        <v>1</v>
      </c>
      <c r="AG1156" s="207">
        <v>6</v>
      </c>
    </row>
    <row r="1157" spans="1:33" ht="13.5" customHeight="1">
      <c r="A1157" s="5" t="s">
        <v>1459</v>
      </c>
      <c r="B1157" s="24" t="s">
        <v>1759</v>
      </c>
      <c r="C1157" s="195">
        <v>2019</v>
      </c>
      <c r="D1157" s="5" t="s">
        <v>2921</v>
      </c>
      <c r="E1157" s="5">
        <v>1059</v>
      </c>
      <c r="F1157" s="34" t="s">
        <v>1087</v>
      </c>
      <c r="G1157" s="206">
        <v>1</v>
      </c>
      <c r="H1157" s="206">
        <v>0</v>
      </c>
      <c r="I1157" s="206">
        <v>1</v>
      </c>
      <c r="J1157" s="206">
        <v>0</v>
      </c>
      <c r="K1157" s="206">
        <v>0</v>
      </c>
      <c r="L1157" s="206">
        <v>0</v>
      </c>
      <c r="M1157" s="206">
        <v>0</v>
      </c>
      <c r="N1157" s="206">
        <v>1</v>
      </c>
      <c r="O1157" s="206">
        <v>1</v>
      </c>
      <c r="P1157" s="206">
        <v>0</v>
      </c>
      <c r="Q1157" s="206">
        <v>0</v>
      </c>
      <c r="R1157" s="206">
        <v>0</v>
      </c>
      <c r="S1157" s="206">
        <v>1</v>
      </c>
      <c r="T1157" s="206">
        <v>1</v>
      </c>
      <c r="U1157" s="206">
        <v>0</v>
      </c>
      <c r="V1157" s="206">
        <v>1</v>
      </c>
      <c r="W1157" s="206">
        <v>0</v>
      </c>
      <c r="X1157" s="206">
        <v>0</v>
      </c>
      <c r="Y1157" s="206">
        <v>0</v>
      </c>
      <c r="Z1157" s="206">
        <v>0</v>
      </c>
      <c r="AA1157" s="206">
        <v>1</v>
      </c>
      <c r="AB1157" s="206">
        <v>0</v>
      </c>
      <c r="AC1157" s="206">
        <v>0</v>
      </c>
      <c r="AD1157" s="206">
        <v>0</v>
      </c>
      <c r="AE1157" s="206">
        <v>0</v>
      </c>
      <c r="AF1157" s="217">
        <v>0.5</v>
      </c>
      <c r="AG1157" s="207">
        <v>8</v>
      </c>
    </row>
    <row r="1158" spans="1:33" ht="13.5" customHeight="1">
      <c r="A1158" s="5" t="s">
        <v>1459</v>
      </c>
      <c r="B1158" s="24" t="s">
        <v>1759</v>
      </c>
      <c r="C1158" s="195">
        <v>2019</v>
      </c>
      <c r="D1158" s="5" t="s">
        <v>2921</v>
      </c>
      <c r="E1158" s="5">
        <v>1423</v>
      </c>
      <c r="F1158" s="34" t="s">
        <v>928</v>
      </c>
      <c r="G1158" s="206">
        <v>0</v>
      </c>
      <c r="H1158" s="206">
        <v>1</v>
      </c>
      <c r="I1158" s="206">
        <v>0</v>
      </c>
      <c r="J1158" s="206">
        <v>0</v>
      </c>
      <c r="K1158" s="206">
        <v>0</v>
      </c>
      <c r="L1158" s="206">
        <v>1</v>
      </c>
      <c r="M1158" s="206">
        <v>1</v>
      </c>
      <c r="N1158" s="206">
        <v>0</v>
      </c>
      <c r="O1158" s="206">
        <v>0</v>
      </c>
      <c r="P1158" s="206">
        <v>0</v>
      </c>
      <c r="Q1158" s="206">
        <v>1</v>
      </c>
      <c r="R1158" s="206">
        <v>0</v>
      </c>
      <c r="S1158" s="206">
        <v>0</v>
      </c>
      <c r="T1158" s="206">
        <v>0</v>
      </c>
      <c r="U1158" s="206">
        <v>1</v>
      </c>
      <c r="V1158" s="206">
        <v>1</v>
      </c>
      <c r="W1158" s="206">
        <v>0</v>
      </c>
      <c r="X1158" s="206">
        <v>1</v>
      </c>
      <c r="Y1158" s="206">
        <v>0</v>
      </c>
      <c r="Z1158" s="206">
        <v>0</v>
      </c>
      <c r="AA1158" s="206">
        <v>1</v>
      </c>
      <c r="AB1158" s="206">
        <v>0</v>
      </c>
      <c r="AC1158" s="206">
        <v>0</v>
      </c>
      <c r="AD1158" s="206">
        <v>0</v>
      </c>
      <c r="AE1158" s="206">
        <v>0</v>
      </c>
      <c r="AF1158" s="217">
        <v>1</v>
      </c>
      <c r="AG1158" s="207">
        <v>8</v>
      </c>
    </row>
    <row r="1159" spans="1:33" ht="13.5" customHeight="1">
      <c r="A1159" s="5" t="s">
        <v>1459</v>
      </c>
      <c r="B1159" s="24" t="s">
        <v>1759</v>
      </c>
      <c r="C1159" s="195">
        <v>2019</v>
      </c>
      <c r="D1159" s="5" t="s">
        <v>2921</v>
      </c>
      <c r="E1159" s="5">
        <v>768</v>
      </c>
      <c r="F1159" s="34" t="s">
        <v>1207</v>
      </c>
      <c r="G1159" s="206">
        <v>0</v>
      </c>
      <c r="H1159" s="206">
        <v>1</v>
      </c>
      <c r="I1159" s="206">
        <v>0</v>
      </c>
      <c r="J1159" s="206">
        <v>0</v>
      </c>
      <c r="K1159" s="206">
        <v>0</v>
      </c>
      <c r="L1159" s="206">
        <v>0</v>
      </c>
      <c r="M1159" s="206">
        <v>0</v>
      </c>
      <c r="N1159" s="206">
        <v>0</v>
      </c>
      <c r="O1159" s="206">
        <v>0</v>
      </c>
      <c r="P1159" s="206">
        <v>0</v>
      </c>
      <c r="Q1159" s="206">
        <v>0</v>
      </c>
      <c r="R1159" s="206">
        <v>0</v>
      </c>
      <c r="S1159" s="206">
        <v>0</v>
      </c>
      <c r="T1159" s="206">
        <v>0</v>
      </c>
      <c r="U1159" s="206">
        <v>0</v>
      </c>
      <c r="V1159" s="206">
        <v>0</v>
      </c>
      <c r="W1159" s="206">
        <v>0</v>
      </c>
      <c r="X1159" s="206">
        <v>0</v>
      </c>
      <c r="Y1159" s="206">
        <v>0</v>
      </c>
      <c r="Z1159" s="206">
        <v>0</v>
      </c>
      <c r="AA1159" s="206">
        <v>0</v>
      </c>
      <c r="AB1159" s="206">
        <v>0</v>
      </c>
      <c r="AC1159" s="206">
        <v>0</v>
      </c>
      <c r="AD1159" s="206">
        <v>0</v>
      </c>
      <c r="AE1159" s="206">
        <v>0</v>
      </c>
      <c r="AF1159" s="217">
        <v>0.1</v>
      </c>
      <c r="AG1159" s="207">
        <v>1</v>
      </c>
    </row>
    <row r="1160" spans="1:33" ht="13.5" customHeight="1">
      <c r="A1160" s="5" t="s">
        <v>1459</v>
      </c>
      <c r="B1160" s="24" t="s">
        <v>1759</v>
      </c>
      <c r="C1160" s="195">
        <v>2019</v>
      </c>
      <c r="D1160" s="5" t="s">
        <v>2921</v>
      </c>
      <c r="E1160" s="5">
        <v>2868</v>
      </c>
      <c r="F1160" s="34" t="s">
        <v>497</v>
      </c>
      <c r="G1160" s="206">
        <v>0</v>
      </c>
      <c r="H1160" s="206">
        <v>0</v>
      </c>
      <c r="I1160" s="206">
        <v>1</v>
      </c>
      <c r="J1160" s="206">
        <v>0</v>
      </c>
      <c r="K1160" s="206">
        <v>0</v>
      </c>
      <c r="L1160" s="206">
        <v>0</v>
      </c>
      <c r="M1160" s="206">
        <v>0</v>
      </c>
      <c r="N1160" s="206">
        <v>0</v>
      </c>
      <c r="O1160" s="206">
        <v>0</v>
      </c>
      <c r="P1160" s="206">
        <v>0</v>
      </c>
      <c r="Q1160" s="206">
        <v>0</v>
      </c>
      <c r="R1160" s="206">
        <v>0</v>
      </c>
      <c r="S1160" s="206">
        <v>0</v>
      </c>
      <c r="T1160" s="206">
        <v>0</v>
      </c>
      <c r="U1160" s="206">
        <v>0</v>
      </c>
      <c r="V1160" s="206">
        <v>0</v>
      </c>
      <c r="W1160" s="206">
        <v>0</v>
      </c>
      <c r="X1160" s="206">
        <v>0</v>
      </c>
      <c r="Y1160" s="206">
        <v>0</v>
      </c>
      <c r="Z1160" s="206">
        <v>0</v>
      </c>
      <c r="AA1160" s="206">
        <v>0</v>
      </c>
      <c r="AB1160" s="206">
        <v>0</v>
      </c>
      <c r="AC1160" s="206">
        <v>0</v>
      </c>
      <c r="AD1160" s="206">
        <v>0</v>
      </c>
      <c r="AE1160" s="206">
        <v>0</v>
      </c>
      <c r="AF1160" s="217">
        <v>0.1</v>
      </c>
      <c r="AG1160" s="207">
        <v>1</v>
      </c>
    </row>
    <row r="1161" spans="1:33" ht="13.5" customHeight="1">
      <c r="A1161" s="5" t="s">
        <v>1459</v>
      </c>
      <c r="B1161" s="24" t="s">
        <v>1759</v>
      </c>
      <c r="C1161" s="195">
        <v>2019</v>
      </c>
      <c r="D1161" s="5" t="s">
        <v>2921</v>
      </c>
      <c r="E1161" s="5">
        <v>465</v>
      </c>
      <c r="F1161" s="34" t="s">
        <v>33</v>
      </c>
      <c r="G1161" s="206">
        <v>1</v>
      </c>
      <c r="H1161" s="206">
        <v>0</v>
      </c>
      <c r="I1161" s="206">
        <v>1</v>
      </c>
      <c r="J1161" s="206">
        <v>1</v>
      </c>
      <c r="K1161" s="206">
        <v>1</v>
      </c>
      <c r="L1161" s="206">
        <v>1</v>
      </c>
      <c r="M1161" s="206">
        <v>1</v>
      </c>
      <c r="N1161" s="206">
        <v>1</v>
      </c>
      <c r="O1161" s="206">
        <v>1</v>
      </c>
      <c r="P1161" s="206">
        <v>1</v>
      </c>
      <c r="Q1161" s="206">
        <v>1</v>
      </c>
      <c r="R1161" s="206">
        <v>1</v>
      </c>
      <c r="S1161" s="206">
        <v>1</v>
      </c>
      <c r="T1161" s="206">
        <v>1</v>
      </c>
      <c r="U1161" s="206">
        <v>1</v>
      </c>
      <c r="V1161" s="206">
        <v>1</v>
      </c>
      <c r="W1161" s="206">
        <v>1</v>
      </c>
      <c r="X1161" s="206">
        <v>1</v>
      </c>
      <c r="Y1161" s="206">
        <v>1</v>
      </c>
      <c r="Z1161" s="206">
        <v>1</v>
      </c>
      <c r="AA1161" s="206">
        <v>1</v>
      </c>
      <c r="AB1161" s="206">
        <v>0</v>
      </c>
      <c r="AC1161" s="206">
        <v>0</v>
      </c>
      <c r="AD1161" s="206">
        <v>0</v>
      </c>
      <c r="AE1161" s="206">
        <v>1</v>
      </c>
      <c r="AF1161" s="217">
        <v>35</v>
      </c>
      <c r="AG1161" s="207">
        <v>21</v>
      </c>
    </row>
    <row r="1162" spans="1:33" ht="13.5" customHeight="1">
      <c r="A1162" s="5" t="s">
        <v>1459</v>
      </c>
      <c r="B1162" s="24" t="s">
        <v>1759</v>
      </c>
      <c r="C1162" s="195">
        <v>2019</v>
      </c>
      <c r="D1162" s="5" t="s">
        <v>2921</v>
      </c>
      <c r="E1162" s="5">
        <v>1422</v>
      </c>
      <c r="F1162" s="34" t="s">
        <v>929</v>
      </c>
      <c r="G1162" s="206">
        <v>0</v>
      </c>
      <c r="H1162" s="206">
        <v>0</v>
      </c>
      <c r="I1162" s="206">
        <v>1</v>
      </c>
      <c r="J1162" s="206">
        <v>1</v>
      </c>
      <c r="K1162" s="206">
        <v>0</v>
      </c>
      <c r="L1162" s="206">
        <v>0</v>
      </c>
      <c r="M1162" s="206">
        <v>0</v>
      </c>
      <c r="N1162" s="206">
        <v>0</v>
      </c>
      <c r="O1162" s="206">
        <v>0</v>
      </c>
      <c r="P1162" s="206">
        <v>0</v>
      </c>
      <c r="Q1162" s="206">
        <v>0</v>
      </c>
      <c r="R1162" s="206">
        <v>0</v>
      </c>
      <c r="S1162" s="206">
        <v>0</v>
      </c>
      <c r="T1162" s="206">
        <v>0</v>
      </c>
      <c r="U1162" s="206">
        <v>0</v>
      </c>
      <c r="V1162" s="206">
        <v>1</v>
      </c>
      <c r="W1162" s="206">
        <v>0</v>
      </c>
      <c r="X1162" s="206">
        <v>1</v>
      </c>
      <c r="Y1162" s="206">
        <v>1</v>
      </c>
      <c r="Z1162" s="206">
        <v>1</v>
      </c>
      <c r="AA1162" s="206">
        <v>0</v>
      </c>
      <c r="AB1162" s="206">
        <v>0</v>
      </c>
      <c r="AC1162" s="206">
        <v>1</v>
      </c>
      <c r="AD1162" s="206">
        <v>1</v>
      </c>
      <c r="AE1162" s="206">
        <v>0</v>
      </c>
      <c r="AF1162" s="217">
        <v>0.5</v>
      </c>
      <c r="AG1162" s="207">
        <v>8</v>
      </c>
    </row>
    <row r="1163" spans="1:33" ht="13.5" customHeight="1">
      <c r="A1163" s="5" t="s">
        <v>1459</v>
      </c>
      <c r="B1163" s="24" t="s">
        <v>1759</v>
      </c>
      <c r="C1163" s="195">
        <v>2019</v>
      </c>
      <c r="D1163" s="5" t="s">
        <v>2921</v>
      </c>
      <c r="E1163" s="5">
        <v>2611</v>
      </c>
      <c r="F1163" s="34" t="s">
        <v>614</v>
      </c>
      <c r="G1163" s="206">
        <v>0</v>
      </c>
      <c r="H1163" s="206">
        <v>0</v>
      </c>
      <c r="I1163" s="206">
        <v>0</v>
      </c>
      <c r="J1163" s="206">
        <v>1</v>
      </c>
      <c r="K1163" s="206">
        <v>0</v>
      </c>
      <c r="L1163" s="206">
        <v>1</v>
      </c>
      <c r="M1163" s="206">
        <v>0</v>
      </c>
      <c r="N1163" s="206">
        <v>0</v>
      </c>
      <c r="O1163" s="206">
        <v>0</v>
      </c>
      <c r="P1163" s="206">
        <v>0</v>
      </c>
      <c r="Q1163" s="206">
        <v>1</v>
      </c>
      <c r="R1163" s="206">
        <v>0</v>
      </c>
      <c r="S1163" s="206">
        <v>0</v>
      </c>
      <c r="T1163" s="206">
        <v>0</v>
      </c>
      <c r="U1163" s="206">
        <v>0</v>
      </c>
      <c r="V1163" s="206">
        <v>0</v>
      </c>
      <c r="W1163" s="206">
        <v>0</v>
      </c>
      <c r="X1163" s="206">
        <v>0</v>
      </c>
      <c r="Y1163" s="206">
        <v>0</v>
      </c>
      <c r="Z1163" s="206">
        <v>0</v>
      </c>
      <c r="AA1163" s="206">
        <v>0</v>
      </c>
      <c r="AB1163" s="206">
        <v>0</v>
      </c>
      <c r="AC1163" s="206">
        <v>0</v>
      </c>
      <c r="AD1163" s="206">
        <v>0</v>
      </c>
      <c r="AE1163" s="206">
        <v>0</v>
      </c>
      <c r="AF1163" s="217">
        <v>3</v>
      </c>
      <c r="AG1163" s="207">
        <v>3</v>
      </c>
    </row>
    <row r="1164" spans="1:33" ht="13.5" customHeight="1">
      <c r="A1164" s="5" t="s">
        <v>1459</v>
      </c>
      <c r="B1164" s="24" t="s">
        <v>1759</v>
      </c>
      <c r="C1164" s="195">
        <v>2019</v>
      </c>
      <c r="D1164" s="5" t="s">
        <v>2921</v>
      </c>
      <c r="E1164" s="5">
        <v>1086</v>
      </c>
      <c r="F1164" s="34" t="s">
        <v>1075</v>
      </c>
      <c r="G1164" s="206">
        <v>0</v>
      </c>
      <c r="H1164" s="206">
        <v>0</v>
      </c>
      <c r="I1164" s="206">
        <v>0</v>
      </c>
      <c r="J1164" s="206">
        <v>1</v>
      </c>
      <c r="K1164" s="206">
        <v>0</v>
      </c>
      <c r="L1164" s="206">
        <v>1</v>
      </c>
      <c r="M1164" s="206">
        <v>0</v>
      </c>
      <c r="N1164" s="206">
        <v>0</v>
      </c>
      <c r="O1164" s="206">
        <v>0</v>
      </c>
      <c r="P1164" s="206">
        <v>0</v>
      </c>
      <c r="Q1164" s="206">
        <v>0</v>
      </c>
      <c r="R1164" s="206">
        <v>0</v>
      </c>
      <c r="S1164" s="206">
        <v>0</v>
      </c>
      <c r="T1164" s="206">
        <v>1</v>
      </c>
      <c r="U1164" s="206">
        <v>1</v>
      </c>
      <c r="V1164" s="206">
        <v>1</v>
      </c>
      <c r="W1164" s="206">
        <v>0</v>
      </c>
      <c r="X1164" s="206">
        <v>0</v>
      </c>
      <c r="Y1164" s="206">
        <v>0</v>
      </c>
      <c r="Z1164" s="206">
        <v>1</v>
      </c>
      <c r="AA1164" s="206">
        <v>1</v>
      </c>
      <c r="AB1164" s="206">
        <v>0</v>
      </c>
      <c r="AC1164" s="206">
        <v>0</v>
      </c>
      <c r="AD1164" s="206">
        <v>0</v>
      </c>
      <c r="AE1164" s="206">
        <v>0</v>
      </c>
      <c r="AF1164" s="217">
        <v>1</v>
      </c>
      <c r="AG1164" s="207">
        <v>7</v>
      </c>
    </row>
    <row r="1165" spans="1:33" ht="13.5" customHeight="1">
      <c r="A1165" s="5" t="s">
        <v>1459</v>
      </c>
      <c r="B1165" s="24" t="s">
        <v>1759</v>
      </c>
      <c r="C1165" s="195">
        <v>2019</v>
      </c>
      <c r="D1165" s="5" t="s">
        <v>2921</v>
      </c>
      <c r="E1165" s="5">
        <v>113</v>
      </c>
      <c r="F1165" s="35" t="s">
        <v>207</v>
      </c>
      <c r="G1165" s="206">
        <v>0</v>
      </c>
      <c r="H1165" s="206">
        <v>0</v>
      </c>
      <c r="I1165" s="206">
        <v>0</v>
      </c>
      <c r="J1165" s="206">
        <v>1</v>
      </c>
      <c r="K1165" s="206">
        <v>1</v>
      </c>
      <c r="L1165" s="206">
        <v>0</v>
      </c>
      <c r="M1165" s="206">
        <v>1</v>
      </c>
      <c r="N1165" s="206">
        <v>1</v>
      </c>
      <c r="O1165" s="206">
        <v>1</v>
      </c>
      <c r="P1165" s="206">
        <v>1</v>
      </c>
      <c r="Q1165" s="206">
        <v>1</v>
      </c>
      <c r="R1165" s="206">
        <v>1</v>
      </c>
      <c r="S1165" s="206">
        <v>0</v>
      </c>
      <c r="T1165" s="206">
        <v>1</v>
      </c>
      <c r="U1165" s="206">
        <v>1</v>
      </c>
      <c r="V1165" s="206">
        <v>1</v>
      </c>
      <c r="W1165" s="206">
        <v>1</v>
      </c>
      <c r="X1165" s="206">
        <v>1</v>
      </c>
      <c r="Y1165" s="206">
        <v>0</v>
      </c>
      <c r="Z1165" s="206">
        <v>1</v>
      </c>
      <c r="AA1165" s="206">
        <v>0</v>
      </c>
      <c r="AB1165" s="206">
        <v>1</v>
      </c>
      <c r="AC1165" s="206">
        <v>1</v>
      </c>
      <c r="AD1165" s="206">
        <v>1</v>
      </c>
      <c r="AE1165" s="206">
        <v>1</v>
      </c>
      <c r="AF1165" s="217">
        <v>3</v>
      </c>
      <c r="AG1165" s="207">
        <v>18</v>
      </c>
    </row>
    <row r="1166" spans="1:33" ht="13.5" customHeight="1">
      <c r="A1166" s="5" t="s">
        <v>1459</v>
      </c>
      <c r="B1166" s="24" t="s">
        <v>1759</v>
      </c>
      <c r="C1166" s="195">
        <v>2019</v>
      </c>
      <c r="D1166" s="5" t="s">
        <v>2921</v>
      </c>
      <c r="E1166" s="5">
        <v>1081</v>
      </c>
      <c r="F1166" s="34" t="s">
        <v>1077</v>
      </c>
      <c r="G1166" s="206">
        <v>0</v>
      </c>
      <c r="H1166" s="206">
        <v>0</v>
      </c>
      <c r="I1166" s="206">
        <v>0</v>
      </c>
      <c r="J1166" s="206">
        <v>1</v>
      </c>
      <c r="K1166" s="206">
        <v>1</v>
      </c>
      <c r="L1166" s="206">
        <v>0</v>
      </c>
      <c r="M1166" s="206">
        <v>0</v>
      </c>
      <c r="N1166" s="206">
        <v>0</v>
      </c>
      <c r="O1166" s="206">
        <v>1</v>
      </c>
      <c r="P1166" s="206">
        <v>1</v>
      </c>
      <c r="Q1166" s="206">
        <v>1</v>
      </c>
      <c r="R1166" s="206">
        <v>0</v>
      </c>
      <c r="S1166" s="206">
        <v>0</v>
      </c>
      <c r="T1166" s="206">
        <v>1</v>
      </c>
      <c r="U1166" s="206">
        <v>1</v>
      </c>
      <c r="V1166" s="206">
        <v>1</v>
      </c>
      <c r="W1166" s="206">
        <v>1</v>
      </c>
      <c r="X1166" s="206">
        <v>0</v>
      </c>
      <c r="Y1166" s="206">
        <v>1</v>
      </c>
      <c r="Z1166" s="206">
        <v>0</v>
      </c>
      <c r="AA1166" s="206">
        <v>0</v>
      </c>
      <c r="AB1166" s="206">
        <v>0</v>
      </c>
      <c r="AC1166" s="206">
        <v>0</v>
      </c>
      <c r="AD1166" s="206">
        <v>0</v>
      </c>
      <c r="AE1166" s="206">
        <v>0</v>
      </c>
      <c r="AF1166" s="217">
        <v>1</v>
      </c>
      <c r="AG1166" s="207">
        <v>10</v>
      </c>
    </row>
    <row r="1167" spans="1:33" ht="13.5" customHeight="1">
      <c r="A1167" s="5" t="s">
        <v>1459</v>
      </c>
      <c r="B1167" s="24" t="s">
        <v>1759</v>
      </c>
      <c r="C1167" s="195">
        <v>2019</v>
      </c>
      <c r="D1167" s="5" t="s">
        <v>2921</v>
      </c>
      <c r="E1167" s="5">
        <v>1237</v>
      </c>
      <c r="F1167" s="34" t="s">
        <v>1016</v>
      </c>
      <c r="G1167" s="206">
        <v>0</v>
      </c>
      <c r="H1167" s="206">
        <v>0</v>
      </c>
      <c r="I1167" s="206">
        <v>0</v>
      </c>
      <c r="J1167" s="206">
        <v>0</v>
      </c>
      <c r="K1167" s="206">
        <v>0</v>
      </c>
      <c r="L1167" s="206">
        <v>0</v>
      </c>
      <c r="M1167" s="206">
        <v>0</v>
      </c>
      <c r="N1167" s="206">
        <v>0</v>
      </c>
      <c r="O1167" s="206">
        <v>1</v>
      </c>
      <c r="P1167" s="206">
        <v>0</v>
      </c>
      <c r="Q1167" s="206">
        <v>0</v>
      </c>
      <c r="R1167" s="206">
        <v>1</v>
      </c>
      <c r="S1167" s="206">
        <v>1</v>
      </c>
      <c r="T1167" s="206">
        <v>0</v>
      </c>
      <c r="U1167" s="206">
        <v>1</v>
      </c>
      <c r="V1167" s="206">
        <v>0</v>
      </c>
      <c r="W1167" s="206">
        <v>0</v>
      </c>
      <c r="X1167" s="206">
        <v>1</v>
      </c>
      <c r="Y1167" s="206">
        <v>0</v>
      </c>
      <c r="Z1167" s="206">
        <v>1</v>
      </c>
      <c r="AA1167" s="206">
        <v>0</v>
      </c>
      <c r="AB1167" s="206">
        <v>0</v>
      </c>
      <c r="AC1167" s="206">
        <v>1</v>
      </c>
      <c r="AD1167" s="206">
        <v>1</v>
      </c>
      <c r="AE1167" s="206">
        <v>1</v>
      </c>
      <c r="AF1167" s="217">
        <v>2</v>
      </c>
      <c r="AG1167" s="207">
        <v>9</v>
      </c>
    </row>
    <row r="1168" spans="1:33" ht="13.5" customHeight="1">
      <c r="A1168" s="5" t="s">
        <v>1459</v>
      </c>
      <c r="B1168" s="24" t="s">
        <v>1759</v>
      </c>
      <c r="C1168" s="195">
        <v>2019</v>
      </c>
      <c r="D1168" s="5" t="s">
        <v>2921</v>
      </c>
      <c r="E1168" s="5">
        <v>418</v>
      </c>
      <c r="F1168" s="34" t="s">
        <v>58</v>
      </c>
      <c r="G1168" s="206">
        <v>0</v>
      </c>
      <c r="H1168" s="206">
        <v>0</v>
      </c>
      <c r="I1168" s="206">
        <v>0</v>
      </c>
      <c r="J1168" s="206">
        <v>0</v>
      </c>
      <c r="K1168" s="206">
        <v>0</v>
      </c>
      <c r="L1168" s="206">
        <v>0</v>
      </c>
      <c r="M1168" s="206">
        <v>0</v>
      </c>
      <c r="N1168" s="206">
        <v>0</v>
      </c>
      <c r="O1168" s="206">
        <v>1</v>
      </c>
      <c r="P1168" s="206">
        <v>0</v>
      </c>
      <c r="Q1168" s="206">
        <v>0</v>
      </c>
      <c r="R1168" s="206">
        <v>0</v>
      </c>
      <c r="S1168" s="206">
        <v>0</v>
      </c>
      <c r="T1168" s="206">
        <v>0</v>
      </c>
      <c r="U1168" s="206">
        <v>0</v>
      </c>
      <c r="V1168" s="206">
        <v>0</v>
      </c>
      <c r="W1168" s="206">
        <v>0</v>
      </c>
      <c r="X1168" s="206">
        <v>0</v>
      </c>
      <c r="Y1168" s="206">
        <v>0</v>
      </c>
      <c r="Z1168" s="206">
        <v>0</v>
      </c>
      <c r="AA1168" s="206">
        <v>0</v>
      </c>
      <c r="AB1168" s="206">
        <v>0</v>
      </c>
      <c r="AC1168" s="206">
        <v>0</v>
      </c>
      <c r="AD1168" s="206">
        <v>0</v>
      </c>
      <c r="AE1168" s="206">
        <v>0</v>
      </c>
      <c r="AF1168" s="217">
        <v>0.1</v>
      </c>
      <c r="AG1168" s="207">
        <v>1</v>
      </c>
    </row>
    <row r="1169" spans="1:41" ht="13.5" customHeight="1">
      <c r="A1169" s="5" t="s">
        <v>1459</v>
      </c>
      <c r="B1169" s="24" t="s">
        <v>1759</v>
      </c>
      <c r="C1169" s="5">
        <v>2019</v>
      </c>
      <c r="D1169" s="5" t="s">
        <v>2921</v>
      </c>
      <c r="E1169" s="5">
        <v>1249</v>
      </c>
      <c r="F1169" s="34" t="s">
        <v>1010</v>
      </c>
      <c r="G1169" s="206">
        <v>0</v>
      </c>
      <c r="H1169" s="206">
        <v>0</v>
      </c>
      <c r="I1169" s="206">
        <v>0</v>
      </c>
      <c r="J1169" s="206">
        <v>0</v>
      </c>
      <c r="K1169" s="206">
        <v>0</v>
      </c>
      <c r="L1169" s="206">
        <v>0</v>
      </c>
      <c r="M1169" s="206">
        <v>0</v>
      </c>
      <c r="N1169" s="206">
        <v>0</v>
      </c>
      <c r="O1169" s="206">
        <v>1</v>
      </c>
      <c r="P1169" s="206">
        <v>0</v>
      </c>
      <c r="Q1169" s="206">
        <v>0</v>
      </c>
      <c r="R1169" s="206">
        <v>0</v>
      </c>
      <c r="S1169" s="206">
        <v>0</v>
      </c>
      <c r="T1169" s="206">
        <v>0</v>
      </c>
      <c r="U1169" s="206">
        <v>0</v>
      </c>
      <c r="V1169" s="206">
        <v>0</v>
      </c>
      <c r="W1169" s="206">
        <v>0</v>
      </c>
      <c r="X1169" s="206">
        <v>0</v>
      </c>
      <c r="Y1169" s="206">
        <v>0</v>
      </c>
      <c r="Z1169" s="206">
        <v>0</v>
      </c>
      <c r="AA1169" s="206">
        <v>0</v>
      </c>
      <c r="AB1169" s="206">
        <v>0</v>
      </c>
      <c r="AC1169" s="206">
        <v>0</v>
      </c>
      <c r="AD1169" s="206">
        <v>0</v>
      </c>
      <c r="AE1169" s="206">
        <v>0</v>
      </c>
      <c r="AF1169" s="217">
        <v>0.1</v>
      </c>
      <c r="AG1169" s="207">
        <v>1</v>
      </c>
    </row>
    <row r="1170" spans="1:41" ht="13.5" customHeight="1">
      <c r="A1170" s="5" t="s">
        <v>1459</v>
      </c>
      <c r="B1170" s="24" t="s">
        <v>1759</v>
      </c>
      <c r="C1170" s="5">
        <v>2019</v>
      </c>
      <c r="D1170" s="5" t="s">
        <v>2921</v>
      </c>
      <c r="E1170" s="5">
        <v>1350</v>
      </c>
      <c r="F1170" s="34" t="s">
        <v>971</v>
      </c>
      <c r="G1170" s="206">
        <v>0</v>
      </c>
      <c r="H1170" s="206">
        <v>0</v>
      </c>
      <c r="I1170" s="206">
        <v>0</v>
      </c>
      <c r="J1170" s="206">
        <v>0</v>
      </c>
      <c r="K1170" s="206">
        <v>0</v>
      </c>
      <c r="L1170" s="206">
        <v>0</v>
      </c>
      <c r="M1170" s="206">
        <v>0</v>
      </c>
      <c r="N1170" s="206">
        <v>0</v>
      </c>
      <c r="O1170" s="206">
        <v>0</v>
      </c>
      <c r="P1170" s="206">
        <v>0</v>
      </c>
      <c r="Q1170" s="206">
        <v>0</v>
      </c>
      <c r="R1170" s="206">
        <v>1</v>
      </c>
      <c r="S1170" s="206">
        <v>1</v>
      </c>
      <c r="T1170" s="206">
        <v>1</v>
      </c>
      <c r="U1170" s="206">
        <v>0</v>
      </c>
      <c r="V1170" s="206">
        <v>0</v>
      </c>
      <c r="W1170" s="206">
        <v>1</v>
      </c>
      <c r="X1170" s="206">
        <v>1</v>
      </c>
      <c r="Y1170" s="206">
        <v>1</v>
      </c>
      <c r="Z1170" s="206">
        <v>1</v>
      </c>
      <c r="AA1170" s="206">
        <v>1</v>
      </c>
      <c r="AB1170" s="206">
        <v>1</v>
      </c>
      <c r="AC1170" s="206">
        <v>1</v>
      </c>
      <c r="AD1170" s="206">
        <v>1</v>
      </c>
      <c r="AE1170" s="206">
        <v>1</v>
      </c>
      <c r="AF1170" s="217">
        <v>4</v>
      </c>
      <c r="AG1170" s="207">
        <v>12</v>
      </c>
    </row>
    <row r="1171" spans="1:41" ht="13.5" customHeight="1">
      <c r="A1171" s="5" t="s">
        <v>1459</v>
      </c>
      <c r="B1171" s="24" t="s">
        <v>1759</v>
      </c>
      <c r="C1171" s="5">
        <v>2019</v>
      </c>
      <c r="D1171" s="5" t="s">
        <v>2921</v>
      </c>
      <c r="E1171" s="5">
        <v>122</v>
      </c>
      <c r="F1171" s="34" t="s">
        <v>200</v>
      </c>
      <c r="G1171" s="206">
        <v>0</v>
      </c>
      <c r="H1171" s="206">
        <v>0</v>
      </c>
      <c r="I1171" s="206">
        <v>0</v>
      </c>
      <c r="J1171" s="206">
        <v>0</v>
      </c>
      <c r="K1171" s="206">
        <v>0</v>
      </c>
      <c r="L1171" s="206">
        <v>0</v>
      </c>
      <c r="M1171" s="206">
        <v>0</v>
      </c>
      <c r="N1171" s="206">
        <v>0</v>
      </c>
      <c r="O1171" s="206">
        <v>0</v>
      </c>
      <c r="P1171" s="206">
        <v>0</v>
      </c>
      <c r="Q1171" s="206">
        <v>0</v>
      </c>
      <c r="R1171" s="206">
        <v>1</v>
      </c>
      <c r="S1171" s="206">
        <v>0</v>
      </c>
      <c r="T1171" s="206">
        <v>0</v>
      </c>
      <c r="U1171" s="206">
        <v>0</v>
      </c>
      <c r="V1171" s="206">
        <v>0</v>
      </c>
      <c r="W1171" s="206">
        <v>0</v>
      </c>
      <c r="X1171" s="206">
        <v>0</v>
      </c>
      <c r="Y1171" s="206">
        <v>0</v>
      </c>
      <c r="Z1171" s="206">
        <v>0</v>
      </c>
      <c r="AA1171" s="206">
        <v>0</v>
      </c>
      <c r="AB1171" s="206">
        <v>0</v>
      </c>
      <c r="AC1171" s="206">
        <v>0</v>
      </c>
      <c r="AD1171" s="206">
        <v>0</v>
      </c>
      <c r="AE1171" s="206">
        <v>0</v>
      </c>
      <c r="AF1171" s="217">
        <v>0.5</v>
      </c>
      <c r="AG1171" s="207">
        <v>1</v>
      </c>
    </row>
    <row r="1172" spans="1:41" ht="13.5" customHeight="1">
      <c r="A1172" s="5" t="s">
        <v>1459</v>
      </c>
      <c r="B1172" s="24" t="s">
        <v>1759</v>
      </c>
      <c r="C1172" s="5">
        <v>2019</v>
      </c>
      <c r="D1172" s="5" t="s">
        <v>2921</v>
      </c>
      <c r="E1172" s="5">
        <v>1272</v>
      </c>
      <c r="F1172" s="34" t="s">
        <v>1002</v>
      </c>
      <c r="G1172" s="206">
        <v>0</v>
      </c>
      <c r="H1172" s="206">
        <v>0</v>
      </c>
      <c r="I1172" s="206">
        <v>0</v>
      </c>
      <c r="J1172" s="206">
        <v>0</v>
      </c>
      <c r="K1172" s="206">
        <v>0</v>
      </c>
      <c r="L1172" s="206">
        <v>0</v>
      </c>
      <c r="M1172" s="206">
        <v>0</v>
      </c>
      <c r="N1172" s="206">
        <v>0</v>
      </c>
      <c r="O1172" s="206">
        <v>0</v>
      </c>
      <c r="P1172" s="206">
        <v>0</v>
      </c>
      <c r="Q1172" s="206">
        <v>0</v>
      </c>
      <c r="R1172" s="206">
        <v>0</v>
      </c>
      <c r="S1172" s="206">
        <v>0</v>
      </c>
      <c r="T1172" s="206">
        <v>0</v>
      </c>
      <c r="U1172" s="206">
        <v>1</v>
      </c>
      <c r="V1172" s="206">
        <v>0</v>
      </c>
      <c r="W1172" s="206">
        <v>0</v>
      </c>
      <c r="X1172" s="206">
        <v>0</v>
      </c>
      <c r="Y1172" s="206">
        <v>0</v>
      </c>
      <c r="Z1172" s="206">
        <v>0</v>
      </c>
      <c r="AA1172" s="206">
        <v>0</v>
      </c>
      <c r="AB1172" s="206">
        <v>0</v>
      </c>
      <c r="AC1172" s="206">
        <v>0</v>
      </c>
      <c r="AD1172" s="206">
        <v>0</v>
      </c>
      <c r="AE1172" s="206">
        <v>0</v>
      </c>
      <c r="AF1172" s="217">
        <v>0.1</v>
      </c>
      <c r="AG1172" s="207">
        <v>1</v>
      </c>
    </row>
    <row r="1173" spans="1:41" ht="13.5" customHeight="1">
      <c r="A1173" s="5" t="s">
        <v>1459</v>
      </c>
      <c r="B1173" s="24" t="s">
        <v>1759</v>
      </c>
      <c r="C1173" s="5">
        <v>2019</v>
      </c>
      <c r="D1173" s="5" t="s">
        <v>2921</v>
      </c>
      <c r="E1173" s="5">
        <v>572</v>
      </c>
      <c r="F1173" s="34" t="s">
        <v>1302</v>
      </c>
      <c r="G1173" s="206">
        <v>0</v>
      </c>
      <c r="H1173" s="206">
        <v>0</v>
      </c>
      <c r="I1173" s="206">
        <v>0</v>
      </c>
      <c r="J1173" s="206">
        <v>0</v>
      </c>
      <c r="K1173" s="206">
        <v>0</v>
      </c>
      <c r="L1173" s="206">
        <v>0</v>
      </c>
      <c r="M1173" s="206">
        <v>0</v>
      </c>
      <c r="N1173" s="206">
        <v>0</v>
      </c>
      <c r="O1173" s="206">
        <v>0</v>
      </c>
      <c r="P1173" s="206">
        <v>0</v>
      </c>
      <c r="Q1173" s="206">
        <v>0</v>
      </c>
      <c r="R1173" s="206">
        <v>0</v>
      </c>
      <c r="S1173" s="206">
        <v>1</v>
      </c>
      <c r="T1173" s="206">
        <v>0</v>
      </c>
      <c r="U1173" s="206">
        <v>0</v>
      </c>
      <c r="V1173" s="206">
        <v>0</v>
      </c>
      <c r="W1173" s="206">
        <v>0</v>
      </c>
      <c r="X1173" s="206">
        <v>0</v>
      </c>
      <c r="Y1173" s="206">
        <v>0</v>
      </c>
      <c r="Z1173" s="206">
        <v>0</v>
      </c>
      <c r="AA1173" s="206">
        <v>0</v>
      </c>
      <c r="AB1173" s="206">
        <v>0</v>
      </c>
      <c r="AC1173" s="206">
        <v>0</v>
      </c>
      <c r="AD1173" s="206">
        <v>0</v>
      </c>
      <c r="AE1173" s="206">
        <v>0</v>
      </c>
      <c r="AF1173" s="217">
        <v>0.1</v>
      </c>
      <c r="AG1173" s="207">
        <v>1</v>
      </c>
    </row>
    <row r="1174" spans="1:41" ht="13.5" customHeight="1">
      <c r="A1174" s="5" t="s">
        <v>1459</v>
      </c>
      <c r="B1174" s="24" t="s">
        <v>1759</v>
      </c>
      <c r="C1174" s="5">
        <v>2019</v>
      </c>
      <c r="D1174" s="5" t="s">
        <v>2921</v>
      </c>
      <c r="E1174" s="5">
        <v>167</v>
      </c>
      <c r="F1174" s="34" t="s">
        <v>179</v>
      </c>
      <c r="G1174" s="206">
        <v>0</v>
      </c>
      <c r="H1174" s="206">
        <v>0</v>
      </c>
      <c r="I1174" s="206">
        <v>0</v>
      </c>
      <c r="J1174" s="206">
        <v>0</v>
      </c>
      <c r="K1174" s="206">
        <v>0</v>
      </c>
      <c r="L1174" s="206">
        <v>0</v>
      </c>
      <c r="M1174" s="206">
        <v>0</v>
      </c>
      <c r="N1174" s="206">
        <v>0</v>
      </c>
      <c r="O1174" s="206">
        <v>0</v>
      </c>
      <c r="P1174" s="206">
        <v>0</v>
      </c>
      <c r="Q1174" s="206">
        <v>0</v>
      </c>
      <c r="R1174" s="206">
        <v>0</v>
      </c>
      <c r="S1174" s="206">
        <v>0</v>
      </c>
      <c r="T1174" s="206">
        <v>0</v>
      </c>
      <c r="U1174" s="206">
        <v>0</v>
      </c>
      <c r="V1174" s="206">
        <v>0</v>
      </c>
      <c r="W1174" s="206">
        <v>0</v>
      </c>
      <c r="X1174" s="206">
        <v>0</v>
      </c>
      <c r="Y1174" s="206">
        <v>0</v>
      </c>
      <c r="Z1174" s="206">
        <v>1</v>
      </c>
      <c r="AA1174" s="206">
        <v>0</v>
      </c>
      <c r="AB1174" s="206">
        <v>0</v>
      </c>
      <c r="AC1174" s="206">
        <v>0</v>
      </c>
      <c r="AD1174" s="206">
        <v>0</v>
      </c>
      <c r="AE1174" s="206">
        <v>0</v>
      </c>
      <c r="AF1174" s="217">
        <v>0.1</v>
      </c>
      <c r="AG1174" s="207">
        <v>1</v>
      </c>
    </row>
    <row r="1175" spans="1:41" ht="13.5" customHeight="1">
      <c r="A1175" s="5" t="s">
        <v>1459</v>
      </c>
      <c r="B1175" s="24" t="s">
        <v>1759</v>
      </c>
      <c r="C1175" s="5">
        <v>2019</v>
      </c>
      <c r="D1175" s="5" t="s">
        <v>2921</v>
      </c>
      <c r="E1175" s="5">
        <v>800</v>
      </c>
      <c r="F1175" s="18" t="s">
        <v>1193</v>
      </c>
      <c r="G1175" s="209">
        <v>1</v>
      </c>
      <c r="H1175" s="220">
        <v>0</v>
      </c>
      <c r="I1175" s="220">
        <v>0</v>
      </c>
      <c r="J1175" s="209">
        <v>1</v>
      </c>
      <c r="K1175" s="209">
        <v>1</v>
      </c>
      <c r="L1175" s="220">
        <v>0</v>
      </c>
      <c r="M1175" s="209">
        <v>1</v>
      </c>
      <c r="N1175" s="209">
        <v>1</v>
      </c>
      <c r="O1175" s="209">
        <v>1</v>
      </c>
      <c r="P1175" s="209">
        <v>1</v>
      </c>
      <c r="Q1175" s="209">
        <v>1</v>
      </c>
      <c r="R1175" s="209">
        <v>1</v>
      </c>
      <c r="S1175" s="220">
        <v>0</v>
      </c>
      <c r="T1175" s="209">
        <v>1</v>
      </c>
      <c r="U1175" s="209">
        <v>1</v>
      </c>
      <c r="V1175" s="209">
        <v>1</v>
      </c>
      <c r="W1175" s="220">
        <v>0</v>
      </c>
      <c r="X1175" s="220">
        <v>0</v>
      </c>
      <c r="Y1175" s="220">
        <v>0</v>
      </c>
      <c r="Z1175" s="209">
        <v>1</v>
      </c>
      <c r="AA1175" s="220">
        <v>0</v>
      </c>
      <c r="AB1175" s="220">
        <v>0</v>
      </c>
      <c r="AC1175" s="220">
        <v>0</v>
      </c>
      <c r="AD1175" s="220">
        <v>0</v>
      </c>
      <c r="AE1175" s="209">
        <v>1</v>
      </c>
      <c r="AF1175" s="217">
        <v>3</v>
      </c>
      <c r="AG1175" s="207">
        <v>14</v>
      </c>
    </row>
    <row r="1176" spans="1:41" ht="13.5" customHeight="1">
      <c r="A1176" s="5" t="s">
        <v>1459</v>
      </c>
      <c r="B1176" s="24" t="s">
        <v>1759</v>
      </c>
      <c r="C1176" s="5">
        <v>2019</v>
      </c>
      <c r="D1176" s="5" t="s">
        <v>2921</v>
      </c>
      <c r="E1176" s="5">
        <v>197</v>
      </c>
      <c r="F1176" s="199" t="s">
        <v>165</v>
      </c>
      <c r="G1176" s="209">
        <v>1</v>
      </c>
      <c r="H1176" s="209">
        <v>1</v>
      </c>
      <c r="I1176" s="209">
        <v>1</v>
      </c>
      <c r="J1176" s="209">
        <v>1</v>
      </c>
      <c r="K1176" s="209">
        <v>1</v>
      </c>
      <c r="L1176" s="220">
        <v>0</v>
      </c>
      <c r="M1176" s="209">
        <v>1</v>
      </c>
      <c r="N1176" s="209">
        <v>1</v>
      </c>
      <c r="O1176" s="220">
        <v>0</v>
      </c>
      <c r="P1176" s="220">
        <v>0</v>
      </c>
      <c r="Q1176" s="220">
        <v>0</v>
      </c>
      <c r="R1176" s="209">
        <v>1</v>
      </c>
      <c r="S1176" s="220">
        <v>0</v>
      </c>
      <c r="T1176" s="220">
        <v>0</v>
      </c>
      <c r="U1176" s="220">
        <v>0</v>
      </c>
      <c r="V1176" s="209">
        <v>1</v>
      </c>
      <c r="W1176" s="220">
        <v>0</v>
      </c>
      <c r="X1176" s="220">
        <v>0</v>
      </c>
      <c r="Y1176" s="209">
        <v>1</v>
      </c>
      <c r="Z1176" s="220">
        <v>0</v>
      </c>
      <c r="AA1176" s="220">
        <v>0</v>
      </c>
      <c r="AB1176" s="209">
        <v>1</v>
      </c>
      <c r="AC1176" s="209">
        <v>1</v>
      </c>
      <c r="AD1176" s="209">
        <v>1</v>
      </c>
      <c r="AE1176" s="220">
        <v>0</v>
      </c>
      <c r="AF1176" s="217">
        <v>1</v>
      </c>
      <c r="AG1176" s="207">
        <v>13</v>
      </c>
    </row>
    <row r="1177" spans="1:41" ht="13.5" customHeight="1">
      <c r="A1177" s="5" t="s">
        <v>1459</v>
      </c>
      <c r="B1177" s="24" t="s">
        <v>1759</v>
      </c>
      <c r="C1177" s="5">
        <v>2019</v>
      </c>
      <c r="D1177" s="5" t="s">
        <v>2921</v>
      </c>
      <c r="E1177" s="5">
        <v>706</v>
      </c>
      <c r="F1177" s="18" t="s">
        <v>1236</v>
      </c>
      <c r="G1177" s="220">
        <v>0</v>
      </c>
      <c r="H1177" s="220">
        <v>0</v>
      </c>
      <c r="I1177" s="220">
        <v>0</v>
      </c>
      <c r="J1177" s="209">
        <v>1</v>
      </c>
      <c r="K1177" s="220">
        <v>0</v>
      </c>
      <c r="L1177" s="220">
        <v>0</v>
      </c>
      <c r="M1177" s="220">
        <v>0</v>
      </c>
      <c r="N1177" s="220">
        <v>0</v>
      </c>
      <c r="O1177" s="220">
        <v>0</v>
      </c>
      <c r="P1177" s="220">
        <v>0</v>
      </c>
      <c r="Q1177" s="220">
        <v>0</v>
      </c>
      <c r="R1177" s="220">
        <v>0</v>
      </c>
      <c r="S1177" s="220">
        <v>0</v>
      </c>
      <c r="T1177" s="220">
        <v>0</v>
      </c>
      <c r="U1177" s="220">
        <v>0</v>
      </c>
      <c r="V1177" s="220">
        <v>0</v>
      </c>
      <c r="W1177" s="220">
        <v>0</v>
      </c>
      <c r="X1177" s="220">
        <v>0</v>
      </c>
      <c r="Y1177" s="220">
        <v>0</v>
      </c>
      <c r="Z1177" s="220">
        <v>0</v>
      </c>
      <c r="AA1177" s="220">
        <v>0</v>
      </c>
      <c r="AB1177" s="220">
        <v>0</v>
      </c>
      <c r="AC1177" s="220">
        <v>0</v>
      </c>
      <c r="AD1177" s="220">
        <v>0</v>
      </c>
      <c r="AE1177" s="220">
        <v>0</v>
      </c>
      <c r="AF1177" s="217">
        <v>0.1</v>
      </c>
      <c r="AG1177" s="207">
        <v>1</v>
      </c>
    </row>
    <row r="1178" spans="1:41" ht="13.5" customHeight="1">
      <c r="A1178" s="5" t="s">
        <v>1459</v>
      </c>
      <c r="B1178" s="24" t="s">
        <v>1759</v>
      </c>
      <c r="C1178" s="5">
        <v>2019</v>
      </c>
      <c r="D1178" s="5" t="s">
        <v>2921</v>
      </c>
      <c r="E1178" s="5" t="e">
        <v>#N/A</v>
      </c>
      <c r="F1178" s="18" t="s">
        <v>2713</v>
      </c>
      <c r="G1178" s="220">
        <v>0</v>
      </c>
      <c r="H1178" s="220">
        <v>0</v>
      </c>
      <c r="I1178" s="220">
        <v>0</v>
      </c>
      <c r="J1178" s="220">
        <v>0</v>
      </c>
      <c r="K1178" s="209">
        <v>1</v>
      </c>
      <c r="L1178" s="220">
        <v>0</v>
      </c>
      <c r="M1178" s="220">
        <v>0</v>
      </c>
      <c r="N1178" s="220">
        <v>0</v>
      </c>
      <c r="O1178" s="220">
        <v>0</v>
      </c>
      <c r="P1178" s="220">
        <v>0</v>
      </c>
      <c r="Q1178" s="220">
        <v>0</v>
      </c>
      <c r="R1178" s="220">
        <v>0</v>
      </c>
      <c r="S1178" s="220">
        <v>0</v>
      </c>
      <c r="T1178" s="220">
        <v>0</v>
      </c>
      <c r="U1178" s="220">
        <v>0</v>
      </c>
      <c r="V1178" s="220">
        <v>0</v>
      </c>
      <c r="W1178" s="220">
        <v>0</v>
      </c>
      <c r="X1178" s="220">
        <v>0</v>
      </c>
      <c r="Y1178" s="220">
        <v>0</v>
      </c>
      <c r="Z1178" s="220">
        <v>0</v>
      </c>
      <c r="AA1178" s="220">
        <v>0</v>
      </c>
      <c r="AB1178" s="220">
        <v>0</v>
      </c>
      <c r="AC1178" s="220">
        <v>0</v>
      </c>
      <c r="AD1178" s="220">
        <v>0</v>
      </c>
      <c r="AE1178" s="220">
        <v>0</v>
      </c>
      <c r="AF1178" s="217">
        <v>0.1</v>
      </c>
      <c r="AG1178" s="207">
        <v>1</v>
      </c>
      <c r="AH1178" s="15" t="s">
        <v>2727</v>
      </c>
      <c r="AL1178" s="5" t="s">
        <v>1672</v>
      </c>
      <c r="AO1178" s="5" t="s">
        <v>1672</v>
      </c>
    </row>
    <row r="1179" spans="1:41" ht="13.5" customHeight="1">
      <c r="A1179" s="5" t="s">
        <v>1459</v>
      </c>
      <c r="B1179" s="24" t="s">
        <v>1759</v>
      </c>
      <c r="C1179" s="5">
        <v>2019</v>
      </c>
      <c r="D1179" s="5" t="s">
        <v>2921</v>
      </c>
      <c r="E1179" s="5" t="e">
        <v>#N/A</v>
      </c>
      <c r="F1179" s="18" t="s">
        <v>2714</v>
      </c>
      <c r="G1179" s="220">
        <v>0</v>
      </c>
      <c r="H1179" s="220">
        <v>0</v>
      </c>
      <c r="I1179" s="220">
        <v>0</v>
      </c>
      <c r="J1179" s="220">
        <v>0</v>
      </c>
      <c r="K1179" s="220">
        <v>0</v>
      </c>
      <c r="L1179" s="220">
        <v>0</v>
      </c>
      <c r="M1179" s="220">
        <v>0</v>
      </c>
      <c r="N1179" s="220">
        <v>0</v>
      </c>
      <c r="O1179" s="209">
        <v>1</v>
      </c>
      <c r="P1179" s="209">
        <v>1</v>
      </c>
      <c r="Q1179" s="220">
        <v>0</v>
      </c>
      <c r="R1179" s="220">
        <v>0</v>
      </c>
      <c r="S1179" s="220">
        <v>0</v>
      </c>
      <c r="T1179" s="220">
        <v>0</v>
      </c>
      <c r="U1179" s="209">
        <v>1</v>
      </c>
      <c r="V1179" s="220">
        <v>0</v>
      </c>
      <c r="W1179" s="220">
        <v>0</v>
      </c>
      <c r="X1179" s="220">
        <v>0</v>
      </c>
      <c r="Y1179" s="220">
        <v>0</v>
      </c>
      <c r="Z1179" s="220">
        <v>0</v>
      </c>
      <c r="AA1179" s="220">
        <v>0</v>
      </c>
      <c r="AB1179" s="220">
        <v>0</v>
      </c>
      <c r="AC1179" s="220">
        <v>0</v>
      </c>
      <c r="AD1179" s="220">
        <v>0</v>
      </c>
      <c r="AE1179" s="220">
        <v>0</v>
      </c>
      <c r="AF1179" s="217">
        <v>0.1</v>
      </c>
      <c r="AG1179" s="207">
        <v>3</v>
      </c>
      <c r="AH1179" s="15" t="s">
        <v>2727</v>
      </c>
      <c r="AL1179" s="5" t="s">
        <v>1672</v>
      </c>
      <c r="AO1179" s="5" t="s">
        <v>1672</v>
      </c>
    </row>
    <row r="1180" spans="1:41" ht="13.5" customHeight="1">
      <c r="A1180" s="5" t="s">
        <v>1459</v>
      </c>
      <c r="B1180" s="24" t="s">
        <v>1759</v>
      </c>
      <c r="C1180" s="5">
        <v>2019</v>
      </c>
      <c r="D1180" s="5" t="s">
        <v>2921</v>
      </c>
      <c r="E1180" s="5" t="e">
        <v>#N/A</v>
      </c>
      <c r="F1180" s="18" t="s">
        <v>2711</v>
      </c>
      <c r="G1180" s="220">
        <v>0</v>
      </c>
      <c r="H1180" s="220">
        <v>0</v>
      </c>
      <c r="I1180" s="220">
        <v>0</v>
      </c>
      <c r="J1180" s="220">
        <v>0</v>
      </c>
      <c r="K1180" s="220">
        <v>0</v>
      </c>
      <c r="L1180" s="220">
        <v>0</v>
      </c>
      <c r="M1180" s="220">
        <v>0</v>
      </c>
      <c r="N1180" s="220">
        <v>0</v>
      </c>
      <c r="O1180" s="220">
        <v>0</v>
      </c>
      <c r="P1180" s="220">
        <v>0</v>
      </c>
      <c r="Q1180" s="220">
        <v>0</v>
      </c>
      <c r="R1180" s="220">
        <v>0</v>
      </c>
      <c r="S1180" s="220">
        <v>0</v>
      </c>
      <c r="T1180" s="220">
        <v>0</v>
      </c>
      <c r="U1180" s="220">
        <v>0</v>
      </c>
      <c r="V1180" s="209">
        <v>1</v>
      </c>
      <c r="W1180" s="220">
        <v>0</v>
      </c>
      <c r="X1180" s="220">
        <v>0</v>
      </c>
      <c r="Y1180" s="220">
        <v>0</v>
      </c>
      <c r="Z1180" s="220">
        <v>0</v>
      </c>
      <c r="AA1180" s="209">
        <v>1</v>
      </c>
      <c r="AB1180" s="220">
        <v>0</v>
      </c>
      <c r="AC1180" s="220">
        <v>0</v>
      </c>
      <c r="AD1180" s="220">
        <v>0</v>
      </c>
      <c r="AE1180" s="220">
        <v>0</v>
      </c>
      <c r="AF1180" s="217">
        <v>0.1</v>
      </c>
      <c r="AG1180" s="207">
        <v>2</v>
      </c>
      <c r="AH1180" s="15" t="s">
        <v>2727</v>
      </c>
      <c r="AL1180" s="5" t="s">
        <v>1672</v>
      </c>
      <c r="AO1180" s="5" t="s">
        <v>1672</v>
      </c>
    </row>
    <row r="1181" spans="1:41" ht="13.5" customHeight="1">
      <c r="A1181" s="5" t="s">
        <v>1459</v>
      </c>
      <c r="B1181" s="24" t="s">
        <v>1759</v>
      </c>
      <c r="C1181" s="5">
        <v>2019</v>
      </c>
      <c r="D1181" s="5" t="s">
        <v>2921</v>
      </c>
      <c r="E1181" s="5" t="e">
        <v>#N/A</v>
      </c>
      <c r="F1181" s="18" t="s">
        <v>2865</v>
      </c>
      <c r="G1181" s="220">
        <v>0</v>
      </c>
      <c r="H1181" s="220">
        <v>0</v>
      </c>
      <c r="I1181" s="220">
        <v>0</v>
      </c>
      <c r="J1181" s="220">
        <v>0</v>
      </c>
      <c r="K1181" s="220">
        <v>0</v>
      </c>
      <c r="L1181" s="220">
        <v>0</v>
      </c>
      <c r="M1181" s="220">
        <v>0</v>
      </c>
      <c r="N1181" s="220">
        <v>0</v>
      </c>
      <c r="O1181" s="220">
        <v>0</v>
      </c>
      <c r="P1181" s="220">
        <v>0</v>
      </c>
      <c r="Q1181" s="220">
        <v>0</v>
      </c>
      <c r="R1181" s="220">
        <v>0</v>
      </c>
      <c r="S1181" s="220">
        <v>0</v>
      </c>
      <c r="T1181" s="220">
        <v>0</v>
      </c>
      <c r="U1181" s="220">
        <v>0</v>
      </c>
      <c r="V1181" s="220">
        <v>0</v>
      </c>
      <c r="W1181" s="220">
        <v>0</v>
      </c>
      <c r="X1181" s="220">
        <v>0</v>
      </c>
      <c r="Y1181" s="220">
        <v>0</v>
      </c>
      <c r="Z1181" s="220">
        <v>0</v>
      </c>
      <c r="AA1181" s="220">
        <v>0</v>
      </c>
      <c r="AB1181" s="220">
        <v>0</v>
      </c>
      <c r="AC1181" s="209">
        <v>1</v>
      </c>
      <c r="AD1181" s="220">
        <v>0</v>
      </c>
      <c r="AE1181" s="220">
        <v>0</v>
      </c>
      <c r="AF1181" s="217">
        <v>0.1</v>
      </c>
      <c r="AG1181" s="207">
        <v>1</v>
      </c>
      <c r="AH1181" s="15" t="s">
        <v>2727</v>
      </c>
      <c r="AL1181" s="5" t="s">
        <v>1672</v>
      </c>
      <c r="AO1181" s="5" t="s">
        <v>1672</v>
      </c>
    </row>
    <row r="1182" spans="1:41" ht="13.5" customHeight="1">
      <c r="A1182" s="5" t="s">
        <v>1459</v>
      </c>
      <c r="B1182" s="24" t="s">
        <v>1759</v>
      </c>
      <c r="C1182" s="5">
        <v>2019</v>
      </c>
      <c r="D1182" s="5" t="s">
        <v>2921</v>
      </c>
      <c r="E1182" s="5">
        <v>807</v>
      </c>
      <c r="F1182" s="34" t="s">
        <v>1190</v>
      </c>
      <c r="G1182" s="206">
        <v>0</v>
      </c>
      <c r="H1182" s="206">
        <v>0</v>
      </c>
      <c r="I1182" s="206">
        <v>0</v>
      </c>
      <c r="J1182" s="206">
        <v>0</v>
      </c>
      <c r="K1182" s="206">
        <v>0</v>
      </c>
      <c r="L1182" s="206">
        <v>0</v>
      </c>
      <c r="M1182" s="206">
        <v>0</v>
      </c>
      <c r="N1182" s="206">
        <v>0</v>
      </c>
      <c r="O1182" s="206">
        <v>0</v>
      </c>
      <c r="P1182" s="206">
        <v>0</v>
      </c>
      <c r="Q1182" s="206">
        <v>0</v>
      </c>
      <c r="R1182" s="206">
        <v>0</v>
      </c>
      <c r="S1182" s="206">
        <v>0</v>
      </c>
      <c r="T1182" s="206">
        <v>0</v>
      </c>
      <c r="U1182" s="206">
        <v>0</v>
      </c>
      <c r="V1182" s="206">
        <v>0</v>
      </c>
      <c r="W1182" s="206">
        <v>0</v>
      </c>
      <c r="X1182" s="206">
        <v>0</v>
      </c>
      <c r="Y1182" s="206">
        <v>0</v>
      </c>
      <c r="Z1182" s="206">
        <v>0</v>
      </c>
      <c r="AA1182" s="206">
        <v>0</v>
      </c>
      <c r="AB1182" s="206">
        <v>0</v>
      </c>
      <c r="AC1182" s="206">
        <v>1</v>
      </c>
      <c r="AD1182" s="206">
        <v>0</v>
      </c>
      <c r="AE1182" s="206">
        <v>0</v>
      </c>
      <c r="AF1182" s="217">
        <v>0.1</v>
      </c>
      <c r="AG1182" s="207">
        <v>1</v>
      </c>
    </row>
    <row r="1183" spans="1:41" ht="13.5" customHeight="1">
      <c r="A1183" s="5" t="s">
        <v>1459</v>
      </c>
      <c r="B1183" s="24" t="s">
        <v>1759</v>
      </c>
      <c r="C1183" s="5">
        <v>2019</v>
      </c>
      <c r="D1183" s="5">
        <v>34</v>
      </c>
      <c r="E1183" s="5">
        <v>613</v>
      </c>
      <c r="F1183" s="34" t="s">
        <v>1278</v>
      </c>
      <c r="G1183" s="206">
        <v>1</v>
      </c>
      <c r="H1183" s="206">
        <v>1</v>
      </c>
      <c r="I1183" s="206">
        <v>1</v>
      </c>
      <c r="J1183" s="206">
        <v>1</v>
      </c>
      <c r="K1183" s="206">
        <v>1</v>
      </c>
      <c r="L1183" s="206">
        <v>1</v>
      </c>
      <c r="M1183" s="206">
        <v>1</v>
      </c>
      <c r="N1183" s="206">
        <v>1</v>
      </c>
      <c r="O1183" s="206">
        <v>1</v>
      </c>
      <c r="P1183" s="206">
        <v>1</v>
      </c>
      <c r="Q1183" s="206">
        <v>1</v>
      </c>
      <c r="R1183" s="206">
        <v>1</v>
      </c>
      <c r="S1183" s="206">
        <v>1</v>
      </c>
      <c r="T1183" s="206">
        <v>1</v>
      </c>
      <c r="U1183" s="206">
        <v>1</v>
      </c>
      <c r="V1183" s="206">
        <v>1</v>
      </c>
      <c r="W1183" s="206">
        <v>1</v>
      </c>
      <c r="X1183" s="206">
        <v>1</v>
      </c>
      <c r="Y1183" s="206">
        <v>1</v>
      </c>
      <c r="Z1183" s="206">
        <v>1</v>
      </c>
      <c r="AA1183" s="206">
        <v>1</v>
      </c>
      <c r="AB1183" s="206">
        <v>1</v>
      </c>
      <c r="AC1183" s="206">
        <v>1</v>
      </c>
      <c r="AD1183" s="206">
        <v>1</v>
      </c>
      <c r="AE1183" s="206">
        <v>1</v>
      </c>
      <c r="AF1183" s="217">
        <v>10</v>
      </c>
      <c r="AG1183" s="207">
        <v>25</v>
      </c>
    </row>
    <row r="1184" spans="1:41" ht="13.5" customHeight="1">
      <c r="A1184" s="5" t="s">
        <v>1459</v>
      </c>
      <c r="B1184" s="24" t="s">
        <v>1759</v>
      </c>
      <c r="C1184" s="5">
        <v>2019</v>
      </c>
      <c r="D1184" s="5">
        <v>34</v>
      </c>
      <c r="E1184" s="5">
        <v>194</v>
      </c>
      <c r="F1184" s="34" t="s">
        <v>167</v>
      </c>
      <c r="G1184" s="206">
        <v>1</v>
      </c>
      <c r="H1184" s="206">
        <v>1</v>
      </c>
      <c r="I1184" s="206">
        <v>1</v>
      </c>
      <c r="J1184" s="206">
        <v>1</v>
      </c>
      <c r="K1184" s="206">
        <v>1</v>
      </c>
      <c r="L1184" s="206">
        <v>1</v>
      </c>
      <c r="M1184" s="206">
        <v>1</v>
      </c>
      <c r="N1184" s="206">
        <v>1</v>
      </c>
      <c r="O1184" s="206">
        <v>1</v>
      </c>
      <c r="P1184" s="206">
        <v>1</v>
      </c>
      <c r="Q1184" s="206">
        <v>1</v>
      </c>
      <c r="R1184" s="206">
        <v>1</v>
      </c>
      <c r="S1184" s="206">
        <v>1</v>
      </c>
      <c r="T1184" s="206">
        <v>1</v>
      </c>
      <c r="U1184" s="206">
        <v>1</v>
      </c>
      <c r="V1184" s="206">
        <v>1</v>
      </c>
      <c r="W1184" s="206">
        <v>1</v>
      </c>
      <c r="X1184" s="206">
        <v>1</v>
      </c>
      <c r="Y1184" s="206">
        <v>1</v>
      </c>
      <c r="Z1184" s="206">
        <v>1</v>
      </c>
      <c r="AA1184" s="206">
        <v>1</v>
      </c>
      <c r="AB1184" s="206">
        <v>1</v>
      </c>
      <c r="AC1184" s="206">
        <v>1</v>
      </c>
      <c r="AD1184" s="206">
        <v>1</v>
      </c>
      <c r="AE1184" s="206">
        <v>1</v>
      </c>
      <c r="AF1184" s="217">
        <v>1</v>
      </c>
      <c r="AG1184" s="207">
        <v>25</v>
      </c>
    </row>
    <row r="1185" spans="1:33" ht="13.5" customHeight="1">
      <c r="A1185" s="5" t="s">
        <v>1459</v>
      </c>
      <c r="B1185" s="24" t="s">
        <v>1759</v>
      </c>
      <c r="C1185" s="5">
        <v>2019</v>
      </c>
      <c r="D1185" s="5">
        <v>34</v>
      </c>
      <c r="E1185" s="5">
        <v>914</v>
      </c>
      <c r="F1185" s="34" t="s">
        <v>1145</v>
      </c>
      <c r="G1185" s="206">
        <v>1</v>
      </c>
      <c r="H1185" s="206">
        <v>1</v>
      </c>
      <c r="I1185" s="206">
        <v>1</v>
      </c>
      <c r="J1185" s="206">
        <v>1</v>
      </c>
      <c r="K1185" s="206">
        <v>1</v>
      </c>
      <c r="L1185" s="206">
        <v>1</v>
      </c>
      <c r="M1185" s="206">
        <v>1</v>
      </c>
      <c r="N1185" s="206">
        <v>1</v>
      </c>
      <c r="O1185" s="206">
        <v>1</v>
      </c>
      <c r="P1185" s="206">
        <v>1</v>
      </c>
      <c r="Q1185" s="206">
        <v>1</v>
      </c>
      <c r="R1185" s="206">
        <v>1</v>
      </c>
      <c r="S1185" s="206">
        <v>1</v>
      </c>
      <c r="T1185" s="206">
        <v>1</v>
      </c>
      <c r="U1185" s="206">
        <v>1</v>
      </c>
      <c r="V1185" s="206">
        <v>1</v>
      </c>
      <c r="W1185" s="206">
        <v>1</v>
      </c>
      <c r="X1185" s="206">
        <v>1</v>
      </c>
      <c r="Y1185" s="206">
        <v>1</v>
      </c>
      <c r="Z1185" s="206">
        <v>1</v>
      </c>
      <c r="AA1185" s="206">
        <v>1</v>
      </c>
      <c r="AB1185" s="206">
        <v>1</v>
      </c>
      <c r="AC1185" s="206">
        <v>1</v>
      </c>
      <c r="AD1185" s="206">
        <v>1</v>
      </c>
      <c r="AE1185" s="206">
        <v>1</v>
      </c>
      <c r="AF1185" s="217">
        <v>10</v>
      </c>
      <c r="AG1185" s="207">
        <v>25</v>
      </c>
    </row>
    <row r="1186" spans="1:33" ht="13.5" customHeight="1">
      <c r="A1186" s="5" t="s">
        <v>1459</v>
      </c>
      <c r="B1186" s="24" t="s">
        <v>1759</v>
      </c>
      <c r="C1186" s="5">
        <v>2019</v>
      </c>
      <c r="D1186" s="5">
        <v>34</v>
      </c>
      <c r="E1186" s="5">
        <v>625</v>
      </c>
      <c r="F1186" s="34" t="s">
        <v>1271</v>
      </c>
      <c r="G1186" s="206">
        <v>1</v>
      </c>
      <c r="H1186" s="206">
        <v>1</v>
      </c>
      <c r="I1186" s="206">
        <v>1</v>
      </c>
      <c r="J1186" s="206">
        <v>1</v>
      </c>
      <c r="K1186" s="206">
        <v>1</v>
      </c>
      <c r="L1186" s="206">
        <v>1</v>
      </c>
      <c r="M1186" s="206">
        <v>1</v>
      </c>
      <c r="N1186" s="206">
        <v>1</v>
      </c>
      <c r="O1186" s="206">
        <v>1</v>
      </c>
      <c r="P1186" s="206">
        <v>1</v>
      </c>
      <c r="Q1186" s="206">
        <v>1</v>
      </c>
      <c r="R1186" s="206">
        <v>1</v>
      </c>
      <c r="S1186" s="206">
        <v>1</v>
      </c>
      <c r="T1186" s="206">
        <v>1</v>
      </c>
      <c r="U1186" s="206">
        <v>1</v>
      </c>
      <c r="V1186" s="206">
        <v>1</v>
      </c>
      <c r="W1186" s="206">
        <v>1</v>
      </c>
      <c r="X1186" s="206">
        <v>1</v>
      </c>
      <c r="Y1186" s="206">
        <v>1</v>
      </c>
      <c r="Z1186" s="206">
        <v>1</v>
      </c>
      <c r="AA1186" s="206">
        <v>1</v>
      </c>
      <c r="AB1186" s="206">
        <v>1</v>
      </c>
      <c r="AC1186" s="206">
        <v>1</v>
      </c>
      <c r="AD1186" s="206">
        <v>1</v>
      </c>
      <c r="AE1186" s="206">
        <v>1</v>
      </c>
      <c r="AF1186" s="217">
        <v>1</v>
      </c>
      <c r="AG1186" s="207">
        <v>25</v>
      </c>
    </row>
    <row r="1187" spans="1:33" ht="13.5" customHeight="1">
      <c r="A1187" s="5" t="s">
        <v>1459</v>
      </c>
      <c r="B1187" s="24" t="s">
        <v>1759</v>
      </c>
      <c r="C1187" s="5">
        <v>2019</v>
      </c>
      <c r="D1187" s="5">
        <v>34</v>
      </c>
      <c r="E1187" s="5" t="e">
        <v>#N/A</v>
      </c>
      <c r="F1187" s="34" t="s">
        <v>1899</v>
      </c>
      <c r="G1187" s="206">
        <v>1</v>
      </c>
      <c r="H1187" s="206">
        <v>1</v>
      </c>
      <c r="I1187" s="206">
        <v>1</v>
      </c>
      <c r="J1187" s="206">
        <v>1</v>
      </c>
      <c r="K1187" s="206">
        <v>1</v>
      </c>
      <c r="L1187" s="206">
        <v>1</v>
      </c>
      <c r="M1187" s="206">
        <v>1</v>
      </c>
      <c r="N1187" s="206">
        <v>1</v>
      </c>
      <c r="O1187" s="206">
        <v>1</v>
      </c>
      <c r="P1187" s="206">
        <v>1</v>
      </c>
      <c r="Q1187" s="206">
        <v>1</v>
      </c>
      <c r="R1187" s="206">
        <v>1</v>
      </c>
      <c r="S1187" s="206">
        <v>1</v>
      </c>
      <c r="T1187" s="206">
        <v>1</v>
      </c>
      <c r="U1187" s="206">
        <v>1</v>
      </c>
      <c r="V1187" s="206">
        <v>1</v>
      </c>
      <c r="W1187" s="206">
        <v>1</v>
      </c>
      <c r="X1187" s="206">
        <v>1</v>
      </c>
      <c r="Y1187" s="206">
        <v>1</v>
      </c>
      <c r="Z1187" s="206">
        <v>1</v>
      </c>
      <c r="AA1187" s="206">
        <v>1</v>
      </c>
      <c r="AB1187" s="206">
        <v>1</v>
      </c>
      <c r="AC1187" s="206">
        <v>1</v>
      </c>
      <c r="AD1187" s="206">
        <v>1</v>
      </c>
      <c r="AE1187" s="206">
        <v>1</v>
      </c>
      <c r="AF1187" s="217">
        <v>4</v>
      </c>
      <c r="AG1187" s="207">
        <v>25</v>
      </c>
    </row>
    <row r="1188" spans="1:33" ht="13.5" customHeight="1">
      <c r="A1188" s="5" t="s">
        <v>1459</v>
      </c>
      <c r="B1188" s="24" t="s">
        <v>1759</v>
      </c>
      <c r="C1188" s="5">
        <v>2019</v>
      </c>
      <c r="D1188" s="5">
        <v>34</v>
      </c>
      <c r="E1188" s="5">
        <v>2381</v>
      </c>
      <c r="F1188" s="34" t="s">
        <v>651</v>
      </c>
      <c r="G1188" s="206">
        <v>1</v>
      </c>
      <c r="H1188" s="206">
        <v>1</v>
      </c>
      <c r="I1188" s="206">
        <v>1</v>
      </c>
      <c r="J1188" s="206">
        <v>1</v>
      </c>
      <c r="K1188" s="206">
        <v>0</v>
      </c>
      <c r="L1188" s="206">
        <v>1</v>
      </c>
      <c r="M1188" s="206">
        <v>1</v>
      </c>
      <c r="N1188" s="206">
        <v>1</v>
      </c>
      <c r="O1188" s="206">
        <v>1</v>
      </c>
      <c r="P1188" s="206">
        <v>1</v>
      </c>
      <c r="Q1188" s="206">
        <v>1</v>
      </c>
      <c r="R1188" s="206">
        <v>1</v>
      </c>
      <c r="S1188" s="206">
        <v>1</v>
      </c>
      <c r="T1188" s="206">
        <v>1</v>
      </c>
      <c r="U1188" s="206">
        <v>1</v>
      </c>
      <c r="V1188" s="206">
        <v>1</v>
      </c>
      <c r="W1188" s="206">
        <v>1</v>
      </c>
      <c r="X1188" s="206">
        <v>1</v>
      </c>
      <c r="Y1188" s="206">
        <v>1</v>
      </c>
      <c r="Z1188" s="206">
        <v>1</v>
      </c>
      <c r="AA1188" s="206">
        <v>1</v>
      </c>
      <c r="AB1188" s="206">
        <v>1</v>
      </c>
      <c r="AC1188" s="206">
        <v>1</v>
      </c>
      <c r="AD1188" s="206">
        <v>1</v>
      </c>
      <c r="AE1188" s="206">
        <v>1</v>
      </c>
      <c r="AF1188" s="217">
        <v>20</v>
      </c>
      <c r="AG1188" s="207">
        <v>24</v>
      </c>
    </row>
    <row r="1189" spans="1:33" ht="13.5" customHeight="1">
      <c r="A1189" s="5" t="s">
        <v>1459</v>
      </c>
      <c r="B1189" s="24" t="s">
        <v>1759</v>
      </c>
      <c r="C1189" s="5">
        <v>2019</v>
      </c>
      <c r="D1189" s="5">
        <v>34</v>
      </c>
      <c r="E1189" s="5" t="e">
        <v>#N/A</v>
      </c>
      <c r="F1189" s="34" t="s">
        <v>2069</v>
      </c>
      <c r="G1189" s="206">
        <v>1</v>
      </c>
      <c r="H1189" s="206">
        <v>1</v>
      </c>
      <c r="I1189" s="206">
        <v>1</v>
      </c>
      <c r="J1189" s="206">
        <v>1</v>
      </c>
      <c r="K1189" s="206">
        <v>1</v>
      </c>
      <c r="L1189" s="206">
        <v>1</v>
      </c>
      <c r="M1189" s="206">
        <v>1</v>
      </c>
      <c r="N1189" s="206">
        <v>1</v>
      </c>
      <c r="O1189" s="206">
        <v>1</v>
      </c>
      <c r="P1189" s="206">
        <v>1</v>
      </c>
      <c r="Q1189" s="206">
        <v>1</v>
      </c>
      <c r="R1189" s="206">
        <v>1</v>
      </c>
      <c r="S1189" s="206">
        <v>1</v>
      </c>
      <c r="T1189" s="206">
        <v>1</v>
      </c>
      <c r="U1189" s="206">
        <v>1</v>
      </c>
      <c r="V1189" s="206">
        <v>0</v>
      </c>
      <c r="W1189" s="206">
        <v>1</v>
      </c>
      <c r="X1189" s="206">
        <v>1</v>
      </c>
      <c r="Y1189" s="206">
        <v>1</v>
      </c>
      <c r="Z1189" s="206">
        <v>0</v>
      </c>
      <c r="AA1189" s="206">
        <v>0</v>
      </c>
      <c r="AB1189" s="206">
        <v>1</v>
      </c>
      <c r="AC1189" s="206">
        <v>1</v>
      </c>
      <c r="AD1189" s="206">
        <v>1</v>
      </c>
      <c r="AE1189" s="206">
        <v>1</v>
      </c>
      <c r="AF1189" s="217">
        <v>10</v>
      </c>
      <c r="AG1189" s="207">
        <v>22</v>
      </c>
    </row>
    <row r="1190" spans="1:33" ht="13.5" customHeight="1">
      <c r="A1190" s="5" t="s">
        <v>1459</v>
      </c>
      <c r="B1190" s="24" t="s">
        <v>1759</v>
      </c>
      <c r="C1190" s="5">
        <v>2019</v>
      </c>
      <c r="D1190" s="5">
        <v>34</v>
      </c>
      <c r="E1190" s="5" t="e">
        <v>#N/A</v>
      </c>
      <c r="F1190" s="34" t="s">
        <v>2846</v>
      </c>
      <c r="G1190" s="206">
        <v>1</v>
      </c>
      <c r="H1190" s="206">
        <v>1</v>
      </c>
      <c r="I1190" s="206">
        <v>1</v>
      </c>
      <c r="J1190" s="206">
        <v>1</v>
      </c>
      <c r="K1190" s="206">
        <v>1</v>
      </c>
      <c r="L1190" s="206">
        <v>0</v>
      </c>
      <c r="M1190" s="206">
        <v>1</v>
      </c>
      <c r="N1190" s="206">
        <v>0</v>
      </c>
      <c r="O1190" s="206">
        <v>1</v>
      </c>
      <c r="P1190" s="206">
        <v>1</v>
      </c>
      <c r="Q1190" s="206">
        <v>0</v>
      </c>
      <c r="R1190" s="206">
        <v>1</v>
      </c>
      <c r="S1190" s="206">
        <v>0</v>
      </c>
      <c r="T1190" s="206">
        <v>0</v>
      </c>
      <c r="U1190" s="206">
        <v>1</v>
      </c>
      <c r="V1190" s="206">
        <v>0</v>
      </c>
      <c r="W1190" s="206">
        <v>0</v>
      </c>
      <c r="X1190" s="206">
        <v>1</v>
      </c>
      <c r="Y1190" s="206">
        <v>0</v>
      </c>
      <c r="Z1190" s="206">
        <v>1</v>
      </c>
      <c r="AA1190" s="206">
        <v>0</v>
      </c>
      <c r="AB1190" s="206">
        <v>0</v>
      </c>
      <c r="AC1190" s="206">
        <v>0</v>
      </c>
      <c r="AD1190" s="206">
        <v>0</v>
      </c>
      <c r="AE1190" s="206">
        <v>0</v>
      </c>
      <c r="AF1190" s="217">
        <v>0.2</v>
      </c>
      <c r="AG1190" s="207">
        <v>12</v>
      </c>
    </row>
    <row r="1191" spans="1:33" ht="13.5" customHeight="1">
      <c r="A1191" s="5" t="s">
        <v>1459</v>
      </c>
      <c r="B1191" s="24" t="s">
        <v>1759</v>
      </c>
      <c r="C1191" s="5">
        <v>2019</v>
      </c>
      <c r="D1191" s="5">
        <v>34</v>
      </c>
      <c r="E1191" s="5" t="e">
        <v>#N/A</v>
      </c>
      <c r="F1191" s="34" t="s">
        <v>1971</v>
      </c>
      <c r="G1191" s="206">
        <v>1</v>
      </c>
      <c r="H1191" s="206">
        <v>1</v>
      </c>
      <c r="I1191" s="206">
        <v>1</v>
      </c>
      <c r="J1191" s="206">
        <v>1</v>
      </c>
      <c r="K1191" s="206">
        <v>1</v>
      </c>
      <c r="L1191" s="206">
        <v>1</v>
      </c>
      <c r="M1191" s="206">
        <v>1</v>
      </c>
      <c r="N1191" s="206">
        <v>1</v>
      </c>
      <c r="O1191" s="206">
        <v>1</v>
      </c>
      <c r="P1191" s="206">
        <v>1</v>
      </c>
      <c r="Q1191" s="206">
        <v>0</v>
      </c>
      <c r="R1191" s="206">
        <v>0</v>
      </c>
      <c r="S1191" s="206">
        <v>1</v>
      </c>
      <c r="T1191" s="206">
        <v>1</v>
      </c>
      <c r="U1191" s="206">
        <v>1</v>
      </c>
      <c r="V1191" s="206">
        <v>1</v>
      </c>
      <c r="W1191" s="206">
        <v>1</v>
      </c>
      <c r="X1191" s="206">
        <v>1</v>
      </c>
      <c r="Y1191" s="206">
        <v>1</v>
      </c>
      <c r="Z1191" s="206">
        <v>1</v>
      </c>
      <c r="AA1191" s="206">
        <v>0</v>
      </c>
      <c r="AB1191" s="206">
        <v>1</v>
      </c>
      <c r="AC1191" s="206">
        <v>0</v>
      </c>
      <c r="AD1191" s="206">
        <v>1</v>
      </c>
      <c r="AE1191" s="206">
        <v>1</v>
      </c>
      <c r="AF1191" s="217">
        <v>4</v>
      </c>
      <c r="AG1191" s="207">
        <v>21</v>
      </c>
    </row>
    <row r="1192" spans="1:33" ht="13.5" customHeight="1">
      <c r="A1192" s="5" t="s">
        <v>1459</v>
      </c>
      <c r="B1192" s="24" t="s">
        <v>1759</v>
      </c>
      <c r="C1192" s="5">
        <v>2019</v>
      </c>
      <c r="D1192" s="5">
        <v>34</v>
      </c>
      <c r="E1192" s="5" t="e">
        <v>#N/A</v>
      </c>
      <c r="F1192" s="34" t="s">
        <v>2866</v>
      </c>
      <c r="G1192" s="206">
        <v>0</v>
      </c>
      <c r="H1192" s="206">
        <v>1</v>
      </c>
      <c r="I1192" s="206">
        <v>1</v>
      </c>
      <c r="J1192" s="206">
        <v>0</v>
      </c>
      <c r="K1192" s="206">
        <v>0</v>
      </c>
      <c r="L1192" s="206">
        <v>0</v>
      </c>
      <c r="M1192" s="206">
        <v>0</v>
      </c>
      <c r="N1192" s="206">
        <v>0</v>
      </c>
      <c r="O1192" s="206">
        <v>0</v>
      </c>
      <c r="P1192" s="206">
        <v>0</v>
      </c>
      <c r="Q1192" s="206">
        <v>0</v>
      </c>
      <c r="R1192" s="206">
        <v>0</v>
      </c>
      <c r="S1192" s="206">
        <v>0</v>
      </c>
      <c r="T1192" s="206">
        <v>0</v>
      </c>
      <c r="U1192" s="206">
        <v>0</v>
      </c>
      <c r="V1192" s="206">
        <v>1</v>
      </c>
      <c r="W1192" s="206">
        <v>0</v>
      </c>
      <c r="X1192" s="206">
        <v>0</v>
      </c>
      <c r="Y1192" s="206">
        <v>0</v>
      </c>
      <c r="Z1192" s="206">
        <v>0</v>
      </c>
      <c r="AA1192" s="206">
        <v>0</v>
      </c>
      <c r="AB1192" s="206">
        <v>0</v>
      </c>
      <c r="AC1192" s="206">
        <v>0</v>
      </c>
      <c r="AD1192" s="206">
        <v>0</v>
      </c>
      <c r="AE1192" s="206">
        <v>0</v>
      </c>
      <c r="AF1192" s="217">
        <v>0.1</v>
      </c>
      <c r="AG1192" s="207">
        <v>3</v>
      </c>
    </row>
    <row r="1193" spans="1:33" ht="13.5" customHeight="1">
      <c r="A1193" s="5" t="s">
        <v>1459</v>
      </c>
      <c r="B1193" s="24" t="s">
        <v>1759</v>
      </c>
      <c r="C1193" s="5">
        <v>2019</v>
      </c>
      <c r="D1193" s="5">
        <v>34</v>
      </c>
      <c r="E1193" s="5">
        <v>447</v>
      </c>
      <c r="F1193" s="34" t="s">
        <v>42</v>
      </c>
      <c r="G1193" s="206">
        <v>0</v>
      </c>
      <c r="H1193" s="206">
        <v>1</v>
      </c>
      <c r="I1193" s="206">
        <v>0</v>
      </c>
      <c r="J1193" s="206">
        <v>1</v>
      </c>
      <c r="K1193" s="206">
        <v>0</v>
      </c>
      <c r="L1193" s="206">
        <v>1</v>
      </c>
      <c r="M1193" s="206">
        <v>1</v>
      </c>
      <c r="N1193" s="206">
        <v>1</v>
      </c>
      <c r="O1193" s="206">
        <v>0</v>
      </c>
      <c r="P1193" s="206">
        <v>0</v>
      </c>
      <c r="Q1193" s="206">
        <v>1</v>
      </c>
      <c r="R1193" s="206">
        <v>1</v>
      </c>
      <c r="S1193" s="206">
        <v>1</v>
      </c>
      <c r="T1193" s="206">
        <v>1</v>
      </c>
      <c r="U1193" s="206">
        <v>1</v>
      </c>
      <c r="V1193" s="206">
        <v>1</v>
      </c>
      <c r="W1193" s="206">
        <v>0</v>
      </c>
      <c r="X1193" s="206">
        <v>1</v>
      </c>
      <c r="Y1193" s="206">
        <v>1</v>
      </c>
      <c r="Z1193" s="206">
        <v>1</v>
      </c>
      <c r="AA1193" s="206">
        <v>1</v>
      </c>
      <c r="AB1193" s="206">
        <v>0</v>
      </c>
      <c r="AC1193" s="206">
        <v>1</v>
      </c>
      <c r="AD1193" s="206">
        <v>1</v>
      </c>
      <c r="AE1193" s="206">
        <v>0</v>
      </c>
      <c r="AF1193" s="217">
        <v>2</v>
      </c>
      <c r="AG1193" s="207">
        <v>17</v>
      </c>
    </row>
    <row r="1194" spans="1:33" ht="13.5" customHeight="1">
      <c r="A1194" s="5" t="s">
        <v>1459</v>
      </c>
      <c r="B1194" s="24" t="s">
        <v>1759</v>
      </c>
      <c r="C1194" s="5">
        <v>2019</v>
      </c>
      <c r="D1194" s="5">
        <v>34</v>
      </c>
      <c r="E1194" s="5">
        <v>995</v>
      </c>
      <c r="F1194" s="34" t="s">
        <v>1110</v>
      </c>
      <c r="G1194" s="206">
        <v>0</v>
      </c>
      <c r="H1194" s="206">
        <v>1</v>
      </c>
      <c r="I1194" s="206">
        <v>1</v>
      </c>
      <c r="J1194" s="206">
        <v>0</v>
      </c>
      <c r="K1194" s="206">
        <v>0</v>
      </c>
      <c r="L1194" s="206">
        <v>1</v>
      </c>
      <c r="M1194" s="206">
        <v>1</v>
      </c>
      <c r="N1194" s="206">
        <v>1</v>
      </c>
      <c r="O1194" s="206">
        <v>1</v>
      </c>
      <c r="P1194" s="206">
        <v>0</v>
      </c>
      <c r="Q1194" s="206">
        <v>1</v>
      </c>
      <c r="R1194" s="206">
        <v>1</v>
      </c>
      <c r="S1194" s="206">
        <v>0</v>
      </c>
      <c r="T1194" s="206">
        <v>1</v>
      </c>
      <c r="U1194" s="206">
        <v>0</v>
      </c>
      <c r="V1194" s="206">
        <v>1</v>
      </c>
      <c r="W1194" s="206">
        <v>0</v>
      </c>
      <c r="X1194" s="206">
        <v>0</v>
      </c>
      <c r="Y1194" s="206">
        <v>1</v>
      </c>
      <c r="Z1194" s="206">
        <v>0</v>
      </c>
      <c r="AA1194" s="206">
        <v>0</v>
      </c>
      <c r="AB1194" s="206">
        <v>0</v>
      </c>
      <c r="AC1194" s="206">
        <v>1</v>
      </c>
      <c r="AD1194" s="206">
        <v>1</v>
      </c>
      <c r="AE1194" s="206">
        <v>1</v>
      </c>
      <c r="AF1194" s="217">
        <v>0.5</v>
      </c>
      <c r="AG1194" s="207">
        <v>14</v>
      </c>
    </row>
    <row r="1195" spans="1:33" ht="13.5" customHeight="1">
      <c r="A1195" s="5" t="s">
        <v>1459</v>
      </c>
      <c r="B1195" s="24" t="s">
        <v>1759</v>
      </c>
      <c r="C1195" s="5">
        <v>2019</v>
      </c>
      <c r="D1195" s="5">
        <v>34</v>
      </c>
      <c r="E1195" s="5">
        <v>706</v>
      </c>
      <c r="F1195" s="34" t="s">
        <v>1236</v>
      </c>
      <c r="G1195" s="206">
        <v>0</v>
      </c>
      <c r="H1195" s="206">
        <v>1</v>
      </c>
      <c r="I1195" s="206">
        <v>1</v>
      </c>
      <c r="J1195" s="206">
        <v>1</v>
      </c>
      <c r="K1195" s="206">
        <v>1</v>
      </c>
      <c r="L1195" s="206">
        <v>0</v>
      </c>
      <c r="M1195" s="206">
        <v>0</v>
      </c>
      <c r="N1195" s="206">
        <v>0</v>
      </c>
      <c r="O1195" s="206">
        <v>1</v>
      </c>
      <c r="P1195" s="206">
        <v>0</v>
      </c>
      <c r="Q1195" s="206">
        <v>0</v>
      </c>
      <c r="R1195" s="206">
        <v>1</v>
      </c>
      <c r="S1195" s="206">
        <v>0</v>
      </c>
      <c r="T1195" s="206">
        <v>0</v>
      </c>
      <c r="U1195" s="206">
        <v>0</v>
      </c>
      <c r="V1195" s="206">
        <v>0</v>
      </c>
      <c r="W1195" s="206">
        <v>0</v>
      </c>
      <c r="X1195" s="206">
        <v>0</v>
      </c>
      <c r="Y1195" s="206">
        <v>0</v>
      </c>
      <c r="Z1195" s="206">
        <v>0</v>
      </c>
      <c r="AA1195" s="206">
        <v>0</v>
      </c>
      <c r="AB1195" s="206">
        <v>0</v>
      </c>
      <c r="AC1195" s="206">
        <v>1</v>
      </c>
      <c r="AD1195" s="206">
        <v>0</v>
      </c>
      <c r="AE1195" s="206">
        <v>0</v>
      </c>
      <c r="AF1195" s="217">
        <v>0.5</v>
      </c>
      <c r="AG1195" s="207">
        <v>7</v>
      </c>
    </row>
    <row r="1196" spans="1:33" ht="13.5" customHeight="1">
      <c r="A1196" s="5" t="s">
        <v>1459</v>
      </c>
      <c r="B1196" s="24" t="s">
        <v>1759</v>
      </c>
      <c r="C1196" s="5">
        <v>2019</v>
      </c>
      <c r="D1196" s="5">
        <v>34</v>
      </c>
      <c r="E1196" s="5">
        <v>1225</v>
      </c>
      <c r="F1196" s="34" t="s">
        <v>1020</v>
      </c>
      <c r="G1196" s="206">
        <v>0</v>
      </c>
      <c r="H1196" s="206">
        <v>0</v>
      </c>
      <c r="I1196" s="206">
        <v>0</v>
      </c>
      <c r="J1196" s="206">
        <v>1</v>
      </c>
      <c r="K1196" s="206">
        <v>1</v>
      </c>
      <c r="L1196" s="206">
        <v>0</v>
      </c>
      <c r="M1196" s="206">
        <v>0</v>
      </c>
      <c r="N1196" s="206">
        <v>0</v>
      </c>
      <c r="O1196" s="206">
        <v>1</v>
      </c>
      <c r="P1196" s="206">
        <v>1</v>
      </c>
      <c r="Q1196" s="206">
        <v>0</v>
      </c>
      <c r="R1196" s="206">
        <v>0</v>
      </c>
      <c r="S1196" s="206">
        <v>0</v>
      </c>
      <c r="T1196" s="206">
        <v>0</v>
      </c>
      <c r="U1196" s="206">
        <v>0</v>
      </c>
      <c r="V1196" s="206">
        <v>0</v>
      </c>
      <c r="W1196" s="206">
        <v>1</v>
      </c>
      <c r="X1196" s="206">
        <v>0</v>
      </c>
      <c r="Y1196" s="206">
        <v>1</v>
      </c>
      <c r="Z1196" s="206">
        <v>1</v>
      </c>
      <c r="AA1196" s="206">
        <v>1</v>
      </c>
      <c r="AB1196" s="206">
        <v>1</v>
      </c>
      <c r="AC1196" s="206">
        <v>0</v>
      </c>
      <c r="AD1196" s="206">
        <v>0</v>
      </c>
      <c r="AE1196" s="206">
        <v>0</v>
      </c>
      <c r="AF1196" s="217">
        <v>1</v>
      </c>
      <c r="AG1196" s="207">
        <v>9</v>
      </c>
    </row>
    <row r="1197" spans="1:33" ht="13.5" customHeight="1">
      <c r="A1197" s="5" t="s">
        <v>1459</v>
      </c>
      <c r="B1197" s="24" t="s">
        <v>1759</v>
      </c>
      <c r="C1197" s="5">
        <v>2019</v>
      </c>
      <c r="D1197" s="5">
        <v>34</v>
      </c>
      <c r="E1197" s="5">
        <v>504</v>
      </c>
      <c r="F1197" s="34" t="s">
        <v>16</v>
      </c>
      <c r="G1197" s="206">
        <v>0</v>
      </c>
      <c r="H1197" s="206">
        <v>0</v>
      </c>
      <c r="I1197" s="206">
        <v>0</v>
      </c>
      <c r="J1197" s="206">
        <v>1</v>
      </c>
      <c r="K1197" s="206">
        <v>1</v>
      </c>
      <c r="L1197" s="206">
        <v>1</v>
      </c>
      <c r="M1197" s="206">
        <v>0</v>
      </c>
      <c r="N1197" s="206">
        <v>1</v>
      </c>
      <c r="O1197" s="206">
        <v>1</v>
      </c>
      <c r="P1197" s="206">
        <v>1</v>
      </c>
      <c r="Q1197" s="206">
        <v>1</v>
      </c>
      <c r="R1197" s="206">
        <v>0</v>
      </c>
      <c r="S1197" s="206">
        <v>0</v>
      </c>
      <c r="T1197" s="206">
        <v>1</v>
      </c>
      <c r="U1197" s="206">
        <v>1</v>
      </c>
      <c r="V1197" s="206">
        <v>0</v>
      </c>
      <c r="W1197" s="206">
        <v>0</v>
      </c>
      <c r="X1197" s="206">
        <v>0</v>
      </c>
      <c r="Y1197" s="206">
        <v>1</v>
      </c>
      <c r="Z1197" s="206">
        <v>1</v>
      </c>
      <c r="AA1197" s="206">
        <v>1</v>
      </c>
      <c r="AB1197" s="206">
        <v>0</v>
      </c>
      <c r="AC1197" s="206">
        <v>1</v>
      </c>
      <c r="AD1197" s="206">
        <v>1</v>
      </c>
      <c r="AE1197" s="206">
        <v>1</v>
      </c>
      <c r="AF1197" s="217">
        <v>8</v>
      </c>
      <c r="AG1197" s="207">
        <v>15</v>
      </c>
    </row>
    <row r="1198" spans="1:33" ht="13.5" customHeight="1">
      <c r="A1198" s="5" t="s">
        <v>1459</v>
      </c>
      <c r="B1198" s="24" t="s">
        <v>1759</v>
      </c>
      <c r="C1198" s="5">
        <v>2019</v>
      </c>
      <c r="D1198" s="5">
        <v>34</v>
      </c>
      <c r="E1198" s="5" t="e">
        <v>#N/A</v>
      </c>
      <c r="F1198" s="34" t="s">
        <v>1851</v>
      </c>
      <c r="G1198" s="206">
        <v>0</v>
      </c>
      <c r="H1198" s="206">
        <v>0</v>
      </c>
      <c r="I1198" s="206">
        <v>0</v>
      </c>
      <c r="J1198" s="206">
        <v>1</v>
      </c>
      <c r="K1198" s="206">
        <v>0</v>
      </c>
      <c r="L1198" s="206">
        <v>0</v>
      </c>
      <c r="M1198" s="206">
        <v>0</v>
      </c>
      <c r="N1198" s="206">
        <v>0</v>
      </c>
      <c r="O1198" s="206">
        <v>1</v>
      </c>
      <c r="P1198" s="206">
        <v>0</v>
      </c>
      <c r="Q1198" s="206">
        <v>0</v>
      </c>
      <c r="R1198" s="206">
        <v>0</v>
      </c>
      <c r="S1198" s="206">
        <v>0</v>
      </c>
      <c r="T1198" s="206">
        <v>0</v>
      </c>
      <c r="U1198" s="206">
        <v>0</v>
      </c>
      <c r="V1198" s="206">
        <v>0</v>
      </c>
      <c r="W1198" s="206">
        <v>0</v>
      </c>
      <c r="X1198" s="206">
        <v>0</v>
      </c>
      <c r="Y1198" s="206">
        <v>0</v>
      </c>
      <c r="Z1198" s="206">
        <v>0</v>
      </c>
      <c r="AA1198" s="206">
        <v>0</v>
      </c>
      <c r="AB1198" s="206">
        <v>0</v>
      </c>
      <c r="AC1198" s="206">
        <v>0</v>
      </c>
      <c r="AD1198" s="206">
        <v>0</v>
      </c>
      <c r="AE1198" s="206">
        <v>0</v>
      </c>
      <c r="AF1198" s="217">
        <v>2</v>
      </c>
      <c r="AG1198" s="207">
        <v>2</v>
      </c>
    </row>
    <row r="1199" spans="1:33" ht="13.5" customHeight="1">
      <c r="A1199" s="5" t="s">
        <v>1459</v>
      </c>
      <c r="B1199" s="24" t="s">
        <v>1759</v>
      </c>
      <c r="C1199" s="5">
        <v>2019</v>
      </c>
      <c r="D1199" s="5">
        <v>34</v>
      </c>
      <c r="E1199" s="5">
        <v>369</v>
      </c>
      <c r="F1199" s="34" t="s">
        <v>82</v>
      </c>
      <c r="G1199" s="206">
        <v>0</v>
      </c>
      <c r="H1199" s="206">
        <v>0</v>
      </c>
      <c r="I1199" s="206">
        <v>1</v>
      </c>
      <c r="J1199" s="206">
        <v>0</v>
      </c>
      <c r="K1199" s="206">
        <v>1</v>
      </c>
      <c r="L1199" s="206">
        <v>0</v>
      </c>
      <c r="M1199" s="206">
        <v>0</v>
      </c>
      <c r="N1199" s="206">
        <v>0</v>
      </c>
      <c r="O1199" s="206">
        <v>0</v>
      </c>
      <c r="P1199" s="206">
        <v>0</v>
      </c>
      <c r="Q1199" s="206">
        <v>0</v>
      </c>
      <c r="R1199" s="206">
        <v>0</v>
      </c>
      <c r="S1199" s="206">
        <v>0</v>
      </c>
      <c r="T1199" s="206">
        <v>0</v>
      </c>
      <c r="U1199" s="206">
        <v>0</v>
      </c>
      <c r="V1199" s="206">
        <v>1</v>
      </c>
      <c r="W1199" s="206">
        <v>0</v>
      </c>
      <c r="X1199" s="206">
        <v>0</v>
      </c>
      <c r="Y1199" s="206">
        <v>0</v>
      </c>
      <c r="Z1199" s="206">
        <v>0</v>
      </c>
      <c r="AA1199" s="206">
        <v>0</v>
      </c>
      <c r="AB1199" s="206">
        <v>0</v>
      </c>
      <c r="AC1199" s="206">
        <v>0</v>
      </c>
      <c r="AD1199" s="206">
        <v>0</v>
      </c>
      <c r="AE1199" s="206">
        <v>0</v>
      </c>
      <c r="AF1199" s="217">
        <v>0.1</v>
      </c>
      <c r="AG1199" s="207">
        <v>3</v>
      </c>
    </row>
    <row r="1200" spans="1:33" ht="13.5" customHeight="1">
      <c r="A1200" s="5" t="s">
        <v>1459</v>
      </c>
      <c r="B1200" s="24" t="s">
        <v>1759</v>
      </c>
      <c r="C1200" s="5">
        <v>2019</v>
      </c>
      <c r="D1200" s="5">
        <v>34</v>
      </c>
      <c r="E1200" s="5">
        <v>973</v>
      </c>
      <c r="F1200" s="34" t="s">
        <v>1124</v>
      </c>
      <c r="G1200" s="206">
        <v>0</v>
      </c>
      <c r="H1200" s="206">
        <v>0</v>
      </c>
      <c r="I1200" s="206">
        <v>0</v>
      </c>
      <c r="J1200" s="206">
        <v>1</v>
      </c>
      <c r="K1200" s="206">
        <v>1</v>
      </c>
      <c r="L1200" s="206">
        <v>0</v>
      </c>
      <c r="M1200" s="206">
        <v>0</v>
      </c>
      <c r="N1200" s="206">
        <v>0</v>
      </c>
      <c r="O1200" s="206">
        <v>1</v>
      </c>
      <c r="P1200" s="206">
        <v>1</v>
      </c>
      <c r="Q1200" s="206">
        <v>0</v>
      </c>
      <c r="R1200" s="206">
        <v>0</v>
      </c>
      <c r="S1200" s="206">
        <v>0</v>
      </c>
      <c r="T1200" s="206">
        <v>1</v>
      </c>
      <c r="U1200" s="206">
        <v>0</v>
      </c>
      <c r="V1200" s="206">
        <v>0</v>
      </c>
      <c r="W1200" s="206">
        <v>0</v>
      </c>
      <c r="X1200" s="206">
        <v>0</v>
      </c>
      <c r="Y1200" s="206">
        <v>0</v>
      </c>
      <c r="Z1200" s="206">
        <v>0</v>
      </c>
      <c r="AA1200" s="206">
        <v>0</v>
      </c>
      <c r="AB1200" s="206">
        <v>0</v>
      </c>
      <c r="AC1200" s="206">
        <v>0</v>
      </c>
      <c r="AD1200" s="206">
        <v>0</v>
      </c>
      <c r="AE1200" s="206">
        <v>0</v>
      </c>
      <c r="AF1200" s="217">
        <v>1</v>
      </c>
      <c r="AG1200" s="207">
        <v>5</v>
      </c>
    </row>
    <row r="1201" spans="1:41" ht="13.5" customHeight="1">
      <c r="A1201" s="5" t="s">
        <v>1459</v>
      </c>
      <c r="B1201" s="24" t="s">
        <v>1759</v>
      </c>
      <c r="C1201" s="5">
        <v>2019</v>
      </c>
      <c r="D1201" s="5">
        <v>34</v>
      </c>
      <c r="E1201" s="5">
        <v>1272</v>
      </c>
      <c r="F1201" s="34" t="s">
        <v>1002</v>
      </c>
      <c r="G1201" s="206">
        <v>0</v>
      </c>
      <c r="H1201" s="206">
        <v>0</v>
      </c>
      <c r="I1201" s="206">
        <v>0</v>
      </c>
      <c r="J1201" s="206">
        <v>1</v>
      </c>
      <c r="K1201" s="206">
        <v>0</v>
      </c>
      <c r="L1201" s="206">
        <v>0</v>
      </c>
      <c r="M1201" s="206">
        <v>0</v>
      </c>
      <c r="N1201" s="206">
        <v>0</v>
      </c>
      <c r="O1201" s="206">
        <v>1</v>
      </c>
      <c r="P1201" s="206">
        <v>0</v>
      </c>
      <c r="Q1201" s="206">
        <v>0</v>
      </c>
      <c r="R1201" s="206">
        <v>0</v>
      </c>
      <c r="S1201" s="206">
        <v>0</v>
      </c>
      <c r="T1201" s="206">
        <v>0</v>
      </c>
      <c r="U1201" s="206">
        <v>0</v>
      </c>
      <c r="V1201" s="206">
        <v>0</v>
      </c>
      <c r="W1201" s="206">
        <v>0</v>
      </c>
      <c r="X1201" s="206">
        <v>0</v>
      </c>
      <c r="Y1201" s="206">
        <v>0</v>
      </c>
      <c r="Z1201" s="206">
        <v>0</v>
      </c>
      <c r="AA1201" s="206">
        <v>0</v>
      </c>
      <c r="AB1201" s="206">
        <v>0</v>
      </c>
      <c r="AC1201" s="206">
        <v>0</v>
      </c>
      <c r="AD1201" s="206">
        <v>0</v>
      </c>
      <c r="AE1201" s="206">
        <v>0</v>
      </c>
      <c r="AF1201" s="217">
        <v>0.1</v>
      </c>
      <c r="AG1201" s="207">
        <v>2</v>
      </c>
    </row>
    <row r="1202" spans="1:41" ht="13.5" customHeight="1">
      <c r="A1202" s="5" t="s">
        <v>1459</v>
      </c>
      <c r="B1202" s="24" t="s">
        <v>1759</v>
      </c>
      <c r="C1202" s="5">
        <v>2019</v>
      </c>
      <c r="D1202" s="5">
        <v>34</v>
      </c>
      <c r="E1202" s="5">
        <v>576</v>
      </c>
      <c r="F1202" s="34" t="s">
        <v>1298</v>
      </c>
      <c r="G1202" s="206">
        <v>0</v>
      </c>
      <c r="H1202" s="206">
        <v>0</v>
      </c>
      <c r="I1202" s="206">
        <v>0</v>
      </c>
      <c r="J1202" s="206">
        <v>1</v>
      </c>
      <c r="K1202" s="206">
        <v>1</v>
      </c>
      <c r="L1202" s="206">
        <v>0</v>
      </c>
      <c r="M1202" s="206">
        <v>0</v>
      </c>
      <c r="N1202" s="206">
        <v>1</v>
      </c>
      <c r="O1202" s="206">
        <v>1</v>
      </c>
      <c r="P1202" s="206">
        <v>1</v>
      </c>
      <c r="Q1202" s="206">
        <v>0</v>
      </c>
      <c r="R1202" s="206">
        <v>1</v>
      </c>
      <c r="S1202" s="206">
        <v>0</v>
      </c>
      <c r="T1202" s="206">
        <v>0</v>
      </c>
      <c r="U1202" s="206">
        <v>0</v>
      </c>
      <c r="V1202" s="206">
        <v>0</v>
      </c>
      <c r="W1202" s="206">
        <v>1</v>
      </c>
      <c r="X1202" s="206">
        <v>1</v>
      </c>
      <c r="Y1202" s="206">
        <v>0</v>
      </c>
      <c r="Z1202" s="206">
        <v>0</v>
      </c>
      <c r="AA1202" s="206">
        <v>0</v>
      </c>
      <c r="AB1202" s="206">
        <v>1</v>
      </c>
      <c r="AC1202" s="206">
        <v>0</v>
      </c>
      <c r="AD1202" s="206">
        <v>1</v>
      </c>
      <c r="AE1202" s="206">
        <v>0</v>
      </c>
      <c r="AF1202" s="217">
        <v>0.1</v>
      </c>
      <c r="AG1202" s="207">
        <v>10</v>
      </c>
    </row>
    <row r="1203" spans="1:41" ht="13.5" customHeight="1">
      <c r="A1203" s="5" t="s">
        <v>1459</v>
      </c>
      <c r="B1203" s="24" t="s">
        <v>1759</v>
      </c>
      <c r="C1203" s="5">
        <v>2019</v>
      </c>
      <c r="D1203" s="5">
        <v>34</v>
      </c>
      <c r="E1203" s="5">
        <v>1239</v>
      </c>
      <c r="F1203" s="34" t="s">
        <v>1015</v>
      </c>
      <c r="G1203" s="206">
        <v>0</v>
      </c>
      <c r="H1203" s="206">
        <v>0</v>
      </c>
      <c r="I1203" s="206">
        <v>0</v>
      </c>
      <c r="J1203" s="206">
        <v>0</v>
      </c>
      <c r="K1203" s="206">
        <v>1</v>
      </c>
      <c r="L1203" s="206">
        <v>0</v>
      </c>
      <c r="M1203" s="206">
        <v>0</v>
      </c>
      <c r="N1203" s="206">
        <v>0</v>
      </c>
      <c r="O1203" s="206">
        <v>0</v>
      </c>
      <c r="P1203" s="206">
        <v>0</v>
      </c>
      <c r="Q1203" s="206">
        <v>0</v>
      </c>
      <c r="R1203" s="206">
        <v>0</v>
      </c>
      <c r="S1203" s="206">
        <v>0</v>
      </c>
      <c r="T1203" s="206">
        <v>0</v>
      </c>
      <c r="U1203" s="206">
        <v>0</v>
      </c>
      <c r="V1203" s="206">
        <v>0</v>
      </c>
      <c r="W1203" s="206">
        <v>0</v>
      </c>
      <c r="X1203" s="206">
        <v>0</v>
      </c>
      <c r="Y1203" s="206">
        <v>1</v>
      </c>
      <c r="Z1203" s="206">
        <v>1</v>
      </c>
      <c r="AA1203" s="206">
        <v>0</v>
      </c>
      <c r="AB1203" s="206">
        <v>0</v>
      </c>
      <c r="AC1203" s="206">
        <v>0</v>
      </c>
      <c r="AD1203" s="206">
        <v>0</v>
      </c>
      <c r="AE1203" s="206">
        <v>0</v>
      </c>
      <c r="AF1203" s="217">
        <v>0.5</v>
      </c>
      <c r="AG1203" s="207">
        <v>3</v>
      </c>
    </row>
    <row r="1204" spans="1:41" ht="13.5" customHeight="1">
      <c r="A1204" s="5" t="s">
        <v>1459</v>
      </c>
      <c r="B1204" s="24" t="s">
        <v>1759</v>
      </c>
      <c r="C1204" s="5">
        <v>2019</v>
      </c>
      <c r="D1204" s="5">
        <v>34</v>
      </c>
      <c r="E1204" s="5" t="e">
        <v>#N/A</v>
      </c>
      <c r="F1204" s="34" t="s">
        <v>2160</v>
      </c>
      <c r="G1204" s="206">
        <v>0</v>
      </c>
      <c r="H1204" s="206">
        <v>0</v>
      </c>
      <c r="I1204" s="206">
        <v>1</v>
      </c>
      <c r="J1204" s="206">
        <v>1</v>
      </c>
      <c r="K1204" s="206">
        <v>1</v>
      </c>
      <c r="L1204" s="206">
        <v>0</v>
      </c>
      <c r="M1204" s="206">
        <v>1</v>
      </c>
      <c r="N1204" s="206">
        <v>1</v>
      </c>
      <c r="O1204" s="206">
        <v>0</v>
      </c>
      <c r="P1204" s="206">
        <v>0</v>
      </c>
      <c r="Q1204" s="206">
        <v>0</v>
      </c>
      <c r="R1204" s="206">
        <v>0</v>
      </c>
      <c r="S1204" s="206">
        <v>0</v>
      </c>
      <c r="T1204" s="206">
        <v>0</v>
      </c>
      <c r="U1204" s="206">
        <v>0</v>
      </c>
      <c r="V1204" s="206">
        <v>0</v>
      </c>
      <c r="W1204" s="206">
        <v>0</v>
      </c>
      <c r="X1204" s="206">
        <v>0</v>
      </c>
      <c r="Y1204" s="206">
        <v>0</v>
      </c>
      <c r="Z1204" s="206">
        <v>1</v>
      </c>
      <c r="AA1204" s="206">
        <v>0</v>
      </c>
      <c r="AB1204" s="206">
        <v>0</v>
      </c>
      <c r="AC1204" s="206">
        <v>0</v>
      </c>
      <c r="AD1204" s="206">
        <v>0</v>
      </c>
      <c r="AE1204" s="206">
        <v>0</v>
      </c>
      <c r="AF1204" s="217">
        <v>0.5</v>
      </c>
      <c r="AG1204" s="207">
        <v>6</v>
      </c>
      <c r="AH1204" s="15" t="s">
        <v>2727</v>
      </c>
      <c r="AL1204" s="5" t="s">
        <v>1672</v>
      </c>
      <c r="AO1204" s="5" t="s">
        <v>1672</v>
      </c>
    </row>
    <row r="1205" spans="1:41" ht="13.5" customHeight="1">
      <c r="A1205" s="5" t="s">
        <v>1459</v>
      </c>
      <c r="B1205" s="24" t="s">
        <v>1759</v>
      </c>
      <c r="C1205" s="5">
        <v>2019</v>
      </c>
      <c r="D1205" s="5">
        <v>34</v>
      </c>
      <c r="E1205" s="5">
        <v>1562</v>
      </c>
      <c r="F1205" s="34" t="s">
        <v>889</v>
      </c>
      <c r="G1205" s="206">
        <v>0</v>
      </c>
      <c r="H1205" s="206">
        <v>1</v>
      </c>
      <c r="I1205" s="206">
        <v>1</v>
      </c>
      <c r="J1205" s="206">
        <v>1</v>
      </c>
      <c r="K1205" s="206">
        <v>1</v>
      </c>
      <c r="L1205" s="206">
        <v>1</v>
      </c>
      <c r="M1205" s="206">
        <v>1</v>
      </c>
      <c r="N1205" s="206">
        <v>1</v>
      </c>
      <c r="O1205" s="206">
        <v>1</v>
      </c>
      <c r="P1205" s="206">
        <v>1</v>
      </c>
      <c r="Q1205" s="206">
        <v>1</v>
      </c>
      <c r="R1205" s="206">
        <v>1</v>
      </c>
      <c r="S1205" s="206">
        <v>1</v>
      </c>
      <c r="T1205" s="206">
        <v>0</v>
      </c>
      <c r="U1205" s="206">
        <v>1</v>
      </c>
      <c r="V1205" s="206">
        <v>0</v>
      </c>
      <c r="W1205" s="206">
        <v>0</v>
      </c>
      <c r="X1205" s="206">
        <v>0</v>
      </c>
      <c r="Y1205" s="206">
        <v>0</v>
      </c>
      <c r="Z1205" s="206">
        <v>0</v>
      </c>
      <c r="AA1205" s="206">
        <v>0</v>
      </c>
      <c r="AB1205" s="206">
        <v>0</v>
      </c>
      <c r="AC1205" s="206">
        <v>0</v>
      </c>
      <c r="AD1205" s="206">
        <v>0</v>
      </c>
      <c r="AE1205" s="206">
        <v>0</v>
      </c>
      <c r="AF1205" s="217">
        <v>0.1</v>
      </c>
      <c r="AG1205" s="207">
        <v>13</v>
      </c>
    </row>
    <row r="1206" spans="1:41" ht="13.5" customHeight="1">
      <c r="A1206" s="5" t="s">
        <v>1459</v>
      </c>
      <c r="B1206" s="24" t="s">
        <v>1759</v>
      </c>
      <c r="C1206" s="5">
        <v>2019</v>
      </c>
      <c r="D1206" s="5">
        <v>34</v>
      </c>
      <c r="E1206" s="5">
        <v>1343</v>
      </c>
      <c r="F1206" s="34" t="s">
        <v>974</v>
      </c>
      <c r="G1206" s="206">
        <v>0</v>
      </c>
      <c r="H1206" s="206">
        <v>1</v>
      </c>
      <c r="I1206" s="206">
        <v>0</v>
      </c>
      <c r="J1206" s="206">
        <v>0</v>
      </c>
      <c r="K1206" s="206">
        <v>0</v>
      </c>
      <c r="L1206" s="206">
        <v>0</v>
      </c>
      <c r="M1206" s="206">
        <v>0</v>
      </c>
      <c r="N1206" s="206">
        <v>0</v>
      </c>
      <c r="O1206" s="206">
        <v>0</v>
      </c>
      <c r="P1206" s="206">
        <v>0</v>
      </c>
      <c r="Q1206" s="206">
        <v>0</v>
      </c>
      <c r="R1206" s="206">
        <v>0</v>
      </c>
      <c r="S1206" s="206">
        <v>0</v>
      </c>
      <c r="T1206" s="206">
        <v>0</v>
      </c>
      <c r="U1206" s="206">
        <v>0</v>
      </c>
      <c r="V1206" s="206">
        <v>0</v>
      </c>
      <c r="W1206" s="206">
        <v>0</v>
      </c>
      <c r="X1206" s="206">
        <v>0</v>
      </c>
      <c r="Y1206" s="206">
        <v>0</v>
      </c>
      <c r="Z1206" s="206">
        <v>0</v>
      </c>
      <c r="AA1206" s="206">
        <v>0</v>
      </c>
      <c r="AB1206" s="206">
        <v>0</v>
      </c>
      <c r="AC1206" s="206">
        <v>0</v>
      </c>
      <c r="AD1206" s="206">
        <v>0</v>
      </c>
      <c r="AE1206" s="206">
        <v>0</v>
      </c>
      <c r="AF1206" s="217">
        <v>0.1</v>
      </c>
      <c r="AG1206" s="207">
        <v>1</v>
      </c>
    </row>
    <row r="1207" spans="1:41" ht="13.5" customHeight="1">
      <c r="A1207" s="5" t="s">
        <v>1459</v>
      </c>
      <c r="B1207" s="24" t="s">
        <v>1759</v>
      </c>
      <c r="C1207" s="5">
        <v>2019</v>
      </c>
      <c r="D1207" s="5">
        <v>34</v>
      </c>
      <c r="E1207" s="5">
        <v>770</v>
      </c>
      <c r="F1207" s="34" t="s">
        <v>1205</v>
      </c>
      <c r="G1207" s="206">
        <v>0</v>
      </c>
      <c r="H1207" s="206">
        <v>0</v>
      </c>
      <c r="I1207" s="206">
        <v>0</v>
      </c>
      <c r="J1207" s="206">
        <v>0</v>
      </c>
      <c r="K1207" s="206">
        <v>1</v>
      </c>
      <c r="L1207" s="206">
        <v>1</v>
      </c>
      <c r="M1207" s="206">
        <v>1</v>
      </c>
      <c r="N1207" s="206">
        <v>1</v>
      </c>
      <c r="O1207" s="206">
        <v>0</v>
      </c>
      <c r="P1207" s="206">
        <v>1</v>
      </c>
      <c r="Q1207" s="206">
        <v>1</v>
      </c>
      <c r="R1207" s="206">
        <v>1</v>
      </c>
      <c r="S1207" s="206">
        <v>1</v>
      </c>
      <c r="T1207" s="206">
        <v>0</v>
      </c>
      <c r="U1207" s="206">
        <v>0</v>
      </c>
      <c r="V1207" s="206">
        <v>1</v>
      </c>
      <c r="W1207" s="206">
        <v>1</v>
      </c>
      <c r="X1207" s="206">
        <v>1</v>
      </c>
      <c r="Y1207" s="206">
        <v>1</v>
      </c>
      <c r="Z1207" s="206">
        <v>0</v>
      </c>
      <c r="AA1207" s="206">
        <v>0</v>
      </c>
      <c r="AB1207" s="206">
        <v>1</v>
      </c>
      <c r="AC1207" s="206">
        <v>0</v>
      </c>
      <c r="AD1207" s="206">
        <v>1</v>
      </c>
      <c r="AE1207" s="206">
        <v>1</v>
      </c>
      <c r="AF1207" s="217">
        <v>3</v>
      </c>
      <c r="AG1207" s="207">
        <v>15</v>
      </c>
    </row>
    <row r="1208" spans="1:41" ht="13.5" customHeight="1">
      <c r="A1208" s="5" t="s">
        <v>1459</v>
      </c>
      <c r="B1208" s="24" t="s">
        <v>1759</v>
      </c>
      <c r="C1208" s="5">
        <v>2019</v>
      </c>
      <c r="D1208" s="5">
        <v>34</v>
      </c>
      <c r="E1208" s="5">
        <v>385</v>
      </c>
      <c r="F1208" s="34" t="s">
        <v>71</v>
      </c>
      <c r="G1208" s="206">
        <v>0</v>
      </c>
      <c r="H1208" s="206">
        <v>1</v>
      </c>
      <c r="I1208" s="206">
        <v>0</v>
      </c>
      <c r="J1208" s="206">
        <v>0</v>
      </c>
      <c r="K1208" s="206">
        <v>0</v>
      </c>
      <c r="L1208" s="206">
        <v>0</v>
      </c>
      <c r="M1208" s="206">
        <v>1</v>
      </c>
      <c r="N1208" s="206">
        <v>1</v>
      </c>
      <c r="O1208" s="206">
        <v>1</v>
      </c>
      <c r="P1208" s="206">
        <v>0</v>
      </c>
      <c r="Q1208" s="206">
        <v>1</v>
      </c>
      <c r="R1208" s="206">
        <v>0</v>
      </c>
      <c r="S1208" s="206">
        <v>0</v>
      </c>
      <c r="T1208" s="206">
        <v>1</v>
      </c>
      <c r="U1208" s="206">
        <v>0</v>
      </c>
      <c r="V1208" s="206">
        <v>1</v>
      </c>
      <c r="W1208" s="206">
        <v>1</v>
      </c>
      <c r="X1208" s="206">
        <v>0</v>
      </c>
      <c r="Y1208" s="206">
        <v>0</v>
      </c>
      <c r="Z1208" s="206">
        <v>1</v>
      </c>
      <c r="AA1208" s="206">
        <v>0</v>
      </c>
      <c r="AB1208" s="206">
        <v>1</v>
      </c>
      <c r="AC1208" s="206">
        <v>0</v>
      </c>
      <c r="AD1208" s="206">
        <v>1</v>
      </c>
      <c r="AE1208" s="206">
        <v>1</v>
      </c>
      <c r="AF1208" s="217">
        <v>0.5</v>
      </c>
      <c r="AG1208" s="207">
        <v>12</v>
      </c>
    </row>
    <row r="1209" spans="1:41" ht="13.5" customHeight="1">
      <c r="A1209" s="5" t="s">
        <v>1459</v>
      </c>
      <c r="B1209" s="24" t="s">
        <v>1759</v>
      </c>
      <c r="C1209" s="5">
        <v>2019</v>
      </c>
      <c r="D1209" s="5">
        <v>34</v>
      </c>
      <c r="E1209" s="5">
        <v>6024</v>
      </c>
      <c r="F1209" s="34" t="s">
        <v>256</v>
      </c>
      <c r="G1209" s="206">
        <v>0</v>
      </c>
      <c r="H1209" s="206">
        <v>0</v>
      </c>
      <c r="I1209" s="206">
        <v>0</v>
      </c>
      <c r="J1209" s="206">
        <v>0</v>
      </c>
      <c r="K1209" s="206">
        <v>0</v>
      </c>
      <c r="L1209" s="206">
        <v>1</v>
      </c>
      <c r="M1209" s="206">
        <v>1</v>
      </c>
      <c r="N1209" s="206">
        <v>0</v>
      </c>
      <c r="O1209" s="206">
        <v>0</v>
      </c>
      <c r="P1209" s="206">
        <v>0</v>
      </c>
      <c r="Q1209" s="206">
        <v>1</v>
      </c>
      <c r="R1209" s="206">
        <v>0</v>
      </c>
      <c r="S1209" s="206">
        <v>0</v>
      </c>
      <c r="T1209" s="206">
        <v>0</v>
      </c>
      <c r="U1209" s="206">
        <v>0</v>
      </c>
      <c r="V1209" s="206">
        <v>0</v>
      </c>
      <c r="W1209" s="206">
        <v>0</v>
      </c>
      <c r="X1209" s="206">
        <v>0</v>
      </c>
      <c r="Y1209" s="206">
        <v>0</v>
      </c>
      <c r="Z1209" s="206">
        <v>0</v>
      </c>
      <c r="AA1209" s="206">
        <v>1</v>
      </c>
      <c r="AB1209" s="206">
        <v>1</v>
      </c>
      <c r="AC1209" s="206">
        <v>1</v>
      </c>
      <c r="AD1209" s="206">
        <v>0</v>
      </c>
      <c r="AE1209" s="206">
        <v>0</v>
      </c>
      <c r="AF1209" s="217">
        <v>0.1</v>
      </c>
      <c r="AG1209" s="207">
        <v>6</v>
      </c>
      <c r="AH1209" s="15" t="s">
        <v>2727</v>
      </c>
      <c r="AL1209" s="5" t="s">
        <v>1672</v>
      </c>
      <c r="AO1209" s="5" t="s">
        <v>1672</v>
      </c>
    </row>
    <row r="1210" spans="1:41" ht="13.5" customHeight="1">
      <c r="A1210" s="5" t="s">
        <v>1459</v>
      </c>
      <c r="B1210" s="24" t="s">
        <v>1759</v>
      </c>
      <c r="C1210" s="5">
        <v>2019</v>
      </c>
      <c r="D1210" s="5">
        <v>34</v>
      </c>
      <c r="E1210" s="5" t="e">
        <v>#N/A</v>
      </c>
      <c r="F1210" s="34" t="s">
        <v>2011</v>
      </c>
      <c r="G1210" s="206">
        <v>0</v>
      </c>
      <c r="H1210" s="206">
        <v>0</v>
      </c>
      <c r="I1210" s="206">
        <v>0</v>
      </c>
      <c r="J1210" s="206">
        <v>0</v>
      </c>
      <c r="K1210" s="206">
        <v>0</v>
      </c>
      <c r="L1210" s="206">
        <v>1</v>
      </c>
      <c r="M1210" s="206">
        <v>1</v>
      </c>
      <c r="N1210" s="206">
        <v>1</v>
      </c>
      <c r="O1210" s="206">
        <v>1</v>
      </c>
      <c r="P1210" s="206">
        <v>0</v>
      </c>
      <c r="Q1210" s="206">
        <v>1</v>
      </c>
      <c r="R1210" s="206">
        <v>1</v>
      </c>
      <c r="S1210" s="206">
        <v>0</v>
      </c>
      <c r="T1210" s="206">
        <v>0</v>
      </c>
      <c r="U1210" s="206">
        <v>1</v>
      </c>
      <c r="V1210" s="206">
        <v>0</v>
      </c>
      <c r="W1210" s="206">
        <v>1</v>
      </c>
      <c r="X1210" s="206">
        <v>1</v>
      </c>
      <c r="Y1210" s="206">
        <v>1</v>
      </c>
      <c r="Z1210" s="206">
        <v>1</v>
      </c>
      <c r="AA1210" s="206">
        <v>0</v>
      </c>
      <c r="AB1210" s="206">
        <v>1</v>
      </c>
      <c r="AC1210" s="206">
        <v>0</v>
      </c>
      <c r="AD1210" s="206">
        <v>1</v>
      </c>
      <c r="AE1210" s="206">
        <v>1</v>
      </c>
      <c r="AF1210" s="217">
        <v>0.1</v>
      </c>
      <c r="AG1210" s="207">
        <v>14</v>
      </c>
    </row>
    <row r="1211" spans="1:41" ht="13.5" customHeight="1">
      <c r="A1211" s="5" t="s">
        <v>1459</v>
      </c>
      <c r="B1211" s="24" t="s">
        <v>1759</v>
      </c>
      <c r="C1211" s="5">
        <v>2019</v>
      </c>
      <c r="D1211" s="5">
        <v>34</v>
      </c>
      <c r="E1211" s="5">
        <v>1333</v>
      </c>
      <c r="F1211" s="34" t="s">
        <v>980</v>
      </c>
      <c r="G1211" s="206">
        <v>0</v>
      </c>
      <c r="H1211" s="206">
        <v>0</v>
      </c>
      <c r="I1211" s="206">
        <v>0</v>
      </c>
      <c r="J1211" s="206">
        <v>0</v>
      </c>
      <c r="K1211" s="206">
        <v>0</v>
      </c>
      <c r="L1211" s="206">
        <v>0</v>
      </c>
      <c r="M1211" s="206">
        <v>0</v>
      </c>
      <c r="N1211" s="206">
        <v>0</v>
      </c>
      <c r="O1211" s="206">
        <v>1</v>
      </c>
      <c r="P1211" s="206">
        <v>1</v>
      </c>
      <c r="Q1211" s="206">
        <v>0</v>
      </c>
      <c r="R1211" s="206">
        <v>0</v>
      </c>
      <c r="S1211" s="206">
        <v>1</v>
      </c>
      <c r="T1211" s="206">
        <v>1</v>
      </c>
      <c r="U1211" s="206">
        <v>1</v>
      </c>
      <c r="V1211" s="206">
        <v>0</v>
      </c>
      <c r="W1211" s="206">
        <v>1</v>
      </c>
      <c r="X1211" s="206">
        <v>0</v>
      </c>
      <c r="Y1211" s="206">
        <v>1</v>
      </c>
      <c r="Z1211" s="206">
        <v>1</v>
      </c>
      <c r="AA1211" s="206">
        <v>0</v>
      </c>
      <c r="AB1211" s="206">
        <v>0</v>
      </c>
      <c r="AC1211" s="206">
        <v>0</v>
      </c>
      <c r="AD1211" s="206">
        <v>0</v>
      </c>
      <c r="AE1211" s="206">
        <v>1</v>
      </c>
      <c r="AF1211" s="217">
        <v>0.1</v>
      </c>
      <c r="AG1211" s="207">
        <v>9</v>
      </c>
    </row>
    <row r="1212" spans="1:41" ht="13.5" customHeight="1">
      <c r="A1212" s="5" t="s">
        <v>1459</v>
      </c>
      <c r="B1212" s="24" t="s">
        <v>1759</v>
      </c>
      <c r="C1212" s="5">
        <v>2019</v>
      </c>
      <c r="D1212" s="5">
        <v>34</v>
      </c>
      <c r="E1212" s="5">
        <v>419</v>
      </c>
      <c r="F1212" s="34" t="s">
        <v>57</v>
      </c>
      <c r="G1212" s="206">
        <v>0</v>
      </c>
      <c r="H1212" s="206">
        <v>0</v>
      </c>
      <c r="I1212" s="206">
        <v>0</v>
      </c>
      <c r="J1212" s="206">
        <v>0</v>
      </c>
      <c r="K1212" s="206">
        <v>0</v>
      </c>
      <c r="L1212" s="206">
        <v>0</v>
      </c>
      <c r="M1212" s="206">
        <v>0</v>
      </c>
      <c r="N1212" s="206">
        <v>0</v>
      </c>
      <c r="O1212" s="206">
        <v>1</v>
      </c>
      <c r="P1212" s="206">
        <v>0</v>
      </c>
      <c r="Q1212" s="206">
        <v>0</v>
      </c>
      <c r="R1212" s="206">
        <v>0</v>
      </c>
      <c r="S1212" s="206">
        <v>0</v>
      </c>
      <c r="T1212" s="206">
        <v>0</v>
      </c>
      <c r="U1212" s="206">
        <v>0</v>
      </c>
      <c r="V1212" s="206">
        <v>0</v>
      </c>
      <c r="W1212" s="206">
        <v>0</v>
      </c>
      <c r="X1212" s="206">
        <v>0</v>
      </c>
      <c r="Y1212" s="206">
        <v>0</v>
      </c>
      <c r="Z1212" s="206">
        <v>0</v>
      </c>
      <c r="AA1212" s="206">
        <v>0</v>
      </c>
      <c r="AB1212" s="206">
        <v>0</v>
      </c>
      <c r="AC1212" s="206">
        <v>0</v>
      </c>
      <c r="AD1212" s="206">
        <v>0</v>
      </c>
      <c r="AE1212" s="206">
        <v>0</v>
      </c>
      <c r="AF1212" s="217">
        <v>0.1</v>
      </c>
      <c r="AG1212" s="207">
        <v>1</v>
      </c>
    </row>
    <row r="1213" spans="1:41" ht="13.5" customHeight="1">
      <c r="A1213" s="5" t="s">
        <v>1459</v>
      </c>
      <c r="B1213" s="24" t="s">
        <v>1759</v>
      </c>
      <c r="C1213" s="5">
        <v>2019</v>
      </c>
      <c r="D1213" s="5">
        <v>34</v>
      </c>
      <c r="E1213" s="5" t="e">
        <v>#N/A</v>
      </c>
      <c r="F1213" s="34" t="s">
        <v>2867</v>
      </c>
      <c r="G1213" s="206">
        <v>0</v>
      </c>
      <c r="H1213" s="206">
        <v>0</v>
      </c>
      <c r="I1213" s="206">
        <v>0</v>
      </c>
      <c r="J1213" s="206">
        <v>0</v>
      </c>
      <c r="K1213" s="206">
        <v>0</v>
      </c>
      <c r="L1213" s="206">
        <v>0</v>
      </c>
      <c r="M1213" s="206">
        <v>0</v>
      </c>
      <c r="N1213" s="206">
        <v>0</v>
      </c>
      <c r="O1213" s="206">
        <v>0</v>
      </c>
      <c r="P1213" s="206">
        <v>1</v>
      </c>
      <c r="Q1213" s="206">
        <v>0</v>
      </c>
      <c r="R1213" s="206">
        <v>0</v>
      </c>
      <c r="S1213" s="206">
        <v>1</v>
      </c>
      <c r="T1213" s="206">
        <v>0</v>
      </c>
      <c r="U1213" s="206">
        <v>1</v>
      </c>
      <c r="V1213" s="206">
        <v>0</v>
      </c>
      <c r="W1213" s="206">
        <v>1</v>
      </c>
      <c r="X1213" s="206">
        <v>1</v>
      </c>
      <c r="Y1213" s="206">
        <v>1</v>
      </c>
      <c r="Z1213" s="206">
        <v>0</v>
      </c>
      <c r="AA1213" s="206">
        <v>0</v>
      </c>
      <c r="AB1213" s="206">
        <v>1</v>
      </c>
      <c r="AC1213" s="206">
        <v>0</v>
      </c>
      <c r="AD1213" s="206">
        <v>0</v>
      </c>
      <c r="AE1213" s="206">
        <v>0</v>
      </c>
      <c r="AF1213" s="217">
        <v>0.1</v>
      </c>
      <c r="AG1213" s="207">
        <v>7</v>
      </c>
    </row>
    <row r="1214" spans="1:41" ht="13.5" customHeight="1">
      <c r="A1214" s="5" t="s">
        <v>1459</v>
      </c>
      <c r="B1214" s="24" t="s">
        <v>1759</v>
      </c>
      <c r="C1214" s="5">
        <v>2019</v>
      </c>
      <c r="D1214" s="5">
        <v>34</v>
      </c>
      <c r="E1214" s="5">
        <v>1546</v>
      </c>
      <c r="F1214" s="34" t="s">
        <v>891</v>
      </c>
      <c r="G1214" s="206">
        <v>0</v>
      </c>
      <c r="H1214" s="206">
        <v>0</v>
      </c>
      <c r="I1214" s="206">
        <v>0</v>
      </c>
      <c r="J1214" s="206">
        <v>0</v>
      </c>
      <c r="K1214" s="206">
        <v>1</v>
      </c>
      <c r="L1214" s="206">
        <v>0</v>
      </c>
      <c r="M1214" s="206">
        <v>0</v>
      </c>
      <c r="N1214" s="206">
        <v>0</v>
      </c>
      <c r="O1214" s="206">
        <v>0</v>
      </c>
      <c r="P1214" s="206">
        <v>0</v>
      </c>
      <c r="Q1214" s="206">
        <v>1</v>
      </c>
      <c r="R1214" s="206">
        <v>1</v>
      </c>
      <c r="S1214" s="206">
        <v>0</v>
      </c>
      <c r="T1214" s="206">
        <v>0</v>
      </c>
      <c r="U1214" s="206">
        <v>0</v>
      </c>
      <c r="V1214" s="206">
        <v>1</v>
      </c>
      <c r="W1214" s="206">
        <v>0</v>
      </c>
      <c r="X1214" s="206">
        <v>0</v>
      </c>
      <c r="Y1214" s="206">
        <v>0</v>
      </c>
      <c r="Z1214" s="206">
        <v>0</v>
      </c>
      <c r="AA1214" s="206">
        <v>0</v>
      </c>
      <c r="AB1214" s="206">
        <v>1</v>
      </c>
      <c r="AC1214" s="206">
        <v>1</v>
      </c>
      <c r="AD1214" s="206">
        <v>0</v>
      </c>
      <c r="AE1214" s="206">
        <v>0</v>
      </c>
      <c r="AF1214" s="217">
        <v>0.1</v>
      </c>
      <c r="AG1214" s="207">
        <v>6</v>
      </c>
    </row>
    <row r="1215" spans="1:41" ht="13.5" customHeight="1">
      <c r="A1215" s="5" t="s">
        <v>1459</v>
      </c>
      <c r="B1215" s="24" t="s">
        <v>1759</v>
      </c>
      <c r="C1215" s="5">
        <v>2019</v>
      </c>
      <c r="D1215" s="5">
        <v>34</v>
      </c>
      <c r="E1215" s="5">
        <v>2494</v>
      </c>
      <c r="F1215" s="34" t="s">
        <v>633</v>
      </c>
      <c r="G1215" s="206">
        <v>0</v>
      </c>
      <c r="H1215" s="206">
        <v>0</v>
      </c>
      <c r="I1215" s="206">
        <v>0</v>
      </c>
      <c r="J1215" s="206">
        <v>0</v>
      </c>
      <c r="K1215" s="206">
        <v>0</v>
      </c>
      <c r="L1215" s="206">
        <v>0</v>
      </c>
      <c r="M1215" s="206">
        <v>0</v>
      </c>
      <c r="N1215" s="206">
        <v>0</v>
      </c>
      <c r="O1215" s="206">
        <v>0</v>
      </c>
      <c r="P1215" s="206">
        <v>0</v>
      </c>
      <c r="Q1215" s="206">
        <v>0</v>
      </c>
      <c r="R1215" s="206">
        <v>0</v>
      </c>
      <c r="S1215" s="206">
        <v>0</v>
      </c>
      <c r="T1215" s="206">
        <v>0</v>
      </c>
      <c r="U1215" s="206">
        <v>0</v>
      </c>
      <c r="V1215" s="206">
        <v>1</v>
      </c>
      <c r="W1215" s="206">
        <v>0</v>
      </c>
      <c r="X1215" s="206">
        <v>0</v>
      </c>
      <c r="Y1215" s="206">
        <v>0</v>
      </c>
      <c r="Z1215" s="206">
        <v>0</v>
      </c>
      <c r="AA1215" s="206">
        <v>1</v>
      </c>
      <c r="AB1215" s="206">
        <v>0</v>
      </c>
      <c r="AC1215" s="206">
        <v>0</v>
      </c>
      <c r="AD1215" s="206">
        <v>0</v>
      </c>
      <c r="AE1215" s="206">
        <v>0</v>
      </c>
      <c r="AF1215" s="217">
        <v>0.1</v>
      </c>
      <c r="AG1215" s="207">
        <v>2</v>
      </c>
    </row>
    <row r="1216" spans="1:41" ht="13.5" customHeight="1">
      <c r="A1216" s="5" t="s">
        <v>1459</v>
      </c>
      <c r="B1216" s="24" t="s">
        <v>1759</v>
      </c>
      <c r="C1216" s="5">
        <v>2019</v>
      </c>
      <c r="D1216" s="5">
        <v>34</v>
      </c>
      <c r="E1216" s="5">
        <v>465</v>
      </c>
      <c r="F1216" s="34" t="s">
        <v>33</v>
      </c>
      <c r="G1216" s="206">
        <v>0</v>
      </c>
      <c r="H1216" s="206">
        <v>0</v>
      </c>
      <c r="I1216" s="206">
        <v>0</v>
      </c>
      <c r="J1216" s="206">
        <v>0</v>
      </c>
      <c r="K1216" s="206">
        <v>0</v>
      </c>
      <c r="L1216" s="206">
        <v>0</v>
      </c>
      <c r="M1216" s="206">
        <v>0</v>
      </c>
      <c r="N1216" s="206">
        <v>0</v>
      </c>
      <c r="O1216" s="206">
        <v>0</v>
      </c>
      <c r="P1216" s="206">
        <v>0</v>
      </c>
      <c r="Q1216" s="206">
        <v>0</v>
      </c>
      <c r="R1216" s="206">
        <v>0</v>
      </c>
      <c r="S1216" s="206">
        <v>0</v>
      </c>
      <c r="T1216" s="206">
        <v>0</v>
      </c>
      <c r="U1216" s="206">
        <v>1</v>
      </c>
      <c r="V1216" s="206">
        <v>0</v>
      </c>
      <c r="W1216" s="206">
        <v>0</v>
      </c>
      <c r="X1216" s="206">
        <v>0</v>
      </c>
      <c r="Y1216" s="206">
        <v>0</v>
      </c>
      <c r="Z1216" s="206">
        <v>1</v>
      </c>
      <c r="AA1216" s="206">
        <v>0</v>
      </c>
      <c r="AB1216" s="206">
        <v>0</v>
      </c>
      <c r="AC1216" s="206">
        <v>1</v>
      </c>
      <c r="AD1216" s="206">
        <v>0</v>
      </c>
      <c r="AE1216" s="206">
        <v>0</v>
      </c>
      <c r="AF1216" s="217">
        <v>0.1</v>
      </c>
      <c r="AG1216" s="207">
        <v>3</v>
      </c>
    </row>
    <row r="1217" spans="1:41" ht="13.5" customHeight="1">
      <c r="A1217" s="5" t="s">
        <v>1459</v>
      </c>
      <c r="B1217" s="24" t="s">
        <v>1759</v>
      </c>
      <c r="C1217" s="5">
        <v>2019</v>
      </c>
      <c r="D1217" s="5">
        <v>34</v>
      </c>
      <c r="E1217" s="5" t="e">
        <v>#N/A</v>
      </c>
      <c r="F1217" s="34" t="s">
        <v>2085</v>
      </c>
      <c r="G1217" s="206">
        <v>0</v>
      </c>
      <c r="H1217" s="206">
        <v>0</v>
      </c>
      <c r="I1217" s="206">
        <v>0</v>
      </c>
      <c r="J1217" s="206">
        <v>0</v>
      </c>
      <c r="K1217" s="206">
        <v>0</v>
      </c>
      <c r="L1217" s="206">
        <v>0</v>
      </c>
      <c r="M1217" s="206">
        <v>0</v>
      </c>
      <c r="N1217" s="206">
        <v>0</v>
      </c>
      <c r="O1217" s="206">
        <v>0</v>
      </c>
      <c r="P1217" s="206">
        <v>0</v>
      </c>
      <c r="Q1217" s="206">
        <v>0</v>
      </c>
      <c r="R1217" s="206">
        <v>0</v>
      </c>
      <c r="S1217" s="206">
        <v>0</v>
      </c>
      <c r="T1217" s="206">
        <v>0</v>
      </c>
      <c r="U1217" s="206">
        <v>0</v>
      </c>
      <c r="V1217" s="206">
        <v>0</v>
      </c>
      <c r="W1217" s="206">
        <v>0</v>
      </c>
      <c r="X1217" s="206">
        <v>0</v>
      </c>
      <c r="Y1217" s="206">
        <v>0</v>
      </c>
      <c r="Z1217" s="206">
        <v>1</v>
      </c>
      <c r="AA1217" s="206">
        <v>0</v>
      </c>
      <c r="AB1217" s="206">
        <v>0</v>
      </c>
      <c r="AC1217" s="206">
        <v>0</v>
      </c>
      <c r="AD1217" s="206">
        <v>0</v>
      </c>
      <c r="AE1217" s="206">
        <v>0</v>
      </c>
      <c r="AF1217" s="217">
        <v>0.1</v>
      </c>
      <c r="AG1217" s="207">
        <v>1</v>
      </c>
    </row>
    <row r="1218" spans="1:41" ht="13.5" customHeight="1">
      <c r="A1218" s="5" t="s">
        <v>1459</v>
      </c>
      <c r="B1218" s="24" t="s">
        <v>1759</v>
      </c>
      <c r="C1218" s="5">
        <v>2019</v>
      </c>
      <c r="D1218" s="5">
        <v>34</v>
      </c>
      <c r="E1218" s="5">
        <v>1510</v>
      </c>
      <c r="F1218" s="18" t="s">
        <v>901</v>
      </c>
      <c r="G1218" s="209">
        <v>1</v>
      </c>
      <c r="H1218" s="209">
        <v>1</v>
      </c>
      <c r="I1218" s="209">
        <v>1</v>
      </c>
      <c r="J1218" s="209">
        <v>1</v>
      </c>
      <c r="K1218" s="209">
        <v>1</v>
      </c>
      <c r="L1218" s="209">
        <v>1</v>
      </c>
      <c r="M1218" s="209">
        <v>1</v>
      </c>
      <c r="N1218" s="209">
        <v>1</v>
      </c>
      <c r="O1218" s="209">
        <v>1</v>
      </c>
      <c r="P1218" s="209">
        <v>1</v>
      </c>
      <c r="Q1218" s="209">
        <v>1</v>
      </c>
      <c r="R1218" s="209">
        <v>1</v>
      </c>
      <c r="S1218" s="209">
        <v>1</v>
      </c>
      <c r="T1218" s="209">
        <v>1</v>
      </c>
      <c r="U1218" s="209">
        <v>1</v>
      </c>
      <c r="V1218" s="209">
        <v>1</v>
      </c>
      <c r="W1218" s="209">
        <v>1</v>
      </c>
      <c r="X1218" s="209">
        <v>1</v>
      </c>
      <c r="Y1218" s="209">
        <v>1</v>
      </c>
      <c r="Z1218" s="209">
        <v>1</v>
      </c>
      <c r="AA1218" s="209">
        <v>1</v>
      </c>
      <c r="AB1218" s="209">
        <v>1</v>
      </c>
      <c r="AC1218" s="209">
        <v>1</v>
      </c>
      <c r="AD1218" s="209">
        <v>1</v>
      </c>
      <c r="AE1218" s="209">
        <v>1</v>
      </c>
      <c r="AF1218" s="245">
        <f>IF(F1218="","",SUM(G1218:AE1218))</f>
        <v>25</v>
      </c>
      <c r="AG1218" s="207">
        <v>25</v>
      </c>
    </row>
    <row r="1219" spans="1:41" ht="13.5" customHeight="1">
      <c r="A1219" s="5" t="s">
        <v>1459</v>
      </c>
      <c r="B1219" s="24" t="s">
        <v>1759</v>
      </c>
      <c r="C1219" s="5">
        <v>2019</v>
      </c>
      <c r="D1219" s="5">
        <v>34</v>
      </c>
      <c r="E1219" s="5" t="e">
        <v>#N/A</v>
      </c>
      <c r="F1219" s="18" t="s">
        <v>2891</v>
      </c>
      <c r="G1219" s="220">
        <v>0</v>
      </c>
      <c r="H1219" s="220">
        <v>0</v>
      </c>
      <c r="I1219" s="209">
        <v>1</v>
      </c>
      <c r="J1219" s="220">
        <v>0</v>
      </c>
      <c r="K1219" s="220">
        <v>0</v>
      </c>
      <c r="L1219" s="209">
        <v>1</v>
      </c>
      <c r="M1219" s="209">
        <v>1</v>
      </c>
      <c r="N1219" s="209">
        <v>1</v>
      </c>
      <c r="O1219" s="220">
        <v>0</v>
      </c>
      <c r="P1219" s="220">
        <v>0</v>
      </c>
      <c r="Q1219" s="220">
        <v>0</v>
      </c>
      <c r="R1219" s="220">
        <v>0</v>
      </c>
      <c r="S1219" s="209">
        <v>1</v>
      </c>
      <c r="T1219" s="220">
        <v>0</v>
      </c>
      <c r="U1219" s="220">
        <v>0</v>
      </c>
      <c r="V1219" s="220">
        <v>0</v>
      </c>
      <c r="W1219" s="220">
        <v>0</v>
      </c>
      <c r="X1219" s="209">
        <v>1</v>
      </c>
      <c r="Y1219" s="209">
        <v>1</v>
      </c>
      <c r="Z1219" s="220">
        <v>0</v>
      </c>
      <c r="AA1219" s="220">
        <v>0</v>
      </c>
      <c r="AB1219" s="209">
        <v>1</v>
      </c>
      <c r="AC1219" s="220">
        <v>0</v>
      </c>
      <c r="AD1219" s="209">
        <v>1</v>
      </c>
      <c r="AE1219" s="209">
        <v>1</v>
      </c>
      <c r="AF1219" s="245">
        <v>10</v>
      </c>
      <c r="AG1219" s="207">
        <v>10</v>
      </c>
    </row>
    <row r="1220" spans="1:41" ht="13.5" customHeight="1">
      <c r="A1220" s="5" t="s">
        <v>1459</v>
      </c>
      <c r="B1220" s="24" t="s">
        <v>1759</v>
      </c>
      <c r="C1220" s="5">
        <v>2019</v>
      </c>
      <c r="D1220" s="5">
        <v>34</v>
      </c>
      <c r="E1220" s="5" t="e">
        <v>#N/A</v>
      </c>
      <c r="F1220" s="18" t="s">
        <v>2469</v>
      </c>
      <c r="G1220" s="220">
        <v>0</v>
      </c>
      <c r="H1220" s="220">
        <v>0</v>
      </c>
      <c r="I1220" s="220">
        <v>0</v>
      </c>
      <c r="J1220" s="220">
        <v>0</v>
      </c>
      <c r="K1220" s="220">
        <v>0</v>
      </c>
      <c r="L1220" s="209">
        <v>1</v>
      </c>
      <c r="M1220" s="220">
        <v>0</v>
      </c>
      <c r="N1220" s="220">
        <v>0</v>
      </c>
      <c r="O1220" s="220">
        <v>0</v>
      </c>
      <c r="P1220" s="220">
        <v>0</v>
      </c>
      <c r="Q1220" s="220">
        <v>0</v>
      </c>
      <c r="R1220" s="220">
        <v>0</v>
      </c>
      <c r="S1220" s="220">
        <v>0</v>
      </c>
      <c r="T1220" s="220">
        <v>0</v>
      </c>
      <c r="U1220" s="220">
        <v>0</v>
      </c>
      <c r="V1220" s="220">
        <v>0</v>
      </c>
      <c r="W1220" s="220">
        <v>0</v>
      </c>
      <c r="X1220" s="220">
        <v>0</v>
      </c>
      <c r="Y1220" s="220">
        <v>0</v>
      </c>
      <c r="Z1220" s="220">
        <v>0</v>
      </c>
      <c r="AA1220" s="220">
        <v>0</v>
      </c>
      <c r="AB1220" s="220">
        <v>0</v>
      </c>
      <c r="AC1220" s="220">
        <v>0</v>
      </c>
      <c r="AD1220" s="220">
        <v>0</v>
      </c>
      <c r="AE1220" s="220">
        <v>0</v>
      </c>
      <c r="AF1220" s="245">
        <v>0.1</v>
      </c>
      <c r="AG1220" s="207">
        <v>1</v>
      </c>
      <c r="AH1220" s="15" t="s">
        <v>2727</v>
      </c>
      <c r="AL1220" s="5" t="s">
        <v>1672</v>
      </c>
      <c r="AO1220" s="5" t="s">
        <v>1672</v>
      </c>
    </row>
    <row r="1221" spans="1:41" ht="13.5" customHeight="1">
      <c r="A1221" s="5" t="s">
        <v>1459</v>
      </c>
      <c r="B1221" s="24" t="s">
        <v>1759</v>
      </c>
      <c r="C1221" s="5">
        <v>2019</v>
      </c>
      <c r="D1221" s="5">
        <v>34</v>
      </c>
      <c r="E1221" s="5">
        <v>1393</v>
      </c>
      <c r="F1221" s="34" t="s">
        <v>949</v>
      </c>
      <c r="G1221" s="206">
        <v>0</v>
      </c>
      <c r="H1221" s="206">
        <v>0</v>
      </c>
      <c r="I1221" s="206">
        <v>0</v>
      </c>
      <c r="J1221" s="206">
        <v>0</v>
      </c>
      <c r="K1221" s="206">
        <v>0</v>
      </c>
      <c r="L1221" s="206">
        <v>0</v>
      </c>
      <c r="M1221" s="206">
        <v>0</v>
      </c>
      <c r="N1221" s="206">
        <v>1</v>
      </c>
      <c r="O1221" s="206">
        <v>0</v>
      </c>
      <c r="P1221" s="206">
        <v>0</v>
      </c>
      <c r="Q1221" s="206">
        <v>1</v>
      </c>
      <c r="R1221" s="206">
        <v>1</v>
      </c>
      <c r="S1221" s="206">
        <v>0</v>
      </c>
      <c r="T1221" s="206">
        <v>1</v>
      </c>
      <c r="U1221" s="206">
        <v>0</v>
      </c>
      <c r="V1221" s="206">
        <v>1</v>
      </c>
      <c r="W1221" s="206">
        <v>0</v>
      </c>
      <c r="X1221" s="206">
        <v>0</v>
      </c>
      <c r="Y1221" s="206">
        <v>0</v>
      </c>
      <c r="Z1221" s="206">
        <v>0</v>
      </c>
      <c r="AA1221" s="206">
        <v>1</v>
      </c>
      <c r="AB1221" s="206">
        <v>0</v>
      </c>
      <c r="AC1221" s="206">
        <v>0</v>
      </c>
      <c r="AD1221" s="206">
        <v>0</v>
      </c>
      <c r="AE1221" s="206">
        <v>0</v>
      </c>
      <c r="AF1221" s="217">
        <v>0.1</v>
      </c>
      <c r="AG1221" s="207">
        <v>6</v>
      </c>
    </row>
    <row r="1222" spans="1:41" ht="13.5" customHeight="1">
      <c r="A1222" s="5" t="s">
        <v>1459</v>
      </c>
      <c r="B1222" s="24" t="s">
        <v>1759</v>
      </c>
      <c r="C1222" s="5">
        <v>2019</v>
      </c>
      <c r="D1222" s="5">
        <v>35</v>
      </c>
      <c r="E1222" s="5">
        <v>914</v>
      </c>
      <c r="F1222" s="34" t="s">
        <v>1145</v>
      </c>
      <c r="G1222" s="206">
        <v>1</v>
      </c>
      <c r="H1222" s="206">
        <v>1</v>
      </c>
      <c r="I1222" s="206">
        <v>1</v>
      </c>
      <c r="J1222" s="206">
        <v>1</v>
      </c>
      <c r="K1222" s="206">
        <v>1</v>
      </c>
      <c r="L1222" s="206">
        <v>1</v>
      </c>
      <c r="M1222" s="206">
        <v>1</v>
      </c>
      <c r="N1222" s="206">
        <v>1</v>
      </c>
      <c r="O1222" s="206">
        <v>1</v>
      </c>
      <c r="P1222" s="206">
        <v>1</v>
      </c>
      <c r="Q1222" s="206">
        <v>1</v>
      </c>
      <c r="R1222" s="206">
        <v>1</v>
      </c>
      <c r="S1222" s="206">
        <v>1</v>
      </c>
      <c r="T1222" s="206">
        <v>1</v>
      </c>
      <c r="U1222" s="206">
        <v>1</v>
      </c>
      <c r="V1222" s="206">
        <v>1</v>
      </c>
      <c r="W1222" s="206">
        <v>1</v>
      </c>
      <c r="X1222" s="206">
        <v>1</v>
      </c>
      <c r="Y1222" s="206">
        <v>1</v>
      </c>
      <c r="Z1222" s="206">
        <v>1</v>
      </c>
      <c r="AA1222" s="206">
        <v>1</v>
      </c>
      <c r="AB1222" s="206">
        <v>1</v>
      </c>
      <c r="AC1222" s="206">
        <v>1</v>
      </c>
      <c r="AD1222" s="206">
        <v>1</v>
      </c>
      <c r="AE1222" s="206">
        <v>1</v>
      </c>
      <c r="AF1222" s="217">
        <v>20</v>
      </c>
      <c r="AG1222" s="207">
        <v>25</v>
      </c>
    </row>
    <row r="1223" spans="1:41" ht="13.5" customHeight="1">
      <c r="A1223" s="5" t="s">
        <v>1459</v>
      </c>
      <c r="B1223" s="24" t="s">
        <v>1759</v>
      </c>
      <c r="C1223" s="5">
        <v>2019</v>
      </c>
      <c r="D1223" s="5">
        <v>35</v>
      </c>
      <c r="E1223" s="5">
        <v>973</v>
      </c>
      <c r="F1223" s="34" t="s">
        <v>1124</v>
      </c>
      <c r="G1223" s="206">
        <v>1</v>
      </c>
      <c r="H1223" s="206">
        <v>0</v>
      </c>
      <c r="I1223" s="206">
        <v>0</v>
      </c>
      <c r="J1223" s="206">
        <v>0</v>
      </c>
      <c r="K1223" s="206">
        <v>1</v>
      </c>
      <c r="L1223" s="206">
        <v>1</v>
      </c>
      <c r="M1223" s="206">
        <v>1</v>
      </c>
      <c r="N1223" s="206">
        <v>0</v>
      </c>
      <c r="O1223" s="206">
        <v>0</v>
      </c>
      <c r="P1223" s="206">
        <v>0</v>
      </c>
      <c r="Q1223" s="206">
        <v>0</v>
      </c>
      <c r="R1223" s="206">
        <v>1</v>
      </c>
      <c r="S1223" s="206">
        <v>1</v>
      </c>
      <c r="T1223" s="206">
        <v>1</v>
      </c>
      <c r="U1223" s="206">
        <v>1</v>
      </c>
      <c r="V1223" s="206">
        <v>1</v>
      </c>
      <c r="W1223" s="206">
        <v>0</v>
      </c>
      <c r="X1223" s="206">
        <v>1</v>
      </c>
      <c r="Y1223" s="206">
        <v>1</v>
      </c>
      <c r="Z1223" s="206">
        <v>1</v>
      </c>
      <c r="AA1223" s="206">
        <v>1</v>
      </c>
      <c r="AB1223" s="206">
        <v>0</v>
      </c>
      <c r="AC1223" s="206">
        <v>0</v>
      </c>
      <c r="AD1223" s="206">
        <v>0</v>
      </c>
      <c r="AE1223" s="206">
        <v>0</v>
      </c>
      <c r="AF1223" s="217">
        <v>4</v>
      </c>
      <c r="AG1223" s="207">
        <v>13</v>
      </c>
    </row>
    <row r="1224" spans="1:41" ht="13.5" customHeight="1">
      <c r="A1224" s="5" t="s">
        <v>1459</v>
      </c>
      <c r="B1224" s="24" t="s">
        <v>1759</v>
      </c>
      <c r="C1224" s="5">
        <v>2019</v>
      </c>
      <c r="D1224" s="5">
        <v>35</v>
      </c>
      <c r="E1224" s="5">
        <v>613</v>
      </c>
      <c r="F1224" s="34" t="s">
        <v>1278</v>
      </c>
      <c r="G1224" s="206">
        <v>1</v>
      </c>
      <c r="H1224" s="206">
        <v>1</v>
      </c>
      <c r="I1224" s="206">
        <v>1</v>
      </c>
      <c r="J1224" s="206">
        <v>1</v>
      </c>
      <c r="K1224" s="206">
        <v>1</v>
      </c>
      <c r="L1224" s="206">
        <v>1</v>
      </c>
      <c r="M1224" s="206">
        <v>1</v>
      </c>
      <c r="N1224" s="206">
        <v>1</v>
      </c>
      <c r="O1224" s="206">
        <v>1</v>
      </c>
      <c r="P1224" s="206">
        <v>1</v>
      </c>
      <c r="Q1224" s="206">
        <v>1</v>
      </c>
      <c r="R1224" s="206">
        <v>1</v>
      </c>
      <c r="S1224" s="206">
        <v>1</v>
      </c>
      <c r="T1224" s="206">
        <v>1</v>
      </c>
      <c r="U1224" s="206">
        <v>1</v>
      </c>
      <c r="V1224" s="206">
        <v>1</v>
      </c>
      <c r="W1224" s="206">
        <v>1</v>
      </c>
      <c r="X1224" s="206">
        <v>1</v>
      </c>
      <c r="Y1224" s="206">
        <v>1</v>
      </c>
      <c r="Z1224" s="206">
        <v>1</v>
      </c>
      <c r="AA1224" s="206">
        <v>1</v>
      </c>
      <c r="AB1224" s="206">
        <v>1</v>
      </c>
      <c r="AC1224" s="206">
        <v>1</v>
      </c>
      <c r="AD1224" s="206">
        <v>1</v>
      </c>
      <c r="AE1224" s="206">
        <v>1</v>
      </c>
      <c r="AF1224" s="217">
        <v>40</v>
      </c>
      <c r="AG1224" s="207">
        <v>25</v>
      </c>
    </row>
    <row r="1225" spans="1:41" ht="13.5" customHeight="1">
      <c r="A1225" s="5" t="s">
        <v>1459</v>
      </c>
      <c r="B1225" s="24" t="s">
        <v>1759</v>
      </c>
      <c r="C1225" s="5">
        <v>2019</v>
      </c>
      <c r="D1225" s="5">
        <v>35</v>
      </c>
      <c r="E1225" s="5" t="e">
        <v>#N/A</v>
      </c>
      <c r="F1225" s="34" t="s">
        <v>1899</v>
      </c>
      <c r="G1225" s="206">
        <v>1</v>
      </c>
      <c r="H1225" s="206">
        <v>1</v>
      </c>
      <c r="I1225" s="206">
        <v>1</v>
      </c>
      <c r="J1225" s="206">
        <v>1</v>
      </c>
      <c r="K1225" s="206">
        <v>1</v>
      </c>
      <c r="L1225" s="206">
        <v>1</v>
      </c>
      <c r="M1225" s="206">
        <v>0</v>
      </c>
      <c r="N1225" s="206">
        <v>0</v>
      </c>
      <c r="O1225" s="206">
        <v>0</v>
      </c>
      <c r="P1225" s="206">
        <v>0</v>
      </c>
      <c r="Q1225" s="206">
        <v>0</v>
      </c>
      <c r="R1225" s="206">
        <v>0</v>
      </c>
      <c r="S1225" s="206">
        <v>0</v>
      </c>
      <c r="T1225" s="206">
        <v>0</v>
      </c>
      <c r="U1225" s="206">
        <v>0</v>
      </c>
      <c r="V1225" s="206">
        <v>0</v>
      </c>
      <c r="W1225" s="206">
        <v>0</v>
      </c>
      <c r="X1225" s="206">
        <v>0</v>
      </c>
      <c r="Y1225" s="206">
        <v>0</v>
      </c>
      <c r="Z1225" s="206">
        <v>0</v>
      </c>
      <c r="AA1225" s="206">
        <v>0</v>
      </c>
      <c r="AB1225" s="206">
        <v>0</v>
      </c>
      <c r="AC1225" s="206">
        <v>0</v>
      </c>
      <c r="AD1225" s="206">
        <v>0</v>
      </c>
      <c r="AE1225" s="206">
        <v>0</v>
      </c>
      <c r="AF1225" s="217">
        <v>0.1</v>
      </c>
      <c r="AG1225" s="207">
        <v>6</v>
      </c>
    </row>
    <row r="1226" spans="1:41" ht="13.5" customHeight="1">
      <c r="A1226" s="5" t="s">
        <v>1459</v>
      </c>
      <c r="B1226" s="24" t="s">
        <v>1759</v>
      </c>
      <c r="C1226" s="5">
        <v>2019</v>
      </c>
      <c r="D1226" s="5">
        <v>35</v>
      </c>
      <c r="E1226" s="5" t="e">
        <v>#N/A</v>
      </c>
      <c r="F1226" s="34" t="s">
        <v>1936</v>
      </c>
      <c r="G1226" s="206">
        <v>1</v>
      </c>
      <c r="H1226" s="206">
        <v>0</v>
      </c>
      <c r="I1226" s="206">
        <v>0</v>
      </c>
      <c r="J1226" s="206">
        <v>0</v>
      </c>
      <c r="K1226" s="206">
        <v>1</v>
      </c>
      <c r="L1226" s="206">
        <v>0</v>
      </c>
      <c r="M1226" s="206">
        <v>0</v>
      </c>
      <c r="N1226" s="206">
        <v>1</v>
      </c>
      <c r="O1226" s="206">
        <v>0</v>
      </c>
      <c r="P1226" s="206">
        <v>0</v>
      </c>
      <c r="Q1226" s="206">
        <v>0</v>
      </c>
      <c r="R1226" s="206">
        <v>1</v>
      </c>
      <c r="S1226" s="206">
        <v>1</v>
      </c>
      <c r="T1226" s="206">
        <v>0</v>
      </c>
      <c r="U1226" s="206">
        <v>0</v>
      </c>
      <c r="V1226" s="206">
        <v>1</v>
      </c>
      <c r="W1226" s="206">
        <v>1</v>
      </c>
      <c r="X1226" s="206">
        <v>1</v>
      </c>
      <c r="Y1226" s="206">
        <v>1</v>
      </c>
      <c r="Z1226" s="206">
        <v>1</v>
      </c>
      <c r="AA1226" s="206">
        <v>1</v>
      </c>
      <c r="AB1226" s="206">
        <v>1</v>
      </c>
      <c r="AC1226" s="206">
        <v>1</v>
      </c>
      <c r="AD1226" s="206">
        <v>1</v>
      </c>
      <c r="AE1226" s="206">
        <v>1</v>
      </c>
      <c r="AF1226" s="217">
        <v>8</v>
      </c>
      <c r="AG1226" s="207">
        <v>15</v>
      </c>
    </row>
    <row r="1227" spans="1:41" ht="13.5" customHeight="1">
      <c r="A1227" s="5" t="s">
        <v>1459</v>
      </c>
      <c r="B1227" s="24" t="s">
        <v>1759</v>
      </c>
      <c r="C1227" s="5">
        <v>2019</v>
      </c>
      <c r="D1227" s="5">
        <v>35</v>
      </c>
      <c r="E1227" s="5">
        <v>1086</v>
      </c>
      <c r="F1227" s="34" t="s">
        <v>1075</v>
      </c>
      <c r="G1227" s="206">
        <v>1</v>
      </c>
      <c r="H1227" s="206">
        <v>1</v>
      </c>
      <c r="I1227" s="206">
        <v>1</v>
      </c>
      <c r="J1227" s="206">
        <v>0</v>
      </c>
      <c r="K1227" s="206">
        <v>0</v>
      </c>
      <c r="L1227" s="206">
        <v>1</v>
      </c>
      <c r="M1227" s="206">
        <v>1</v>
      </c>
      <c r="N1227" s="206">
        <v>1</v>
      </c>
      <c r="O1227" s="206">
        <v>1</v>
      </c>
      <c r="P1227" s="206">
        <v>0</v>
      </c>
      <c r="Q1227" s="206">
        <v>0</v>
      </c>
      <c r="R1227" s="206">
        <v>1</v>
      </c>
      <c r="S1227" s="206">
        <v>1</v>
      </c>
      <c r="T1227" s="206">
        <v>1</v>
      </c>
      <c r="U1227" s="206">
        <v>0</v>
      </c>
      <c r="V1227" s="206">
        <v>1</v>
      </c>
      <c r="W1227" s="206">
        <v>1</v>
      </c>
      <c r="X1227" s="206">
        <v>1</v>
      </c>
      <c r="Y1227" s="206">
        <v>1</v>
      </c>
      <c r="Z1227" s="206">
        <v>1</v>
      </c>
      <c r="AA1227" s="206">
        <v>1</v>
      </c>
      <c r="AB1227" s="206">
        <v>1</v>
      </c>
      <c r="AC1227" s="206">
        <v>1</v>
      </c>
      <c r="AD1227" s="206">
        <v>1</v>
      </c>
      <c r="AE1227" s="206">
        <v>1</v>
      </c>
      <c r="AF1227" s="217">
        <v>2</v>
      </c>
      <c r="AG1227" s="207">
        <v>20</v>
      </c>
    </row>
    <row r="1228" spans="1:41" ht="13.5" customHeight="1">
      <c r="A1228" s="5" t="s">
        <v>1459</v>
      </c>
      <c r="B1228" s="24" t="s">
        <v>1759</v>
      </c>
      <c r="C1228" s="5">
        <v>2019</v>
      </c>
      <c r="D1228" s="5">
        <v>35</v>
      </c>
      <c r="E1228" s="5">
        <v>385</v>
      </c>
      <c r="F1228" s="34" t="s">
        <v>71</v>
      </c>
      <c r="G1228" s="206">
        <v>0</v>
      </c>
      <c r="H1228" s="206">
        <v>0</v>
      </c>
      <c r="I1228" s="206">
        <v>0</v>
      </c>
      <c r="J1228" s="206">
        <v>0</v>
      </c>
      <c r="K1228" s="206">
        <v>0</v>
      </c>
      <c r="L1228" s="206">
        <v>0</v>
      </c>
      <c r="M1228" s="206">
        <v>0</v>
      </c>
      <c r="N1228" s="206">
        <v>0</v>
      </c>
      <c r="O1228" s="206">
        <v>0</v>
      </c>
      <c r="P1228" s="206">
        <v>0</v>
      </c>
      <c r="Q1228" s="206">
        <v>0</v>
      </c>
      <c r="R1228" s="206">
        <v>0</v>
      </c>
      <c r="S1228" s="206">
        <v>0</v>
      </c>
      <c r="T1228" s="206">
        <v>0</v>
      </c>
      <c r="U1228" s="206">
        <v>0</v>
      </c>
      <c r="V1228" s="206">
        <v>1</v>
      </c>
      <c r="W1228" s="206">
        <v>0</v>
      </c>
      <c r="X1228" s="206">
        <v>1</v>
      </c>
      <c r="Y1228" s="206">
        <v>1</v>
      </c>
      <c r="Z1228" s="206">
        <v>1</v>
      </c>
      <c r="AA1228" s="206">
        <v>0</v>
      </c>
      <c r="AB1228" s="206">
        <v>0</v>
      </c>
      <c r="AC1228" s="206">
        <v>0</v>
      </c>
      <c r="AD1228" s="206">
        <v>1</v>
      </c>
      <c r="AE1228" s="206">
        <v>1</v>
      </c>
      <c r="AF1228" s="217">
        <v>1</v>
      </c>
      <c r="AG1228" s="207">
        <v>6</v>
      </c>
    </row>
    <row r="1229" spans="1:41" ht="13.5" customHeight="1">
      <c r="A1229" s="5" t="s">
        <v>1459</v>
      </c>
      <c r="B1229" s="24" t="s">
        <v>1759</v>
      </c>
      <c r="C1229" s="5">
        <v>2019</v>
      </c>
      <c r="D1229" s="5">
        <v>35</v>
      </c>
      <c r="E1229" s="5" t="e">
        <v>#N/A</v>
      </c>
      <c r="F1229" s="34" t="s">
        <v>2160</v>
      </c>
      <c r="G1229" s="206">
        <v>0</v>
      </c>
      <c r="H1229" s="206">
        <v>0</v>
      </c>
      <c r="I1229" s="206">
        <v>0</v>
      </c>
      <c r="J1229" s="206">
        <v>0</v>
      </c>
      <c r="K1229" s="206">
        <v>0</v>
      </c>
      <c r="L1229" s="206">
        <v>0</v>
      </c>
      <c r="M1229" s="206">
        <v>0</v>
      </c>
      <c r="N1229" s="206">
        <v>0</v>
      </c>
      <c r="O1229" s="206">
        <v>0</v>
      </c>
      <c r="P1229" s="206">
        <v>0</v>
      </c>
      <c r="Q1229" s="206">
        <v>0</v>
      </c>
      <c r="R1229" s="206">
        <v>0</v>
      </c>
      <c r="S1229" s="206">
        <v>0</v>
      </c>
      <c r="T1229" s="206">
        <v>0</v>
      </c>
      <c r="U1229" s="206">
        <v>0</v>
      </c>
      <c r="V1229" s="206">
        <v>0</v>
      </c>
      <c r="W1229" s="206">
        <v>0</v>
      </c>
      <c r="X1229" s="206">
        <v>0</v>
      </c>
      <c r="Y1229" s="206">
        <v>0</v>
      </c>
      <c r="Z1229" s="206">
        <v>0</v>
      </c>
      <c r="AA1229" s="206">
        <v>1</v>
      </c>
      <c r="AB1229" s="206">
        <v>1</v>
      </c>
      <c r="AC1229" s="206">
        <v>0</v>
      </c>
      <c r="AD1229" s="206">
        <v>1</v>
      </c>
      <c r="AE1229" s="206">
        <v>1</v>
      </c>
      <c r="AF1229" s="217">
        <v>2</v>
      </c>
      <c r="AG1229" s="207">
        <v>4</v>
      </c>
      <c r="AH1229" s="15" t="s">
        <v>2727</v>
      </c>
      <c r="AL1229" s="5" t="s">
        <v>1672</v>
      </c>
      <c r="AO1229" s="5" t="s">
        <v>1672</v>
      </c>
    </row>
    <row r="1230" spans="1:41" ht="13.5" customHeight="1">
      <c r="A1230" s="5" t="s">
        <v>1459</v>
      </c>
      <c r="B1230" s="24" t="s">
        <v>1759</v>
      </c>
      <c r="C1230" s="5">
        <v>2019</v>
      </c>
      <c r="D1230" s="5">
        <v>35</v>
      </c>
      <c r="E1230" s="5">
        <v>576</v>
      </c>
      <c r="F1230" s="34" t="s">
        <v>1298</v>
      </c>
      <c r="G1230" s="206">
        <v>1</v>
      </c>
      <c r="H1230" s="206">
        <v>1</v>
      </c>
      <c r="I1230" s="206">
        <v>1</v>
      </c>
      <c r="J1230" s="206">
        <v>0</v>
      </c>
      <c r="K1230" s="206">
        <v>1</v>
      </c>
      <c r="L1230" s="206">
        <v>1</v>
      </c>
      <c r="M1230" s="206">
        <v>1</v>
      </c>
      <c r="N1230" s="206">
        <v>1</v>
      </c>
      <c r="O1230" s="206">
        <v>1</v>
      </c>
      <c r="P1230" s="206">
        <v>1</v>
      </c>
      <c r="Q1230" s="206">
        <v>1</v>
      </c>
      <c r="R1230" s="206">
        <v>1</v>
      </c>
      <c r="S1230" s="206">
        <v>1</v>
      </c>
      <c r="T1230" s="206">
        <v>1</v>
      </c>
      <c r="U1230" s="206">
        <v>1</v>
      </c>
      <c r="V1230" s="206">
        <v>1</v>
      </c>
      <c r="W1230" s="206">
        <v>1</v>
      </c>
      <c r="X1230" s="206">
        <v>1</v>
      </c>
      <c r="Y1230" s="206">
        <v>1</v>
      </c>
      <c r="Z1230" s="206">
        <v>1</v>
      </c>
      <c r="AA1230" s="206">
        <v>1</v>
      </c>
      <c r="AB1230" s="206">
        <v>1</v>
      </c>
      <c r="AC1230" s="206">
        <v>1</v>
      </c>
      <c r="AD1230" s="206">
        <v>0</v>
      </c>
      <c r="AE1230" s="206">
        <v>1</v>
      </c>
      <c r="AF1230" s="217">
        <v>1</v>
      </c>
      <c r="AG1230" s="207">
        <v>23</v>
      </c>
    </row>
    <row r="1231" spans="1:41" ht="13.5" customHeight="1">
      <c r="A1231" s="5" t="s">
        <v>1459</v>
      </c>
      <c r="B1231" s="24" t="s">
        <v>1759</v>
      </c>
      <c r="C1231" s="5">
        <v>2019</v>
      </c>
      <c r="D1231" s="5">
        <v>35</v>
      </c>
      <c r="E1231" s="5" t="e">
        <v>#N/A</v>
      </c>
      <c r="F1231" s="34" t="s">
        <v>1971</v>
      </c>
      <c r="G1231" s="206">
        <v>0</v>
      </c>
      <c r="H1231" s="206">
        <v>0</v>
      </c>
      <c r="I1231" s="206">
        <v>0</v>
      </c>
      <c r="J1231" s="206">
        <v>0</v>
      </c>
      <c r="K1231" s="206">
        <v>0</v>
      </c>
      <c r="L1231" s="206">
        <v>0</v>
      </c>
      <c r="M1231" s="206">
        <v>0</v>
      </c>
      <c r="N1231" s="206">
        <v>0</v>
      </c>
      <c r="O1231" s="206">
        <v>0</v>
      </c>
      <c r="P1231" s="206">
        <v>1</v>
      </c>
      <c r="Q1231" s="206">
        <v>1</v>
      </c>
      <c r="R1231" s="206">
        <v>0</v>
      </c>
      <c r="S1231" s="206">
        <v>0</v>
      </c>
      <c r="T1231" s="206">
        <v>1</v>
      </c>
      <c r="U1231" s="206">
        <v>1</v>
      </c>
      <c r="V1231" s="206">
        <v>0</v>
      </c>
      <c r="W1231" s="206">
        <v>1</v>
      </c>
      <c r="X1231" s="206">
        <v>0</v>
      </c>
      <c r="Y1231" s="206">
        <v>0</v>
      </c>
      <c r="Z1231" s="206">
        <v>0</v>
      </c>
      <c r="AA1231" s="206">
        <v>0</v>
      </c>
      <c r="AB1231" s="206">
        <v>0</v>
      </c>
      <c r="AC1231" s="206">
        <v>0</v>
      </c>
      <c r="AD1231" s="206">
        <v>0</v>
      </c>
      <c r="AE1231" s="206">
        <v>1</v>
      </c>
      <c r="AF1231" s="217">
        <v>1</v>
      </c>
      <c r="AG1231" s="207">
        <v>6</v>
      </c>
    </row>
    <row r="1232" spans="1:41" ht="13.5" customHeight="1">
      <c r="A1232" s="5" t="s">
        <v>1459</v>
      </c>
      <c r="B1232" s="24" t="s">
        <v>1759</v>
      </c>
      <c r="C1232" s="5">
        <v>2019</v>
      </c>
      <c r="D1232" s="5">
        <v>35</v>
      </c>
      <c r="E1232" s="5">
        <v>447</v>
      </c>
      <c r="F1232" s="34" t="s">
        <v>42</v>
      </c>
      <c r="G1232" s="206">
        <v>1</v>
      </c>
      <c r="H1232" s="206">
        <v>1</v>
      </c>
      <c r="I1232" s="206">
        <v>1</v>
      </c>
      <c r="J1232" s="206">
        <v>1</v>
      </c>
      <c r="K1232" s="206">
        <v>1</v>
      </c>
      <c r="L1232" s="206">
        <v>1</v>
      </c>
      <c r="M1232" s="206">
        <v>1</v>
      </c>
      <c r="N1232" s="206">
        <v>1</v>
      </c>
      <c r="O1232" s="206">
        <v>1</v>
      </c>
      <c r="P1232" s="206">
        <v>1</v>
      </c>
      <c r="Q1232" s="206">
        <v>1</v>
      </c>
      <c r="R1232" s="206">
        <v>0</v>
      </c>
      <c r="S1232" s="206">
        <v>1</v>
      </c>
      <c r="T1232" s="206">
        <v>1</v>
      </c>
      <c r="U1232" s="206">
        <v>1</v>
      </c>
      <c r="V1232" s="206">
        <v>0</v>
      </c>
      <c r="W1232" s="206">
        <v>0</v>
      </c>
      <c r="X1232" s="206">
        <v>0</v>
      </c>
      <c r="Y1232" s="206">
        <v>0</v>
      </c>
      <c r="Z1232" s="206">
        <v>0</v>
      </c>
      <c r="AA1232" s="206">
        <v>0</v>
      </c>
      <c r="AB1232" s="206">
        <v>0</v>
      </c>
      <c r="AC1232" s="206">
        <v>0</v>
      </c>
      <c r="AD1232" s="206">
        <v>0</v>
      </c>
      <c r="AE1232" s="206">
        <v>0</v>
      </c>
      <c r="AF1232" s="217">
        <v>2</v>
      </c>
      <c r="AG1232" s="207">
        <v>14</v>
      </c>
    </row>
    <row r="1233" spans="1:33" ht="13.5" customHeight="1">
      <c r="A1233" s="5" t="s">
        <v>1459</v>
      </c>
      <c r="B1233" s="24" t="s">
        <v>1759</v>
      </c>
      <c r="C1233" s="5">
        <v>2019</v>
      </c>
      <c r="D1233" s="5">
        <v>35</v>
      </c>
      <c r="E1233" s="5" t="e">
        <v>#N/A</v>
      </c>
      <c r="F1233" s="34" t="s">
        <v>2861</v>
      </c>
      <c r="G1233" s="206">
        <v>1</v>
      </c>
      <c r="H1233" s="206">
        <v>0</v>
      </c>
      <c r="I1233" s="206">
        <v>1</v>
      </c>
      <c r="J1233" s="206">
        <v>0</v>
      </c>
      <c r="K1233" s="206">
        <v>1</v>
      </c>
      <c r="L1233" s="206">
        <v>0</v>
      </c>
      <c r="M1233" s="206">
        <v>0</v>
      </c>
      <c r="N1233" s="206">
        <v>0</v>
      </c>
      <c r="O1233" s="206">
        <v>0</v>
      </c>
      <c r="P1233" s="206">
        <v>0</v>
      </c>
      <c r="Q1233" s="206">
        <v>0</v>
      </c>
      <c r="R1233" s="206">
        <v>0</v>
      </c>
      <c r="S1233" s="206">
        <v>0</v>
      </c>
      <c r="T1233" s="206">
        <v>0</v>
      </c>
      <c r="U1233" s="206">
        <v>0</v>
      </c>
      <c r="V1233" s="206">
        <v>0</v>
      </c>
      <c r="W1233" s="206">
        <v>0</v>
      </c>
      <c r="X1233" s="206">
        <v>0</v>
      </c>
      <c r="Y1233" s="206">
        <v>0</v>
      </c>
      <c r="Z1233" s="206">
        <v>0</v>
      </c>
      <c r="AA1233" s="206">
        <v>0</v>
      </c>
      <c r="AB1233" s="206">
        <v>0</v>
      </c>
      <c r="AC1233" s="206">
        <v>0</v>
      </c>
      <c r="AD1233" s="206">
        <v>0</v>
      </c>
      <c r="AE1233" s="206">
        <v>0</v>
      </c>
      <c r="AF1233" s="217">
        <v>0.5</v>
      </c>
      <c r="AG1233" s="207">
        <v>3</v>
      </c>
    </row>
    <row r="1234" spans="1:33" ht="13.5" customHeight="1">
      <c r="A1234" s="5" t="s">
        <v>1459</v>
      </c>
      <c r="B1234" s="24" t="s">
        <v>1759</v>
      </c>
      <c r="C1234" s="5">
        <v>2019</v>
      </c>
      <c r="D1234" s="5">
        <v>35</v>
      </c>
      <c r="E1234" s="5">
        <v>625</v>
      </c>
      <c r="F1234" s="34" t="s">
        <v>1271</v>
      </c>
      <c r="G1234" s="206">
        <v>0</v>
      </c>
      <c r="H1234" s="206">
        <v>1</v>
      </c>
      <c r="I1234" s="206">
        <v>1</v>
      </c>
      <c r="J1234" s="206">
        <v>1</v>
      </c>
      <c r="K1234" s="206">
        <v>1</v>
      </c>
      <c r="L1234" s="206">
        <v>1</v>
      </c>
      <c r="M1234" s="206">
        <v>1</v>
      </c>
      <c r="N1234" s="206">
        <v>1</v>
      </c>
      <c r="O1234" s="206">
        <v>1</v>
      </c>
      <c r="P1234" s="206">
        <v>1</v>
      </c>
      <c r="Q1234" s="206">
        <v>1</v>
      </c>
      <c r="R1234" s="206">
        <v>0</v>
      </c>
      <c r="S1234" s="206">
        <v>1</v>
      </c>
      <c r="T1234" s="206">
        <v>1</v>
      </c>
      <c r="U1234" s="206">
        <v>1</v>
      </c>
      <c r="V1234" s="206">
        <v>1</v>
      </c>
      <c r="W1234" s="206">
        <v>1</v>
      </c>
      <c r="X1234" s="206">
        <v>1</v>
      </c>
      <c r="Y1234" s="206">
        <v>1</v>
      </c>
      <c r="Z1234" s="206">
        <v>1</v>
      </c>
      <c r="AA1234" s="206">
        <v>0</v>
      </c>
      <c r="AB1234" s="206">
        <v>1</v>
      </c>
      <c r="AC1234" s="206">
        <v>1</v>
      </c>
      <c r="AD1234" s="206">
        <v>1</v>
      </c>
      <c r="AE1234" s="206">
        <v>1</v>
      </c>
      <c r="AF1234" s="217">
        <v>1</v>
      </c>
      <c r="AG1234" s="207">
        <v>22</v>
      </c>
    </row>
    <row r="1235" spans="1:33" ht="13.5" customHeight="1">
      <c r="A1235" s="5" t="s">
        <v>1459</v>
      </c>
      <c r="B1235" s="24" t="s">
        <v>1759</v>
      </c>
      <c r="C1235" s="5">
        <v>2019</v>
      </c>
      <c r="D1235" s="5">
        <v>35</v>
      </c>
      <c r="E1235" s="5">
        <v>194</v>
      </c>
      <c r="F1235" s="34" t="s">
        <v>167</v>
      </c>
      <c r="G1235" s="206">
        <v>0</v>
      </c>
      <c r="H1235" s="206">
        <v>0</v>
      </c>
      <c r="I1235" s="206">
        <v>0</v>
      </c>
      <c r="J1235" s="206">
        <v>0</v>
      </c>
      <c r="K1235" s="206">
        <v>0</v>
      </c>
      <c r="L1235" s="206">
        <v>0</v>
      </c>
      <c r="M1235" s="206">
        <v>0</v>
      </c>
      <c r="N1235" s="206">
        <v>0</v>
      </c>
      <c r="O1235" s="206">
        <v>0</v>
      </c>
      <c r="P1235" s="206">
        <v>0</v>
      </c>
      <c r="Q1235" s="206">
        <v>0</v>
      </c>
      <c r="R1235" s="206">
        <v>0</v>
      </c>
      <c r="S1235" s="206">
        <v>0</v>
      </c>
      <c r="T1235" s="206">
        <v>0</v>
      </c>
      <c r="U1235" s="206">
        <v>0</v>
      </c>
      <c r="V1235" s="206">
        <v>0</v>
      </c>
      <c r="W1235" s="206">
        <v>0</v>
      </c>
      <c r="X1235" s="206">
        <v>0</v>
      </c>
      <c r="Y1235" s="206">
        <v>1</v>
      </c>
      <c r="Z1235" s="206">
        <v>1</v>
      </c>
      <c r="AA1235" s="206">
        <v>0</v>
      </c>
      <c r="AB1235" s="206">
        <v>0</v>
      </c>
      <c r="AC1235" s="206">
        <v>0</v>
      </c>
      <c r="AD1235" s="206">
        <v>0</v>
      </c>
      <c r="AE1235" s="206">
        <v>1</v>
      </c>
      <c r="AF1235" s="217">
        <v>0.1</v>
      </c>
      <c r="AG1235" s="207">
        <v>3</v>
      </c>
    </row>
    <row r="1236" spans="1:33" ht="13.5" customHeight="1">
      <c r="A1236" s="5" t="s">
        <v>1459</v>
      </c>
      <c r="B1236" s="24" t="s">
        <v>1759</v>
      </c>
      <c r="C1236" s="5">
        <v>2019</v>
      </c>
      <c r="D1236" s="5">
        <v>35</v>
      </c>
      <c r="E1236" s="5">
        <v>381</v>
      </c>
      <c r="F1236" s="34" t="s">
        <v>74</v>
      </c>
      <c r="G1236" s="206">
        <v>1</v>
      </c>
      <c r="H1236" s="206">
        <v>1</v>
      </c>
      <c r="I1236" s="206">
        <v>0</v>
      </c>
      <c r="J1236" s="206">
        <v>1</v>
      </c>
      <c r="K1236" s="206">
        <v>1</v>
      </c>
      <c r="L1236" s="206">
        <v>1</v>
      </c>
      <c r="M1236" s="206">
        <v>0</v>
      </c>
      <c r="N1236" s="206">
        <v>1</v>
      </c>
      <c r="O1236" s="206">
        <v>1</v>
      </c>
      <c r="P1236" s="206">
        <v>1</v>
      </c>
      <c r="Q1236" s="206">
        <v>0</v>
      </c>
      <c r="R1236" s="206">
        <v>0</v>
      </c>
      <c r="S1236" s="206">
        <v>1</v>
      </c>
      <c r="T1236" s="206">
        <v>0</v>
      </c>
      <c r="U1236" s="206">
        <v>1</v>
      </c>
      <c r="V1236" s="206">
        <v>0</v>
      </c>
      <c r="W1236" s="206">
        <v>0</v>
      </c>
      <c r="X1236" s="206">
        <v>1</v>
      </c>
      <c r="Y1236" s="206">
        <v>0</v>
      </c>
      <c r="Z1236" s="206">
        <v>0</v>
      </c>
      <c r="AA1236" s="206">
        <v>1</v>
      </c>
      <c r="AB1236" s="206">
        <v>0</v>
      </c>
      <c r="AC1236" s="206">
        <v>0</v>
      </c>
      <c r="AD1236" s="206">
        <v>0</v>
      </c>
      <c r="AE1236" s="206">
        <v>0</v>
      </c>
      <c r="AF1236" s="217">
        <v>0.5</v>
      </c>
      <c r="AG1236" s="207">
        <v>12</v>
      </c>
    </row>
    <row r="1237" spans="1:33" ht="13.5" customHeight="1">
      <c r="A1237" s="5" t="s">
        <v>1459</v>
      </c>
      <c r="B1237" s="24" t="s">
        <v>1759</v>
      </c>
      <c r="C1237" s="5">
        <v>2019</v>
      </c>
      <c r="D1237" s="5">
        <v>35</v>
      </c>
      <c r="E1237" s="5">
        <v>706</v>
      </c>
      <c r="F1237" s="34" t="s">
        <v>1236</v>
      </c>
      <c r="G1237" s="206">
        <v>0</v>
      </c>
      <c r="H1237" s="206">
        <v>0</v>
      </c>
      <c r="I1237" s="206">
        <v>1</v>
      </c>
      <c r="J1237" s="206">
        <v>0</v>
      </c>
      <c r="K1237" s="206">
        <v>0</v>
      </c>
      <c r="L1237" s="206">
        <v>0</v>
      </c>
      <c r="M1237" s="206">
        <v>0</v>
      </c>
      <c r="N1237" s="206">
        <v>0</v>
      </c>
      <c r="O1237" s="206">
        <v>1</v>
      </c>
      <c r="P1237" s="206">
        <v>0</v>
      </c>
      <c r="Q1237" s="206">
        <v>1</v>
      </c>
      <c r="R1237" s="206">
        <v>1</v>
      </c>
      <c r="S1237" s="206">
        <v>1</v>
      </c>
      <c r="T1237" s="206">
        <v>0</v>
      </c>
      <c r="U1237" s="206">
        <v>1</v>
      </c>
      <c r="V1237" s="206">
        <v>0</v>
      </c>
      <c r="W1237" s="206">
        <v>1</v>
      </c>
      <c r="X1237" s="206">
        <v>1</v>
      </c>
      <c r="Y1237" s="206">
        <v>1</v>
      </c>
      <c r="Z1237" s="206">
        <v>0</v>
      </c>
      <c r="AA1237" s="206">
        <v>0</v>
      </c>
      <c r="AB1237" s="206">
        <v>1</v>
      </c>
      <c r="AC1237" s="206">
        <v>1</v>
      </c>
      <c r="AD1237" s="206">
        <v>0</v>
      </c>
      <c r="AE1237" s="206">
        <v>1</v>
      </c>
      <c r="AF1237" s="217">
        <v>1</v>
      </c>
      <c r="AG1237" s="207">
        <v>12</v>
      </c>
    </row>
    <row r="1238" spans="1:33" ht="13.5" customHeight="1">
      <c r="A1238" s="5" t="s">
        <v>1459</v>
      </c>
      <c r="B1238" s="24" t="s">
        <v>1759</v>
      </c>
      <c r="C1238" s="5">
        <v>2019</v>
      </c>
      <c r="D1238" s="5">
        <v>35</v>
      </c>
      <c r="E1238" s="5">
        <v>113</v>
      </c>
      <c r="F1238" s="35" t="s">
        <v>207</v>
      </c>
      <c r="G1238" s="206">
        <v>0</v>
      </c>
      <c r="H1238" s="206">
        <v>0</v>
      </c>
      <c r="I1238" s="206">
        <v>0</v>
      </c>
      <c r="J1238" s="206">
        <v>0</v>
      </c>
      <c r="K1238" s="206">
        <v>0</v>
      </c>
      <c r="L1238" s="206">
        <v>0</v>
      </c>
      <c r="M1238" s="206">
        <v>0</v>
      </c>
      <c r="N1238" s="206">
        <v>0</v>
      </c>
      <c r="O1238" s="206">
        <v>0</v>
      </c>
      <c r="P1238" s="206">
        <v>0</v>
      </c>
      <c r="Q1238" s="206">
        <v>0</v>
      </c>
      <c r="R1238" s="206">
        <v>0</v>
      </c>
      <c r="S1238" s="206">
        <v>0</v>
      </c>
      <c r="T1238" s="206">
        <v>0</v>
      </c>
      <c r="U1238" s="206">
        <v>0</v>
      </c>
      <c r="V1238" s="206">
        <v>0</v>
      </c>
      <c r="W1238" s="206">
        <v>0</v>
      </c>
      <c r="X1238" s="206">
        <v>0</v>
      </c>
      <c r="Y1238" s="206">
        <v>1</v>
      </c>
      <c r="Z1238" s="206">
        <v>1</v>
      </c>
      <c r="AA1238" s="206">
        <v>1</v>
      </c>
      <c r="AB1238" s="206">
        <v>0</v>
      </c>
      <c r="AC1238" s="206">
        <v>1</v>
      </c>
      <c r="AD1238" s="206">
        <v>0</v>
      </c>
      <c r="AE1238" s="206">
        <v>0</v>
      </c>
      <c r="AF1238" s="217">
        <v>0.1</v>
      </c>
      <c r="AG1238" s="207">
        <v>4</v>
      </c>
    </row>
    <row r="1239" spans="1:33" ht="13.5" customHeight="1">
      <c r="A1239" s="5" t="s">
        <v>1459</v>
      </c>
      <c r="B1239" s="24" t="s">
        <v>1759</v>
      </c>
      <c r="C1239" s="5">
        <v>2019</v>
      </c>
      <c r="D1239" s="5">
        <v>35</v>
      </c>
      <c r="E1239" s="5">
        <v>786</v>
      </c>
      <c r="F1239" s="34" t="s">
        <v>1201</v>
      </c>
      <c r="G1239" s="206">
        <v>0</v>
      </c>
      <c r="H1239" s="206">
        <v>0</v>
      </c>
      <c r="I1239" s="206">
        <v>0</v>
      </c>
      <c r="J1239" s="206">
        <v>0</v>
      </c>
      <c r="K1239" s="206">
        <v>0</v>
      </c>
      <c r="L1239" s="206">
        <v>0</v>
      </c>
      <c r="M1239" s="206">
        <v>1</v>
      </c>
      <c r="N1239" s="206">
        <v>0</v>
      </c>
      <c r="O1239" s="206">
        <v>0</v>
      </c>
      <c r="P1239" s="206">
        <v>0</v>
      </c>
      <c r="Q1239" s="206">
        <v>0</v>
      </c>
      <c r="R1239" s="206">
        <v>0</v>
      </c>
      <c r="S1239" s="206">
        <v>0</v>
      </c>
      <c r="T1239" s="206">
        <v>0</v>
      </c>
      <c r="U1239" s="206">
        <v>0</v>
      </c>
      <c r="V1239" s="206">
        <v>0</v>
      </c>
      <c r="W1239" s="206">
        <v>0</v>
      </c>
      <c r="X1239" s="206">
        <v>0</v>
      </c>
      <c r="Y1239" s="206">
        <v>0</v>
      </c>
      <c r="Z1239" s="206">
        <v>0</v>
      </c>
      <c r="AA1239" s="206">
        <v>0</v>
      </c>
      <c r="AB1239" s="206">
        <v>0</v>
      </c>
      <c r="AC1239" s="206">
        <v>0</v>
      </c>
      <c r="AD1239" s="206">
        <v>0</v>
      </c>
      <c r="AE1239" s="206">
        <v>0</v>
      </c>
      <c r="AF1239" s="217">
        <v>0.1</v>
      </c>
      <c r="AG1239" s="207">
        <v>1</v>
      </c>
    </row>
    <row r="1240" spans="1:33" ht="13.5" customHeight="1">
      <c r="A1240" s="5" t="s">
        <v>1459</v>
      </c>
      <c r="B1240" s="24" t="s">
        <v>1759</v>
      </c>
      <c r="C1240" s="5">
        <v>2019</v>
      </c>
      <c r="D1240" s="5">
        <v>35</v>
      </c>
      <c r="E1240" s="5">
        <v>1059</v>
      </c>
      <c r="F1240" s="34" t="s">
        <v>1087</v>
      </c>
      <c r="G1240" s="206">
        <v>0</v>
      </c>
      <c r="H1240" s="206">
        <v>0</v>
      </c>
      <c r="I1240" s="206">
        <v>0</v>
      </c>
      <c r="J1240" s="206">
        <v>0</v>
      </c>
      <c r="K1240" s="206">
        <v>0</v>
      </c>
      <c r="L1240" s="206">
        <v>0</v>
      </c>
      <c r="M1240" s="206">
        <v>1</v>
      </c>
      <c r="N1240" s="206">
        <v>0</v>
      </c>
      <c r="O1240" s="206">
        <v>1</v>
      </c>
      <c r="P1240" s="206">
        <v>1</v>
      </c>
      <c r="Q1240" s="206">
        <v>1</v>
      </c>
      <c r="R1240" s="206">
        <v>1</v>
      </c>
      <c r="S1240" s="206">
        <v>1</v>
      </c>
      <c r="T1240" s="206">
        <v>1</v>
      </c>
      <c r="U1240" s="206">
        <v>1</v>
      </c>
      <c r="V1240" s="206">
        <v>0</v>
      </c>
      <c r="W1240" s="206">
        <v>1</v>
      </c>
      <c r="X1240" s="206">
        <v>1</v>
      </c>
      <c r="Y1240" s="206">
        <v>1</v>
      </c>
      <c r="Z1240" s="206">
        <v>1</v>
      </c>
      <c r="AA1240" s="206">
        <v>1</v>
      </c>
      <c r="AB1240" s="206">
        <v>1</v>
      </c>
      <c r="AC1240" s="206">
        <v>1</v>
      </c>
      <c r="AD1240" s="206">
        <v>1</v>
      </c>
      <c r="AE1240" s="206">
        <v>1</v>
      </c>
      <c r="AF1240" s="217">
        <v>4</v>
      </c>
      <c r="AG1240" s="207">
        <v>17</v>
      </c>
    </row>
    <row r="1241" spans="1:33" ht="13.5" customHeight="1">
      <c r="A1241" s="5" t="s">
        <v>1459</v>
      </c>
      <c r="B1241" s="24" t="s">
        <v>1759</v>
      </c>
      <c r="C1241" s="5">
        <v>2019</v>
      </c>
      <c r="D1241" s="5">
        <v>35</v>
      </c>
      <c r="E1241" s="5">
        <v>807</v>
      </c>
      <c r="F1241" s="34" t="s">
        <v>1190</v>
      </c>
      <c r="G1241" s="206">
        <v>0</v>
      </c>
      <c r="H1241" s="206">
        <v>0</v>
      </c>
      <c r="I1241" s="206">
        <v>0</v>
      </c>
      <c r="J1241" s="206">
        <v>0</v>
      </c>
      <c r="K1241" s="206">
        <v>0</v>
      </c>
      <c r="L1241" s="206">
        <v>1</v>
      </c>
      <c r="M1241" s="206">
        <v>1</v>
      </c>
      <c r="N1241" s="206">
        <v>1</v>
      </c>
      <c r="O1241" s="206">
        <v>1</v>
      </c>
      <c r="P1241" s="206">
        <v>0</v>
      </c>
      <c r="Q1241" s="206">
        <v>1</v>
      </c>
      <c r="R1241" s="206">
        <v>1</v>
      </c>
      <c r="S1241" s="206">
        <v>1</v>
      </c>
      <c r="T1241" s="206">
        <v>1</v>
      </c>
      <c r="U1241" s="206">
        <v>1</v>
      </c>
      <c r="V1241" s="206">
        <v>1</v>
      </c>
      <c r="W1241" s="206">
        <v>1</v>
      </c>
      <c r="X1241" s="206">
        <v>1</v>
      </c>
      <c r="Y1241" s="206">
        <v>1</v>
      </c>
      <c r="Z1241" s="206">
        <v>1</v>
      </c>
      <c r="AA1241" s="206">
        <v>0</v>
      </c>
      <c r="AB1241" s="206">
        <v>0</v>
      </c>
      <c r="AC1241" s="206">
        <v>0</v>
      </c>
      <c r="AD1241" s="206">
        <v>1</v>
      </c>
      <c r="AE1241" s="206">
        <v>1</v>
      </c>
      <c r="AF1241" s="217">
        <v>0.4</v>
      </c>
      <c r="AG1241" s="207">
        <v>16</v>
      </c>
    </row>
    <row r="1242" spans="1:33" ht="13.5" customHeight="1">
      <c r="A1242" s="5" t="s">
        <v>1459</v>
      </c>
      <c r="B1242" s="24" t="s">
        <v>1759</v>
      </c>
      <c r="C1242" s="5">
        <v>2019</v>
      </c>
      <c r="D1242" s="5">
        <v>35</v>
      </c>
      <c r="E1242" s="5">
        <v>504</v>
      </c>
      <c r="F1242" s="34" t="s">
        <v>16</v>
      </c>
      <c r="G1242" s="206">
        <v>1</v>
      </c>
      <c r="H1242" s="206">
        <v>1</v>
      </c>
      <c r="I1242" s="206">
        <v>1</v>
      </c>
      <c r="J1242" s="206">
        <v>1</v>
      </c>
      <c r="K1242" s="206">
        <v>0</v>
      </c>
      <c r="L1242" s="206">
        <v>1</v>
      </c>
      <c r="M1242" s="206">
        <v>1</v>
      </c>
      <c r="N1242" s="206">
        <v>1</v>
      </c>
      <c r="O1242" s="206">
        <v>1</v>
      </c>
      <c r="P1242" s="206">
        <v>1</v>
      </c>
      <c r="Q1242" s="206">
        <v>0</v>
      </c>
      <c r="R1242" s="206">
        <v>0</v>
      </c>
      <c r="S1242" s="206">
        <v>0</v>
      </c>
      <c r="T1242" s="206">
        <v>0</v>
      </c>
      <c r="U1242" s="206">
        <v>1</v>
      </c>
      <c r="V1242" s="206">
        <v>0</v>
      </c>
      <c r="W1242" s="206">
        <v>0</v>
      </c>
      <c r="X1242" s="206">
        <v>0</v>
      </c>
      <c r="Y1242" s="206">
        <v>1</v>
      </c>
      <c r="Z1242" s="206">
        <v>0</v>
      </c>
      <c r="AA1242" s="206">
        <v>0</v>
      </c>
      <c r="AB1242" s="206">
        <v>0</v>
      </c>
      <c r="AC1242" s="206">
        <v>0</v>
      </c>
      <c r="AD1242" s="206">
        <v>0</v>
      </c>
      <c r="AE1242" s="206">
        <v>1</v>
      </c>
      <c r="AF1242" s="218">
        <v>4</v>
      </c>
      <c r="AG1242" s="207">
        <v>12</v>
      </c>
    </row>
    <row r="1243" spans="1:33" ht="13.5" customHeight="1">
      <c r="A1243" s="5" t="s">
        <v>1459</v>
      </c>
      <c r="B1243" s="24" t="s">
        <v>1759</v>
      </c>
      <c r="C1243" s="5">
        <v>2019</v>
      </c>
      <c r="D1243" s="5">
        <v>35</v>
      </c>
      <c r="E1243" s="5">
        <v>384</v>
      </c>
      <c r="F1243" s="34" t="s">
        <v>72</v>
      </c>
      <c r="G1243" s="206">
        <v>1</v>
      </c>
      <c r="H1243" s="206">
        <v>1</v>
      </c>
      <c r="I1243" s="206">
        <v>0</v>
      </c>
      <c r="J1243" s="206">
        <v>0</v>
      </c>
      <c r="K1243" s="206">
        <v>0</v>
      </c>
      <c r="L1243" s="206">
        <v>0</v>
      </c>
      <c r="M1243" s="206">
        <v>1</v>
      </c>
      <c r="N1243" s="206">
        <v>1</v>
      </c>
      <c r="O1243" s="206">
        <v>0</v>
      </c>
      <c r="P1243" s="206">
        <v>1</v>
      </c>
      <c r="Q1243" s="206">
        <v>1</v>
      </c>
      <c r="R1243" s="206">
        <v>0</v>
      </c>
      <c r="S1243" s="206">
        <v>1</v>
      </c>
      <c r="T1243" s="206">
        <v>1</v>
      </c>
      <c r="U1243" s="206">
        <v>1</v>
      </c>
      <c r="V1243" s="206">
        <v>0</v>
      </c>
      <c r="W1243" s="206">
        <v>0</v>
      </c>
      <c r="X1243" s="206">
        <v>0</v>
      </c>
      <c r="Y1243" s="206">
        <v>0</v>
      </c>
      <c r="Z1243" s="206">
        <v>0</v>
      </c>
      <c r="AA1243" s="206">
        <v>1</v>
      </c>
      <c r="AB1243" s="206">
        <v>0</v>
      </c>
      <c r="AC1243" s="206">
        <v>0</v>
      </c>
      <c r="AD1243" s="206">
        <v>1</v>
      </c>
      <c r="AE1243" s="206">
        <v>0</v>
      </c>
      <c r="AF1243" s="217">
        <v>1</v>
      </c>
      <c r="AG1243" s="207">
        <v>11</v>
      </c>
    </row>
    <row r="1244" spans="1:33" ht="13.5" customHeight="1">
      <c r="A1244" s="5" t="s">
        <v>1459</v>
      </c>
      <c r="B1244" s="24" t="s">
        <v>1759</v>
      </c>
      <c r="C1244" s="5">
        <v>2019</v>
      </c>
      <c r="D1244" s="5">
        <v>35</v>
      </c>
      <c r="E1244" s="5">
        <v>1249</v>
      </c>
      <c r="F1244" s="34" t="s">
        <v>1010</v>
      </c>
      <c r="G1244" s="206">
        <v>1</v>
      </c>
      <c r="H1244" s="206">
        <v>1</v>
      </c>
      <c r="I1244" s="206">
        <v>1</v>
      </c>
      <c r="J1244" s="206">
        <v>0</v>
      </c>
      <c r="K1244" s="206">
        <v>0</v>
      </c>
      <c r="L1244" s="206">
        <v>1</v>
      </c>
      <c r="M1244" s="206">
        <v>0</v>
      </c>
      <c r="N1244" s="206">
        <v>0</v>
      </c>
      <c r="O1244" s="206">
        <v>1</v>
      </c>
      <c r="P1244" s="206">
        <v>0</v>
      </c>
      <c r="Q1244" s="206">
        <v>0</v>
      </c>
      <c r="R1244" s="206">
        <v>0</v>
      </c>
      <c r="S1244" s="206">
        <v>1</v>
      </c>
      <c r="T1244" s="206">
        <v>1</v>
      </c>
      <c r="U1244" s="206">
        <v>1</v>
      </c>
      <c r="V1244" s="206">
        <v>0</v>
      </c>
      <c r="W1244" s="206">
        <v>1</v>
      </c>
      <c r="X1244" s="206">
        <v>0</v>
      </c>
      <c r="Y1244" s="206">
        <v>1</v>
      </c>
      <c r="Z1244" s="206">
        <v>1</v>
      </c>
      <c r="AA1244" s="206">
        <v>1</v>
      </c>
      <c r="AB1244" s="206">
        <v>1</v>
      </c>
      <c r="AC1244" s="206">
        <v>1</v>
      </c>
      <c r="AD1244" s="206">
        <v>1</v>
      </c>
      <c r="AE1244" s="206">
        <v>1</v>
      </c>
      <c r="AF1244" s="217">
        <v>0.5</v>
      </c>
      <c r="AG1244" s="207">
        <v>16</v>
      </c>
    </row>
    <row r="1245" spans="1:33" ht="13.5" customHeight="1">
      <c r="A1245" s="5" t="s">
        <v>1459</v>
      </c>
      <c r="B1245" s="24" t="s">
        <v>1759</v>
      </c>
      <c r="C1245" s="5">
        <v>2019</v>
      </c>
      <c r="D1245" s="5">
        <v>35</v>
      </c>
      <c r="E1245" s="5">
        <v>1393</v>
      </c>
      <c r="F1245" s="34" t="s">
        <v>949</v>
      </c>
      <c r="G1245" s="206">
        <v>0</v>
      </c>
      <c r="H1245" s="206">
        <v>0</v>
      </c>
      <c r="I1245" s="206">
        <v>1</v>
      </c>
      <c r="J1245" s="206">
        <v>1</v>
      </c>
      <c r="K1245" s="206">
        <v>0</v>
      </c>
      <c r="L1245" s="206">
        <v>1</v>
      </c>
      <c r="M1245" s="206">
        <v>0</v>
      </c>
      <c r="N1245" s="206">
        <v>1</v>
      </c>
      <c r="O1245" s="206">
        <v>0</v>
      </c>
      <c r="P1245" s="206">
        <v>0</v>
      </c>
      <c r="Q1245" s="206">
        <v>0</v>
      </c>
      <c r="R1245" s="206">
        <v>1</v>
      </c>
      <c r="S1245" s="206">
        <v>1</v>
      </c>
      <c r="T1245" s="206">
        <v>0</v>
      </c>
      <c r="U1245" s="206">
        <v>1</v>
      </c>
      <c r="V1245" s="206">
        <v>0</v>
      </c>
      <c r="W1245" s="206">
        <v>1</v>
      </c>
      <c r="X1245" s="206">
        <v>1</v>
      </c>
      <c r="Y1245" s="206">
        <v>1</v>
      </c>
      <c r="Z1245" s="206">
        <v>1</v>
      </c>
      <c r="AA1245" s="206">
        <v>1</v>
      </c>
      <c r="AB1245" s="206">
        <v>0</v>
      </c>
      <c r="AC1245" s="206">
        <v>0</v>
      </c>
      <c r="AD1245" s="206">
        <v>1</v>
      </c>
      <c r="AE1245" s="206">
        <v>0</v>
      </c>
      <c r="AF1245" s="217">
        <v>0.1</v>
      </c>
      <c r="AG1245" s="207">
        <v>13</v>
      </c>
    </row>
    <row r="1246" spans="1:33" ht="13.5" customHeight="1">
      <c r="A1246" s="5" t="s">
        <v>1459</v>
      </c>
      <c r="B1246" s="24" t="s">
        <v>1759</v>
      </c>
      <c r="C1246" s="5">
        <v>2019</v>
      </c>
      <c r="D1246" s="5">
        <v>35</v>
      </c>
      <c r="E1246" s="5">
        <v>989</v>
      </c>
      <c r="F1246" s="34" t="s">
        <v>1113</v>
      </c>
      <c r="G1246" s="206">
        <v>1</v>
      </c>
      <c r="H1246" s="206">
        <v>0</v>
      </c>
      <c r="I1246" s="206">
        <v>0</v>
      </c>
      <c r="J1246" s="206">
        <v>1</v>
      </c>
      <c r="K1246" s="206">
        <v>0</v>
      </c>
      <c r="L1246" s="206">
        <v>0</v>
      </c>
      <c r="M1246" s="206">
        <v>1</v>
      </c>
      <c r="N1246" s="206">
        <v>1</v>
      </c>
      <c r="O1246" s="206">
        <v>1</v>
      </c>
      <c r="P1246" s="206">
        <v>0</v>
      </c>
      <c r="Q1246" s="206">
        <v>1</v>
      </c>
      <c r="R1246" s="206">
        <v>1</v>
      </c>
      <c r="S1246" s="206">
        <v>0</v>
      </c>
      <c r="T1246" s="206">
        <v>0</v>
      </c>
      <c r="U1246" s="206">
        <v>0</v>
      </c>
      <c r="V1246" s="206">
        <v>0</v>
      </c>
      <c r="W1246" s="206">
        <v>1</v>
      </c>
      <c r="X1246" s="206">
        <v>0</v>
      </c>
      <c r="Y1246" s="206">
        <v>0</v>
      </c>
      <c r="Z1246" s="206">
        <v>0</v>
      </c>
      <c r="AA1246" s="206">
        <v>1</v>
      </c>
      <c r="AB1246" s="206">
        <v>0</v>
      </c>
      <c r="AC1246" s="206">
        <v>0</v>
      </c>
      <c r="AD1246" s="206">
        <v>1</v>
      </c>
      <c r="AE1246" s="206">
        <v>1</v>
      </c>
      <c r="AF1246" s="217">
        <v>1</v>
      </c>
      <c r="AG1246" s="207">
        <v>11</v>
      </c>
    </row>
    <row r="1247" spans="1:33" ht="13.5" customHeight="1">
      <c r="A1247" s="5" t="s">
        <v>1459</v>
      </c>
      <c r="B1247" s="24" t="s">
        <v>1759</v>
      </c>
      <c r="C1247" s="5">
        <v>2019</v>
      </c>
      <c r="D1247" s="5">
        <v>35</v>
      </c>
      <c r="E1247" s="5" t="e">
        <v>#N/A</v>
      </c>
      <c r="F1247" s="34" t="s">
        <v>2873</v>
      </c>
      <c r="G1247" s="206">
        <v>0</v>
      </c>
      <c r="H1247" s="206">
        <v>0</v>
      </c>
      <c r="I1247" s="206">
        <v>0</v>
      </c>
      <c r="J1247" s="206">
        <v>1</v>
      </c>
      <c r="K1247" s="206">
        <v>0</v>
      </c>
      <c r="L1247" s="206">
        <v>0</v>
      </c>
      <c r="M1247" s="206">
        <v>0</v>
      </c>
      <c r="N1247" s="206">
        <v>0</v>
      </c>
      <c r="O1247" s="206">
        <v>0</v>
      </c>
      <c r="P1247" s="206">
        <v>0</v>
      </c>
      <c r="Q1247" s="206">
        <v>0</v>
      </c>
      <c r="R1247" s="206">
        <v>0</v>
      </c>
      <c r="S1247" s="206">
        <v>0</v>
      </c>
      <c r="T1247" s="206">
        <v>0</v>
      </c>
      <c r="U1247" s="206">
        <v>0</v>
      </c>
      <c r="V1247" s="206">
        <v>0</v>
      </c>
      <c r="W1247" s="206">
        <v>0</v>
      </c>
      <c r="X1247" s="206">
        <v>0</v>
      </c>
      <c r="Y1247" s="206">
        <v>0</v>
      </c>
      <c r="Z1247" s="206">
        <v>0</v>
      </c>
      <c r="AA1247" s="206">
        <v>1</v>
      </c>
      <c r="AB1247" s="206">
        <v>0</v>
      </c>
      <c r="AC1247" s="206">
        <v>1</v>
      </c>
      <c r="AD1247" s="206">
        <v>0</v>
      </c>
      <c r="AE1247" s="206">
        <v>0</v>
      </c>
      <c r="AF1247" s="217">
        <v>0.1</v>
      </c>
      <c r="AG1247" s="207">
        <v>3</v>
      </c>
    </row>
    <row r="1248" spans="1:33" ht="13.5" customHeight="1">
      <c r="A1248" s="5" t="s">
        <v>1459</v>
      </c>
      <c r="B1248" s="24" t="s">
        <v>1759</v>
      </c>
      <c r="C1248" s="5">
        <v>2019</v>
      </c>
      <c r="D1248" s="5">
        <v>35</v>
      </c>
      <c r="E1248" s="5">
        <v>1562</v>
      </c>
      <c r="F1248" s="34" t="s">
        <v>889</v>
      </c>
      <c r="G1248" s="206">
        <v>0</v>
      </c>
      <c r="H1248" s="206">
        <v>0</v>
      </c>
      <c r="I1248" s="206">
        <v>0</v>
      </c>
      <c r="J1248" s="206">
        <v>1</v>
      </c>
      <c r="K1248" s="206">
        <v>0</v>
      </c>
      <c r="L1248" s="206">
        <v>0</v>
      </c>
      <c r="M1248" s="206">
        <v>0</v>
      </c>
      <c r="N1248" s="206">
        <v>0</v>
      </c>
      <c r="O1248" s="206">
        <v>0</v>
      </c>
      <c r="P1248" s="206">
        <v>0</v>
      </c>
      <c r="Q1248" s="206">
        <v>1</v>
      </c>
      <c r="R1248" s="206">
        <v>0</v>
      </c>
      <c r="S1248" s="206">
        <v>0</v>
      </c>
      <c r="T1248" s="206">
        <v>1</v>
      </c>
      <c r="U1248" s="206">
        <v>1</v>
      </c>
      <c r="V1248" s="206">
        <v>0</v>
      </c>
      <c r="W1248" s="206">
        <v>0</v>
      </c>
      <c r="X1248" s="206">
        <v>1</v>
      </c>
      <c r="Y1248" s="206">
        <v>0</v>
      </c>
      <c r="Z1248" s="206">
        <v>1</v>
      </c>
      <c r="AA1248" s="206">
        <v>0</v>
      </c>
      <c r="AB1248" s="206">
        <v>0</v>
      </c>
      <c r="AC1248" s="206">
        <v>0</v>
      </c>
      <c r="AD1248" s="206">
        <v>0</v>
      </c>
      <c r="AE1248" s="206">
        <v>0</v>
      </c>
      <c r="AF1248" s="217">
        <v>0.1</v>
      </c>
      <c r="AG1248" s="207">
        <v>6</v>
      </c>
    </row>
    <row r="1249" spans="1:41" ht="13.5" customHeight="1">
      <c r="A1249" s="5" t="s">
        <v>1459</v>
      </c>
      <c r="B1249" s="24" t="s">
        <v>1759</v>
      </c>
      <c r="C1249" s="5">
        <v>2019</v>
      </c>
      <c r="D1249" s="5">
        <v>35</v>
      </c>
      <c r="E1249" s="5">
        <v>888</v>
      </c>
      <c r="F1249" s="34" t="s">
        <v>1155</v>
      </c>
      <c r="G1249" s="206">
        <v>0</v>
      </c>
      <c r="H1249" s="206">
        <v>0</v>
      </c>
      <c r="I1249" s="206">
        <v>1</v>
      </c>
      <c r="J1249" s="206">
        <v>0</v>
      </c>
      <c r="K1249" s="206">
        <v>0</v>
      </c>
      <c r="L1249" s="206">
        <v>0</v>
      </c>
      <c r="M1249" s="206">
        <v>0</v>
      </c>
      <c r="N1249" s="206">
        <v>0</v>
      </c>
      <c r="O1249" s="206">
        <v>0</v>
      </c>
      <c r="P1249" s="206">
        <v>0</v>
      </c>
      <c r="Q1249" s="206">
        <v>0</v>
      </c>
      <c r="R1249" s="206">
        <v>0</v>
      </c>
      <c r="S1249" s="206">
        <v>0</v>
      </c>
      <c r="T1249" s="206">
        <v>0</v>
      </c>
      <c r="U1249" s="206">
        <v>0</v>
      </c>
      <c r="V1249" s="206">
        <v>0</v>
      </c>
      <c r="W1249" s="206">
        <v>0</v>
      </c>
      <c r="X1249" s="206">
        <v>0</v>
      </c>
      <c r="Y1249" s="206">
        <v>0</v>
      </c>
      <c r="Z1249" s="206">
        <v>0</v>
      </c>
      <c r="AA1249" s="206">
        <v>0</v>
      </c>
      <c r="AB1249" s="206">
        <v>0</v>
      </c>
      <c r="AC1249" s="206">
        <v>0</v>
      </c>
      <c r="AD1249" s="206">
        <v>0</v>
      </c>
      <c r="AE1249" s="206">
        <v>0</v>
      </c>
      <c r="AF1249" s="217">
        <v>0.1</v>
      </c>
      <c r="AG1249" s="207">
        <v>1</v>
      </c>
    </row>
    <row r="1250" spans="1:41" ht="13.5" customHeight="1">
      <c r="A1250" s="5" t="s">
        <v>1459</v>
      </c>
      <c r="B1250" s="24" t="s">
        <v>1759</v>
      </c>
      <c r="C1250" s="5">
        <v>2019</v>
      </c>
      <c r="D1250" s="5">
        <v>35</v>
      </c>
      <c r="E1250" s="5">
        <v>680</v>
      </c>
      <c r="F1250" s="34" t="s">
        <v>1251</v>
      </c>
      <c r="G1250" s="206">
        <v>0</v>
      </c>
      <c r="H1250" s="206">
        <v>0</v>
      </c>
      <c r="I1250" s="206">
        <v>0</v>
      </c>
      <c r="J1250" s="206">
        <v>0</v>
      </c>
      <c r="K1250" s="206">
        <v>1</v>
      </c>
      <c r="L1250" s="206">
        <v>0</v>
      </c>
      <c r="M1250" s="206">
        <v>0</v>
      </c>
      <c r="N1250" s="206">
        <v>0</v>
      </c>
      <c r="O1250" s="206">
        <v>0</v>
      </c>
      <c r="P1250" s="206">
        <v>0</v>
      </c>
      <c r="Q1250" s="206">
        <v>1</v>
      </c>
      <c r="R1250" s="206">
        <v>1</v>
      </c>
      <c r="S1250" s="206">
        <v>1</v>
      </c>
      <c r="T1250" s="206">
        <v>0</v>
      </c>
      <c r="U1250" s="206">
        <v>0</v>
      </c>
      <c r="V1250" s="206">
        <v>1</v>
      </c>
      <c r="W1250" s="206">
        <v>0</v>
      </c>
      <c r="X1250" s="206">
        <v>1</v>
      </c>
      <c r="Y1250" s="206">
        <v>0</v>
      </c>
      <c r="Z1250" s="206">
        <v>0</v>
      </c>
      <c r="AA1250" s="206">
        <v>1</v>
      </c>
      <c r="AB1250" s="206">
        <v>1</v>
      </c>
      <c r="AC1250" s="206">
        <v>0</v>
      </c>
      <c r="AD1250" s="206">
        <v>0</v>
      </c>
      <c r="AE1250" s="206">
        <v>1</v>
      </c>
      <c r="AF1250" s="217">
        <v>0.5</v>
      </c>
      <c r="AG1250" s="207">
        <v>9</v>
      </c>
    </row>
    <row r="1251" spans="1:41" ht="13.5" customHeight="1">
      <c r="A1251" s="5" t="s">
        <v>1459</v>
      </c>
      <c r="B1251" s="24" t="s">
        <v>1759</v>
      </c>
      <c r="C1251" s="5">
        <v>2019</v>
      </c>
      <c r="D1251" s="5">
        <v>35</v>
      </c>
      <c r="E1251" s="5">
        <v>1333</v>
      </c>
      <c r="F1251" s="34" t="s">
        <v>980</v>
      </c>
      <c r="G1251" s="206">
        <v>0</v>
      </c>
      <c r="H1251" s="206">
        <v>0</v>
      </c>
      <c r="I1251" s="206">
        <v>0</v>
      </c>
      <c r="J1251" s="206">
        <v>0</v>
      </c>
      <c r="K1251" s="206">
        <v>0</v>
      </c>
      <c r="L1251" s="206">
        <v>1</v>
      </c>
      <c r="M1251" s="206">
        <v>1</v>
      </c>
      <c r="N1251" s="206">
        <v>1</v>
      </c>
      <c r="O1251" s="206">
        <v>0</v>
      </c>
      <c r="P1251" s="206">
        <v>0</v>
      </c>
      <c r="Q1251" s="206">
        <v>1</v>
      </c>
      <c r="R1251" s="206">
        <v>1</v>
      </c>
      <c r="S1251" s="206">
        <v>1</v>
      </c>
      <c r="T1251" s="206">
        <v>1</v>
      </c>
      <c r="U1251" s="206">
        <v>1</v>
      </c>
      <c r="V1251" s="206">
        <v>0</v>
      </c>
      <c r="W1251" s="206">
        <v>0</v>
      </c>
      <c r="X1251" s="206">
        <v>0</v>
      </c>
      <c r="Y1251" s="206">
        <v>0</v>
      </c>
      <c r="Z1251" s="206">
        <v>0</v>
      </c>
      <c r="AA1251" s="206">
        <v>1</v>
      </c>
      <c r="AB1251" s="206">
        <v>1</v>
      </c>
      <c r="AC1251" s="206">
        <v>0</v>
      </c>
      <c r="AD1251" s="206">
        <v>0</v>
      </c>
      <c r="AE1251" s="206">
        <v>1</v>
      </c>
      <c r="AF1251" s="217">
        <v>12</v>
      </c>
      <c r="AG1251" s="207">
        <v>11</v>
      </c>
    </row>
    <row r="1252" spans="1:41" ht="13.5" customHeight="1">
      <c r="A1252" s="5" t="s">
        <v>1459</v>
      </c>
      <c r="B1252" s="24" t="s">
        <v>1759</v>
      </c>
      <c r="C1252" s="5">
        <v>2019</v>
      </c>
      <c r="D1252" s="5">
        <v>35</v>
      </c>
      <c r="E1252" s="5">
        <v>2714</v>
      </c>
      <c r="F1252" s="34" t="s">
        <v>556</v>
      </c>
      <c r="G1252" s="206">
        <v>0</v>
      </c>
      <c r="H1252" s="206">
        <v>0</v>
      </c>
      <c r="I1252" s="206">
        <v>0</v>
      </c>
      <c r="J1252" s="206">
        <v>0</v>
      </c>
      <c r="K1252" s="206">
        <v>0</v>
      </c>
      <c r="L1252" s="206">
        <v>0</v>
      </c>
      <c r="M1252" s="206">
        <v>0</v>
      </c>
      <c r="N1252" s="206">
        <v>0</v>
      </c>
      <c r="O1252" s="206">
        <v>0</v>
      </c>
      <c r="P1252" s="206">
        <v>1</v>
      </c>
      <c r="Q1252" s="206">
        <v>0</v>
      </c>
      <c r="R1252" s="206">
        <v>0</v>
      </c>
      <c r="S1252" s="206">
        <v>0</v>
      </c>
      <c r="T1252" s="206">
        <v>0</v>
      </c>
      <c r="U1252" s="206">
        <v>0</v>
      </c>
      <c r="V1252" s="206">
        <v>0</v>
      </c>
      <c r="W1252" s="206">
        <v>0</v>
      </c>
      <c r="X1252" s="206">
        <v>0</v>
      </c>
      <c r="Y1252" s="206">
        <v>0</v>
      </c>
      <c r="Z1252" s="206">
        <v>0</v>
      </c>
      <c r="AA1252" s="206">
        <v>0</v>
      </c>
      <c r="AB1252" s="206">
        <v>0</v>
      </c>
      <c r="AC1252" s="206">
        <v>0</v>
      </c>
      <c r="AD1252" s="206">
        <v>0</v>
      </c>
      <c r="AE1252" s="206">
        <v>0</v>
      </c>
      <c r="AF1252" s="217">
        <v>0.1</v>
      </c>
      <c r="AG1252" s="207">
        <v>1</v>
      </c>
    </row>
    <row r="1253" spans="1:41" ht="13.5" customHeight="1">
      <c r="A1253" s="5" t="s">
        <v>1459</v>
      </c>
      <c r="B1253" s="24" t="s">
        <v>1759</v>
      </c>
      <c r="C1253" s="5">
        <v>2019</v>
      </c>
      <c r="D1253" s="5">
        <v>35</v>
      </c>
      <c r="E1253" s="5">
        <v>1239</v>
      </c>
      <c r="F1253" s="34" t="s">
        <v>1015</v>
      </c>
      <c r="G1253" s="206">
        <v>0</v>
      </c>
      <c r="H1253" s="206">
        <v>0</v>
      </c>
      <c r="I1253" s="206">
        <v>0</v>
      </c>
      <c r="J1253" s="206">
        <v>0</v>
      </c>
      <c r="K1253" s="206">
        <v>0</v>
      </c>
      <c r="L1253" s="206">
        <v>0</v>
      </c>
      <c r="M1253" s="206">
        <v>0</v>
      </c>
      <c r="N1253" s="206">
        <v>0</v>
      </c>
      <c r="O1253" s="206">
        <v>0</v>
      </c>
      <c r="P1253" s="206">
        <v>0</v>
      </c>
      <c r="Q1253" s="206">
        <v>1</v>
      </c>
      <c r="R1253" s="206">
        <v>0</v>
      </c>
      <c r="S1253" s="206">
        <v>0</v>
      </c>
      <c r="T1253" s="206">
        <v>0</v>
      </c>
      <c r="U1253" s="206">
        <v>0</v>
      </c>
      <c r="V1253" s="206">
        <v>0</v>
      </c>
      <c r="W1253" s="206">
        <v>0</v>
      </c>
      <c r="X1253" s="206">
        <v>0</v>
      </c>
      <c r="Y1253" s="206">
        <v>0</v>
      </c>
      <c r="Z1253" s="206">
        <v>1</v>
      </c>
      <c r="AA1253" s="206">
        <v>0</v>
      </c>
      <c r="AB1253" s="206">
        <v>1</v>
      </c>
      <c r="AC1253" s="206">
        <v>0</v>
      </c>
      <c r="AD1253" s="206">
        <v>1</v>
      </c>
      <c r="AE1253" s="206">
        <v>0</v>
      </c>
      <c r="AF1253" s="217">
        <v>0.5</v>
      </c>
      <c r="AG1253" s="207">
        <v>4</v>
      </c>
    </row>
    <row r="1254" spans="1:41" ht="13.5" customHeight="1">
      <c r="A1254" s="5" t="s">
        <v>1459</v>
      </c>
      <c r="B1254" s="24" t="s">
        <v>1759</v>
      </c>
      <c r="C1254" s="5">
        <v>2019</v>
      </c>
      <c r="D1254" s="5">
        <v>35</v>
      </c>
      <c r="E1254" s="5">
        <v>1422</v>
      </c>
      <c r="F1254" s="34" t="s">
        <v>929</v>
      </c>
      <c r="G1254" s="206">
        <v>0</v>
      </c>
      <c r="H1254" s="206">
        <v>0</v>
      </c>
      <c r="I1254" s="206">
        <v>0</v>
      </c>
      <c r="J1254" s="206">
        <v>0</v>
      </c>
      <c r="K1254" s="206">
        <v>0</v>
      </c>
      <c r="L1254" s="206">
        <v>0</v>
      </c>
      <c r="M1254" s="206">
        <v>0</v>
      </c>
      <c r="N1254" s="206">
        <v>0</v>
      </c>
      <c r="O1254" s="206">
        <v>0</v>
      </c>
      <c r="P1254" s="206">
        <v>0</v>
      </c>
      <c r="Q1254" s="206">
        <v>1</v>
      </c>
      <c r="R1254" s="206">
        <v>0</v>
      </c>
      <c r="S1254" s="206">
        <v>0</v>
      </c>
      <c r="T1254" s="206">
        <v>1</v>
      </c>
      <c r="U1254" s="206">
        <v>0</v>
      </c>
      <c r="V1254" s="206">
        <v>1</v>
      </c>
      <c r="W1254" s="206">
        <v>0</v>
      </c>
      <c r="X1254" s="206">
        <v>0</v>
      </c>
      <c r="Y1254" s="206">
        <v>0</v>
      </c>
      <c r="Z1254" s="206">
        <v>1</v>
      </c>
      <c r="AA1254" s="206">
        <v>0</v>
      </c>
      <c r="AB1254" s="206">
        <v>0</v>
      </c>
      <c r="AC1254" s="206">
        <v>0</v>
      </c>
      <c r="AD1254" s="206">
        <v>0</v>
      </c>
      <c r="AE1254" s="206">
        <v>0</v>
      </c>
      <c r="AF1254" s="217">
        <v>0.1</v>
      </c>
      <c r="AG1254" s="207">
        <v>4</v>
      </c>
    </row>
    <row r="1255" spans="1:41" ht="13.5" customHeight="1">
      <c r="A1255" s="5" t="s">
        <v>1459</v>
      </c>
      <c r="B1255" s="24" t="s">
        <v>1759</v>
      </c>
      <c r="C1255" s="5">
        <v>2019</v>
      </c>
      <c r="D1255" s="5">
        <v>35</v>
      </c>
      <c r="E1255" s="5" t="e">
        <v>#N/A</v>
      </c>
      <c r="F1255" s="34" t="s">
        <v>2085</v>
      </c>
      <c r="G1255" s="206">
        <v>0</v>
      </c>
      <c r="H1255" s="206">
        <v>0</v>
      </c>
      <c r="I1255" s="206">
        <v>0</v>
      </c>
      <c r="J1255" s="206">
        <v>0</v>
      </c>
      <c r="K1255" s="206">
        <v>0</v>
      </c>
      <c r="L1255" s="206">
        <v>0</v>
      </c>
      <c r="M1255" s="206">
        <v>0</v>
      </c>
      <c r="N1255" s="206">
        <v>0</v>
      </c>
      <c r="O1255" s="206">
        <v>0</v>
      </c>
      <c r="P1255" s="206">
        <v>0</v>
      </c>
      <c r="Q1255" s="206">
        <v>0</v>
      </c>
      <c r="R1255" s="206">
        <v>0</v>
      </c>
      <c r="S1255" s="206">
        <v>1</v>
      </c>
      <c r="T1255" s="206">
        <v>1</v>
      </c>
      <c r="U1255" s="206">
        <v>0</v>
      </c>
      <c r="V1255" s="206">
        <v>0</v>
      </c>
      <c r="W1255" s="206">
        <v>0</v>
      </c>
      <c r="X1255" s="206">
        <v>1</v>
      </c>
      <c r="Y1255" s="206">
        <v>0</v>
      </c>
      <c r="Z1255" s="206">
        <v>0</v>
      </c>
      <c r="AA1255" s="206">
        <v>0</v>
      </c>
      <c r="AB1255" s="206">
        <v>0</v>
      </c>
      <c r="AC1255" s="206">
        <v>0</v>
      </c>
      <c r="AD1255" s="206">
        <v>0</v>
      </c>
      <c r="AE1255" s="206">
        <v>0</v>
      </c>
      <c r="AF1255" s="217">
        <v>0.1</v>
      </c>
      <c r="AG1255" s="207">
        <v>3</v>
      </c>
    </row>
    <row r="1256" spans="1:41" ht="13.5" customHeight="1">
      <c r="A1256" s="5" t="s">
        <v>1459</v>
      </c>
      <c r="B1256" s="24" t="s">
        <v>1759</v>
      </c>
      <c r="C1256" s="5">
        <v>2019</v>
      </c>
      <c r="D1256" s="5">
        <v>35</v>
      </c>
      <c r="E1256" s="5">
        <v>2721</v>
      </c>
      <c r="F1256" s="34" t="s">
        <v>550</v>
      </c>
      <c r="G1256" s="206">
        <v>0</v>
      </c>
      <c r="H1256" s="206">
        <v>0</v>
      </c>
      <c r="I1256" s="206">
        <v>0</v>
      </c>
      <c r="J1256" s="206">
        <v>0</v>
      </c>
      <c r="K1256" s="206">
        <v>0</v>
      </c>
      <c r="L1256" s="206">
        <v>0</v>
      </c>
      <c r="M1256" s="206">
        <v>0</v>
      </c>
      <c r="N1256" s="206">
        <v>0</v>
      </c>
      <c r="O1256" s="206">
        <v>0</v>
      </c>
      <c r="P1256" s="206">
        <v>0</v>
      </c>
      <c r="Q1256" s="206">
        <v>0</v>
      </c>
      <c r="R1256" s="206">
        <v>0</v>
      </c>
      <c r="S1256" s="206">
        <v>1</v>
      </c>
      <c r="T1256" s="206">
        <v>0</v>
      </c>
      <c r="U1256" s="206">
        <v>0</v>
      </c>
      <c r="V1256" s="206">
        <v>0</v>
      </c>
      <c r="W1256" s="206">
        <v>0</v>
      </c>
      <c r="X1256" s="206">
        <v>0</v>
      </c>
      <c r="Y1256" s="206">
        <v>0</v>
      </c>
      <c r="Z1256" s="206">
        <v>0</v>
      </c>
      <c r="AA1256" s="206">
        <v>0</v>
      </c>
      <c r="AB1256" s="206">
        <v>0</v>
      </c>
      <c r="AC1256" s="206">
        <v>0</v>
      </c>
      <c r="AD1256" s="206">
        <v>0</v>
      </c>
      <c r="AE1256" s="206">
        <v>0</v>
      </c>
      <c r="AF1256" s="217">
        <v>0.1</v>
      </c>
      <c r="AG1256" s="207">
        <v>1</v>
      </c>
      <c r="AH1256" s="15" t="s">
        <v>2727</v>
      </c>
      <c r="AL1256" s="5" t="s">
        <v>1672</v>
      </c>
      <c r="AO1256" s="5" t="s">
        <v>1672</v>
      </c>
    </row>
    <row r="1257" spans="1:41" ht="13.5" customHeight="1">
      <c r="A1257" s="5" t="s">
        <v>1459</v>
      </c>
      <c r="B1257" s="24" t="s">
        <v>1759</v>
      </c>
      <c r="C1257" s="5">
        <v>2019</v>
      </c>
      <c r="D1257" s="5">
        <v>35</v>
      </c>
      <c r="E1257" s="5">
        <v>995</v>
      </c>
      <c r="F1257" s="34" t="s">
        <v>1110</v>
      </c>
      <c r="G1257" s="206">
        <v>0</v>
      </c>
      <c r="H1257" s="206">
        <v>0</v>
      </c>
      <c r="I1257" s="206">
        <v>0</v>
      </c>
      <c r="J1257" s="206">
        <v>0</v>
      </c>
      <c r="K1257" s="206">
        <v>0</v>
      </c>
      <c r="L1257" s="206">
        <v>0</v>
      </c>
      <c r="M1257" s="206">
        <v>0</v>
      </c>
      <c r="N1257" s="206">
        <v>0</v>
      </c>
      <c r="O1257" s="206">
        <v>0</v>
      </c>
      <c r="P1257" s="206">
        <v>0</v>
      </c>
      <c r="Q1257" s="206">
        <v>0</v>
      </c>
      <c r="R1257" s="206">
        <v>0</v>
      </c>
      <c r="S1257" s="206">
        <v>0</v>
      </c>
      <c r="T1257" s="206">
        <v>1</v>
      </c>
      <c r="U1257" s="206">
        <v>0</v>
      </c>
      <c r="V1257" s="206">
        <v>0</v>
      </c>
      <c r="W1257" s="206">
        <v>0</v>
      </c>
      <c r="X1257" s="206">
        <v>0</v>
      </c>
      <c r="Y1257" s="206">
        <v>0</v>
      </c>
      <c r="Z1257" s="206">
        <v>1</v>
      </c>
      <c r="AA1257" s="206">
        <v>0</v>
      </c>
      <c r="AB1257" s="206">
        <v>0</v>
      </c>
      <c r="AC1257" s="206">
        <v>1</v>
      </c>
      <c r="AD1257" s="206">
        <v>0</v>
      </c>
      <c r="AE1257" s="206">
        <v>0</v>
      </c>
      <c r="AF1257" s="217">
        <v>0.1</v>
      </c>
      <c r="AG1257" s="207">
        <v>3</v>
      </c>
    </row>
    <row r="1258" spans="1:41" ht="13.5" customHeight="1">
      <c r="A1258" s="5" t="s">
        <v>1459</v>
      </c>
      <c r="B1258" s="24" t="s">
        <v>1759</v>
      </c>
      <c r="C1258" s="5">
        <v>2019</v>
      </c>
      <c r="D1258" s="5">
        <v>35</v>
      </c>
      <c r="E1258" s="5">
        <v>587</v>
      </c>
      <c r="F1258" s="34" t="s">
        <v>1292</v>
      </c>
      <c r="G1258" s="206">
        <v>0</v>
      </c>
      <c r="H1258" s="206">
        <v>0</v>
      </c>
      <c r="I1258" s="206">
        <v>0</v>
      </c>
      <c r="J1258" s="206">
        <v>0</v>
      </c>
      <c r="K1258" s="206">
        <v>0</v>
      </c>
      <c r="L1258" s="206">
        <v>0</v>
      </c>
      <c r="M1258" s="206">
        <v>0</v>
      </c>
      <c r="N1258" s="206">
        <v>0</v>
      </c>
      <c r="O1258" s="206">
        <v>0</v>
      </c>
      <c r="P1258" s="206">
        <v>0</v>
      </c>
      <c r="Q1258" s="206">
        <v>0</v>
      </c>
      <c r="R1258" s="206">
        <v>0</v>
      </c>
      <c r="S1258" s="206">
        <v>0</v>
      </c>
      <c r="T1258" s="206">
        <v>0</v>
      </c>
      <c r="U1258" s="206">
        <v>1</v>
      </c>
      <c r="V1258" s="206">
        <v>0</v>
      </c>
      <c r="W1258" s="206">
        <v>0</v>
      </c>
      <c r="X1258" s="206">
        <v>0</v>
      </c>
      <c r="Y1258" s="206">
        <v>1</v>
      </c>
      <c r="Z1258" s="206">
        <v>1</v>
      </c>
      <c r="AA1258" s="206">
        <v>0</v>
      </c>
      <c r="AB1258" s="206">
        <v>0</v>
      </c>
      <c r="AC1258" s="206">
        <v>0</v>
      </c>
      <c r="AD1258" s="206">
        <v>0</v>
      </c>
      <c r="AE1258" s="206">
        <v>0</v>
      </c>
      <c r="AF1258" s="217">
        <v>0.1</v>
      </c>
      <c r="AG1258" s="207">
        <v>3</v>
      </c>
    </row>
    <row r="1259" spans="1:41" ht="13.5" customHeight="1">
      <c r="A1259" s="5" t="s">
        <v>1459</v>
      </c>
      <c r="B1259" s="24" t="s">
        <v>1759</v>
      </c>
      <c r="C1259" s="5">
        <v>2019</v>
      </c>
      <c r="D1259" s="5">
        <v>35</v>
      </c>
      <c r="E1259" s="5">
        <v>6024</v>
      </c>
      <c r="F1259" s="34" t="s">
        <v>256</v>
      </c>
      <c r="G1259" s="206">
        <v>0</v>
      </c>
      <c r="H1259" s="206">
        <v>0</v>
      </c>
      <c r="I1259" s="206">
        <v>0</v>
      </c>
      <c r="J1259" s="206">
        <v>0</v>
      </c>
      <c r="K1259" s="206">
        <v>0</v>
      </c>
      <c r="L1259" s="206">
        <v>0</v>
      </c>
      <c r="M1259" s="206">
        <v>0</v>
      </c>
      <c r="N1259" s="206">
        <v>0</v>
      </c>
      <c r="O1259" s="206">
        <v>0</v>
      </c>
      <c r="P1259" s="206">
        <v>0</v>
      </c>
      <c r="Q1259" s="206">
        <v>0</v>
      </c>
      <c r="R1259" s="206">
        <v>0</v>
      </c>
      <c r="S1259" s="206">
        <v>0</v>
      </c>
      <c r="T1259" s="206">
        <v>0</v>
      </c>
      <c r="U1259" s="206">
        <v>0</v>
      </c>
      <c r="V1259" s="206">
        <v>0</v>
      </c>
      <c r="W1259" s="206">
        <v>1</v>
      </c>
      <c r="X1259" s="206">
        <v>1</v>
      </c>
      <c r="Y1259" s="206">
        <v>1</v>
      </c>
      <c r="Z1259" s="206">
        <v>0</v>
      </c>
      <c r="AA1259" s="206">
        <v>0</v>
      </c>
      <c r="AB1259" s="206">
        <v>0</v>
      </c>
      <c r="AC1259" s="206">
        <v>0</v>
      </c>
      <c r="AD1259" s="206">
        <v>1</v>
      </c>
      <c r="AE1259" s="206">
        <v>0</v>
      </c>
      <c r="AF1259" s="217">
        <v>1</v>
      </c>
      <c r="AG1259" s="207">
        <v>4</v>
      </c>
      <c r="AH1259" s="15" t="s">
        <v>2727</v>
      </c>
      <c r="AL1259" s="5" t="s">
        <v>1672</v>
      </c>
      <c r="AO1259" s="5" t="s">
        <v>1672</v>
      </c>
    </row>
    <row r="1260" spans="1:41" ht="13.5" customHeight="1">
      <c r="A1260" s="5" t="s">
        <v>1459</v>
      </c>
      <c r="B1260" s="24" t="s">
        <v>1759</v>
      </c>
      <c r="C1260" s="5">
        <v>2019</v>
      </c>
      <c r="D1260" s="5">
        <v>35</v>
      </c>
      <c r="E1260" s="5">
        <v>4294</v>
      </c>
      <c r="F1260" s="34" t="s">
        <v>367</v>
      </c>
      <c r="G1260" s="206">
        <v>0</v>
      </c>
      <c r="H1260" s="206">
        <v>0</v>
      </c>
      <c r="I1260" s="206">
        <v>0</v>
      </c>
      <c r="J1260" s="206">
        <v>0</v>
      </c>
      <c r="K1260" s="206">
        <v>0</v>
      </c>
      <c r="L1260" s="206">
        <v>0</v>
      </c>
      <c r="M1260" s="206">
        <v>0</v>
      </c>
      <c r="N1260" s="206">
        <v>0</v>
      </c>
      <c r="O1260" s="206">
        <v>0</v>
      </c>
      <c r="P1260" s="206">
        <v>0</v>
      </c>
      <c r="Q1260" s="206">
        <v>0</v>
      </c>
      <c r="R1260" s="206">
        <v>0</v>
      </c>
      <c r="S1260" s="206">
        <v>0</v>
      </c>
      <c r="T1260" s="206">
        <v>0</v>
      </c>
      <c r="U1260" s="206">
        <v>0</v>
      </c>
      <c r="V1260" s="206">
        <v>0</v>
      </c>
      <c r="W1260" s="206">
        <v>0</v>
      </c>
      <c r="X1260" s="206">
        <v>0</v>
      </c>
      <c r="Y1260" s="206">
        <v>0</v>
      </c>
      <c r="Z1260" s="206">
        <v>1</v>
      </c>
      <c r="AA1260" s="206">
        <v>0</v>
      </c>
      <c r="AB1260" s="206">
        <v>0</v>
      </c>
      <c r="AC1260" s="206">
        <v>0</v>
      </c>
      <c r="AD1260" s="206">
        <v>0</v>
      </c>
      <c r="AE1260" s="206">
        <v>0</v>
      </c>
      <c r="AF1260" s="217">
        <v>10</v>
      </c>
      <c r="AG1260" s="207">
        <v>1</v>
      </c>
      <c r="AH1260" s="15" t="s">
        <v>2727</v>
      </c>
      <c r="AL1260" s="5" t="s">
        <v>1672</v>
      </c>
      <c r="AO1260" s="5" t="s">
        <v>1672</v>
      </c>
    </row>
    <row r="1261" spans="1:41" ht="13.5" customHeight="1">
      <c r="A1261" s="5" t="s">
        <v>1459</v>
      </c>
      <c r="B1261" s="24" t="s">
        <v>1759</v>
      </c>
      <c r="C1261" s="5">
        <v>2019</v>
      </c>
      <c r="D1261" s="5">
        <v>35</v>
      </c>
      <c r="E1261" s="5">
        <v>465</v>
      </c>
      <c r="F1261" s="34" t="s">
        <v>33</v>
      </c>
      <c r="G1261" s="206">
        <v>0</v>
      </c>
      <c r="H1261" s="206">
        <v>0</v>
      </c>
      <c r="I1261" s="206">
        <v>0</v>
      </c>
      <c r="J1261" s="206">
        <v>0</v>
      </c>
      <c r="K1261" s="206">
        <v>0</v>
      </c>
      <c r="L1261" s="206">
        <v>0</v>
      </c>
      <c r="M1261" s="206">
        <v>0</v>
      </c>
      <c r="N1261" s="206">
        <v>0</v>
      </c>
      <c r="O1261" s="206">
        <v>0</v>
      </c>
      <c r="P1261" s="206">
        <v>0</v>
      </c>
      <c r="Q1261" s="206">
        <v>0</v>
      </c>
      <c r="R1261" s="206">
        <v>0</v>
      </c>
      <c r="S1261" s="206">
        <v>0</v>
      </c>
      <c r="T1261" s="206">
        <v>0</v>
      </c>
      <c r="U1261" s="206">
        <v>0</v>
      </c>
      <c r="V1261" s="206">
        <v>0</v>
      </c>
      <c r="W1261" s="206">
        <v>0</v>
      </c>
      <c r="X1261" s="206">
        <v>0</v>
      </c>
      <c r="Y1261" s="206">
        <v>1</v>
      </c>
      <c r="Z1261" s="206">
        <v>1</v>
      </c>
      <c r="AA1261" s="206">
        <v>0</v>
      </c>
      <c r="AB1261" s="206">
        <v>0</v>
      </c>
      <c r="AC1261" s="206">
        <v>0</v>
      </c>
      <c r="AD1261" s="206">
        <v>0</v>
      </c>
      <c r="AE1261" s="206">
        <v>0</v>
      </c>
      <c r="AF1261" s="217">
        <v>10</v>
      </c>
      <c r="AG1261" s="207">
        <v>2</v>
      </c>
    </row>
    <row r="1262" spans="1:41" ht="13.5" customHeight="1">
      <c r="A1262" s="5" t="s">
        <v>1459</v>
      </c>
      <c r="B1262" s="24" t="s">
        <v>1759</v>
      </c>
      <c r="C1262" s="5">
        <v>2019</v>
      </c>
      <c r="D1262" s="5">
        <v>35</v>
      </c>
      <c r="E1262" s="5">
        <v>988</v>
      </c>
      <c r="F1262" s="34" t="s">
        <v>1114</v>
      </c>
      <c r="G1262" s="206">
        <v>0</v>
      </c>
      <c r="H1262" s="206">
        <v>0</v>
      </c>
      <c r="I1262" s="206">
        <v>0</v>
      </c>
      <c r="J1262" s="206">
        <v>0</v>
      </c>
      <c r="K1262" s="206">
        <v>0</v>
      </c>
      <c r="L1262" s="206">
        <v>0</v>
      </c>
      <c r="M1262" s="206">
        <v>0</v>
      </c>
      <c r="N1262" s="206">
        <v>0</v>
      </c>
      <c r="O1262" s="206">
        <v>0</v>
      </c>
      <c r="P1262" s="206">
        <v>0</v>
      </c>
      <c r="Q1262" s="206">
        <v>0</v>
      </c>
      <c r="R1262" s="206">
        <v>0</v>
      </c>
      <c r="S1262" s="206">
        <v>0</v>
      </c>
      <c r="T1262" s="206">
        <v>0</v>
      </c>
      <c r="U1262" s="206">
        <v>0</v>
      </c>
      <c r="V1262" s="206">
        <v>0</v>
      </c>
      <c r="W1262" s="206">
        <v>0</v>
      </c>
      <c r="X1262" s="206">
        <v>0</v>
      </c>
      <c r="Y1262" s="206">
        <v>1</v>
      </c>
      <c r="Z1262" s="206">
        <v>0</v>
      </c>
      <c r="AA1262" s="206">
        <v>1</v>
      </c>
      <c r="AB1262" s="206">
        <v>0</v>
      </c>
      <c r="AC1262" s="206">
        <v>1</v>
      </c>
      <c r="AD1262" s="206">
        <v>0</v>
      </c>
      <c r="AE1262" s="206">
        <v>1</v>
      </c>
      <c r="AF1262" s="217">
        <v>0.5</v>
      </c>
      <c r="AG1262" s="207">
        <v>4</v>
      </c>
    </row>
    <row r="1263" spans="1:41" ht="13.5" customHeight="1">
      <c r="A1263" s="5" t="s">
        <v>1459</v>
      </c>
      <c r="B1263" s="24" t="s">
        <v>1759</v>
      </c>
      <c r="C1263" s="5">
        <v>2019</v>
      </c>
      <c r="D1263" s="5">
        <v>35</v>
      </c>
      <c r="E1263" s="5">
        <v>769</v>
      </c>
      <c r="F1263" s="34" t="s">
        <v>1206</v>
      </c>
      <c r="G1263" s="206">
        <v>0</v>
      </c>
      <c r="H1263" s="206">
        <v>0</v>
      </c>
      <c r="I1263" s="206">
        <v>0</v>
      </c>
      <c r="J1263" s="206">
        <v>0</v>
      </c>
      <c r="K1263" s="206">
        <v>0</v>
      </c>
      <c r="L1263" s="206">
        <v>0</v>
      </c>
      <c r="M1263" s="206">
        <v>0</v>
      </c>
      <c r="N1263" s="206">
        <v>0</v>
      </c>
      <c r="O1263" s="206">
        <v>0</v>
      </c>
      <c r="P1263" s="206">
        <v>0</v>
      </c>
      <c r="Q1263" s="206">
        <v>0</v>
      </c>
      <c r="R1263" s="206">
        <v>0</v>
      </c>
      <c r="S1263" s="206">
        <v>0</v>
      </c>
      <c r="T1263" s="206">
        <v>0</v>
      </c>
      <c r="U1263" s="206">
        <v>0</v>
      </c>
      <c r="V1263" s="206">
        <v>0</v>
      </c>
      <c r="W1263" s="206">
        <v>0</v>
      </c>
      <c r="X1263" s="206">
        <v>0</v>
      </c>
      <c r="Y1263" s="206">
        <v>0</v>
      </c>
      <c r="Z1263" s="206">
        <v>0</v>
      </c>
      <c r="AA1263" s="206">
        <v>0</v>
      </c>
      <c r="AB1263" s="206">
        <v>0</v>
      </c>
      <c r="AC1263" s="206">
        <v>0</v>
      </c>
      <c r="AD1263" s="206">
        <v>1</v>
      </c>
      <c r="AE1263" s="206">
        <v>0</v>
      </c>
      <c r="AF1263" s="217">
        <v>0.5</v>
      </c>
      <c r="AG1263" s="207">
        <v>1</v>
      </c>
    </row>
    <row r="1264" spans="1:41" ht="13.5" customHeight="1">
      <c r="A1264" s="5" t="s">
        <v>1459</v>
      </c>
      <c r="B1264" s="24" t="s">
        <v>1759</v>
      </c>
      <c r="C1264" s="5">
        <v>2019</v>
      </c>
      <c r="D1264" s="5">
        <v>35</v>
      </c>
      <c r="E1264" s="5" t="e">
        <v>#N/A</v>
      </c>
      <c r="F1264" s="18" t="s">
        <v>2868</v>
      </c>
      <c r="G1264" s="220">
        <v>0</v>
      </c>
      <c r="H1264" s="220">
        <v>0</v>
      </c>
      <c r="I1264" s="220">
        <v>0</v>
      </c>
      <c r="J1264" s="220">
        <v>0</v>
      </c>
      <c r="K1264" s="209">
        <v>1</v>
      </c>
      <c r="L1264" s="220">
        <v>0</v>
      </c>
      <c r="M1264" s="220">
        <v>0</v>
      </c>
      <c r="N1264" s="220">
        <v>0</v>
      </c>
      <c r="O1264" s="220">
        <v>0</v>
      </c>
      <c r="P1264" s="220">
        <v>0</v>
      </c>
      <c r="Q1264" s="209">
        <v>1</v>
      </c>
      <c r="R1264" s="209">
        <v>1</v>
      </c>
      <c r="S1264" s="209">
        <v>1</v>
      </c>
      <c r="T1264" s="209">
        <v>1</v>
      </c>
      <c r="U1264" s="209">
        <v>1</v>
      </c>
      <c r="V1264" s="220">
        <v>0</v>
      </c>
      <c r="W1264" s="220">
        <v>0</v>
      </c>
      <c r="X1264" s="220">
        <v>0</v>
      </c>
      <c r="Y1264" s="220">
        <v>0</v>
      </c>
      <c r="Z1264" s="220">
        <v>0</v>
      </c>
      <c r="AA1264" s="220">
        <v>0</v>
      </c>
      <c r="AB1264" s="220">
        <v>0</v>
      </c>
      <c r="AC1264" s="220">
        <v>0</v>
      </c>
      <c r="AD1264" s="220">
        <v>0</v>
      </c>
      <c r="AE1264" s="220">
        <v>0</v>
      </c>
      <c r="AF1264" s="245">
        <v>2</v>
      </c>
      <c r="AG1264" s="207">
        <v>6</v>
      </c>
    </row>
    <row r="1265" spans="1:41" ht="13.5" customHeight="1">
      <c r="A1265" s="5" t="s">
        <v>1459</v>
      </c>
      <c r="B1265" s="24" t="s">
        <v>1759</v>
      </c>
      <c r="C1265" s="5">
        <v>2019</v>
      </c>
      <c r="D1265" s="5">
        <v>35</v>
      </c>
      <c r="E1265" s="5">
        <v>1333</v>
      </c>
      <c r="F1265" s="18" t="s">
        <v>980</v>
      </c>
      <c r="G1265" s="218">
        <v>0</v>
      </c>
      <c r="H1265" s="218">
        <v>0</v>
      </c>
      <c r="I1265" s="218">
        <v>0</v>
      </c>
      <c r="J1265" s="218">
        <v>0</v>
      </c>
      <c r="K1265" s="218">
        <v>0</v>
      </c>
      <c r="L1265" s="218">
        <v>0</v>
      </c>
      <c r="M1265" s="218">
        <v>0</v>
      </c>
      <c r="N1265" s="218">
        <v>0</v>
      </c>
      <c r="O1265" s="218">
        <v>0</v>
      </c>
      <c r="P1265" s="218">
        <v>0</v>
      </c>
      <c r="Q1265" s="218">
        <v>0</v>
      </c>
      <c r="R1265" s="218">
        <v>0</v>
      </c>
      <c r="S1265" s="218">
        <v>0</v>
      </c>
      <c r="T1265" s="218">
        <v>0</v>
      </c>
      <c r="U1265" s="218">
        <v>0</v>
      </c>
      <c r="V1265" s="218">
        <v>0</v>
      </c>
      <c r="W1265" s="206">
        <v>1</v>
      </c>
      <c r="X1265" s="206">
        <v>1</v>
      </c>
      <c r="Y1265" s="206">
        <v>1</v>
      </c>
      <c r="Z1265" s="218">
        <v>0</v>
      </c>
      <c r="AA1265" s="218">
        <v>0</v>
      </c>
      <c r="AB1265" s="218">
        <v>0</v>
      </c>
      <c r="AC1265" s="218">
        <v>0</v>
      </c>
      <c r="AD1265" s="218">
        <v>0</v>
      </c>
      <c r="AE1265" s="218">
        <v>0</v>
      </c>
      <c r="AF1265" s="245">
        <v>0.1</v>
      </c>
      <c r="AG1265" s="207">
        <v>3</v>
      </c>
      <c r="AH1265" s="246" t="s">
        <v>2728</v>
      </c>
      <c r="AI1265" s="5" t="s">
        <v>1467</v>
      </c>
    </row>
    <row r="1266" spans="1:41" ht="13.5" customHeight="1">
      <c r="A1266" s="5" t="s">
        <v>1459</v>
      </c>
      <c r="B1266" s="24" t="s">
        <v>1759</v>
      </c>
      <c r="C1266" s="5">
        <v>2019</v>
      </c>
      <c r="D1266" s="5">
        <v>35</v>
      </c>
      <c r="E1266" s="5">
        <v>1510</v>
      </c>
      <c r="F1266" s="18" t="s">
        <v>901</v>
      </c>
      <c r="G1266" s="218">
        <v>0</v>
      </c>
      <c r="H1266" s="218">
        <v>0</v>
      </c>
      <c r="I1266" s="218">
        <v>0</v>
      </c>
      <c r="J1266" s="218">
        <v>0</v>
      </c>
      <c r="K1266" s="218">
        <v>0</v>
      </c>
      <c r="L1266" s="218">
        <v>0</v>
      </c>
      <c r="M1266" s="218">
        <v>0</v>
      </c>
      <c r="N1266" s="218">
        <v>0</v>
      </c>
      <c r="O1266" s="218">
        <v>0</v>
      </c>
      <c r="P1266" s="218">
        <v>0</v>
      </c>
      <c r="Q1266" s="218">
        <v>0</v>
      </c>
      <c r="R1266" s="218">
        <v>0</v>
      </c>
      <c r="S1266" s="218">
        <v>0</v>
      </c>
      <c r="T1266" s="218">
        <v>0</v>
      </c>
      <c r="U1266" s="218">
        <v>0</v>
      </c>
      <c r="V1266" s="218">
        <v>0</v>
      </c>
      <c r="W1266" s="218">
        <v>0</v>
      </c>
      <c r="X1266" s="218">
        <v>0</v>
      </c>
      <c r="Y1266" s="218">
        <v>0</v>
      </c>
      <c r="Z1266" s="218">
        <v>0</v>
      </c>
      <c r="AA1266" s="206">
        <v>1</v>
      </c>
      <c r="AB1266" s="206">
        <v>1</v>
      </c>
      <c r="AC1266" s="218">
        <v>0</v>
      </c>
      <c r="AD1266" s="218">
        <v>0</v>
      </c>
      <c r="AE1266" s="218">
        <v>0</v>
      </c>
      <c r="AF1266" s="245">
        <v>0.1</v>
      </c>
      <c r="AG1266" s="207">
        <v>2</v>
      </c>
    </row>
    <row r="1267" spans="1:41" ht="13.5" customHeight="1">
      <c r="A1267" s="5" t="s">
        <v>1459</v>
      </c>
      <c r="B1267" s="24" t="s">
        <v>1759</v>
      </c>
      <c r="C1267" s="5">
        <v>2019</v>
      </c>
      <c r="D1267" s="5">
        <v>35</v>
      </c>
      <c r="E1267" s="5">
        <v>769</v>
      </c>
      <c r="F1267" s="34" t="s">
        <v>1206</v>
      </c>
      <c r="G1267" s="206">
        <v>0</v>
      </c>
      <c r="H1267" s="206">
        <v>0</v>
      </c>
      <c r="I1267" s="206">
        <v>0</v>
      </c>
      <c r="J1267" s="206">
        <v>0</v>
      </c>
      <c r="K1267" s="206">
        <v>0</v>
      </c>
      <c r="L1267" s="206">
        <v>0</v>
      </c>
      <c r="M1267" s="206">
        <v>0</v>
      </c>
      <c r="N1267" s="206">
        <v>0</v>
      </c>
      <c r="O1267" s="206">
        <v>0</v>
      </c>
      <c r="P1267" s="206">
        <v>0</v>
      </c>
      <c r="Q1267" s="206">
        <v>0</v>
      </c>
      <c r="R1267" s="206">
        <v>0</v>
      </c>
      <c r="S1267" s="206">
        <v>0</v>
      </c>
      <c r="T1267" s="206">
        <v>0</v>
      </c>
      <c r="U1267" s="206">
        <v>0</v>
      </c>
      <c r="V1267" s="206">
        <v>0</v>
      </c>
      <c r="W1267" s="206">
        <v>0</v>
      </c>
      <c r="X1267" s="206">
        <v>0</v>
      </c>
      <c r="Y1267" s="206">
        <v>0</v>
      </c>
      <c r="Z1267" s="206">
        <v>0</v>
      </c>
      <c r="AA1267" s="206">
        <v>0</v>
      </c>
      <c r="AB1267" s="206">
        <v>0</v>
      </c>
      <c r="AC1267" s="206">
        <v>0</v>
      </c>
      <c r="AD1267" s="206">
        <v>1</v>
      </c>
      <c r="AE1267" s="206">
        <v>0</v>
      </c>
      <c r="AF1267" s="217">
        <v>0.5</v>
      </c>
      <c r="AG1267" s="207">
        <v>1</v>
      </c>
    </row>
    <row r="1268" spans="1:41" ht="13.5" customHeight="1">
      <c r="A1268" s="5" t="s">
        <v>1459</v>
      </c>
      <c r="B1268" s="24" t="s">
        <v>1759</v>
      </c>
      <c r="C1268" s="5">
        <v>2019</v>
      </c>
      <c r="D1268" s="5">
        <v>36</v>
      </c>
      <c r="E1268" s="5">
        <v>6024</v>
      </c>
      <c r="F1268" s="34" t="s">
        <v>256</v>
      </c>
      <c r="G1268" s="206">
        <v>0</v>
      </c>
      <c r="H1268" s="206">
        <v>1</v>
      </c>
      <c r="I1268" s="206">
        <v>0</v>
      </c>
      <c r="J1268" s="206">
        <v>1</v>
      </c>
      <c r="K1268" s="206">
        <v>0</v>
      </c>
      <c r="L1268" s="206">
        <v>1</v>
      </c>
      <c r="M1268" s="206">
        <v>1</v>
      </c>
      <c r="N1268" s="206">
        <v>0</v>
      </c>
      <c r="O1268" s="206">
        <v>1</v>
      </c>
      <c r="P1268" s="206">
        <v>0</v>
      </c>
      <c r="Q1268" s="206">
        <v>1</v>
      </c>
      <c r="R1268" s="206">
        <v>1</v>
      </c>
      <c r="S1268" s="206">
        <v>1</v>
      </c>
      <c r="T1268" s="206">
        <v>1</v>
      </c>
      <c r="U1268" s="206">
        <v>1</v>
      </c>
      <c r="V1268" s="206">
        <v>1</v>
      </c>
      <c r="W1268" s="206">
        <v>1</v>
      </c>
      <c r="X1268" s="206">
        <v>1</v>
      </c>
      <c r="Y1268" s="206">
        <v>1</v>
      </c>
      <c r="Z1268" s="206">
        <v>1</v>
      </c>
      <c r="AA1268" s="206">
        <v>1</v>
      </c>
      <c r="AB1268" s="206">
        <v>1</v>
      </c>
      <c r="AC1268" s="206">
        <v>1</v>
      </c>
      <c r="AD1268" s="206">
        <v>0</v>
      </c>
      <c r="AE1268" s="206">
        <v>1</v>
      </c>
      <c r="AF1268" s="217">
        <v>5</v>
      </c>
      <c r="AG1268" s="207">
        <v>19</v>
      </c>
      <c r="AH1268" s="15" t="s">
        <v>2727</v>
      </c>
      <c r="AL1268" s="5" t="s">
        <v>1672</v>
      </c>
      <c r="AO1268" s="5" t="s">
        <v>1672</v>
      </c>
    </row>
    <row r="1269" spans="1:41" ht="13.5" customHeight="1">
      <c r="A1269" s="5" t="s">
        <v>1459</v>
      </c>
      <c r="B1269" s="24" t="s">
        <v>1759</v>
      </c>
      <c r="C1269" s="5">
        <v>2019</v>
      </c>
      <c r="D1269" s="5">
        <v>36</v>
      </c>
      <c r="E1269" s="5">
        <v>576</v>
      </c>
      <c r="F1269" s="34" t="s">
        <v>1298</v>
      </c>
      <c r="G1269" s="206">
        <v>1</v>
      </c>
      <c r="H1269" s="206">
        <v>1</v>
      </c>
      <c r="I1269" s="206">
        <v>1</v>
      </c>
      <c r="J1269" s="206">
        <v>1</v>
      </c>
      <c r="K1269" s="206">
        <v>1</v>
      </c>
      <c r="L1269" s="206">
        <v>1</v>
      </c>
      <c r="M1269" s="206">
        <v>1</v>
      </c>
      <c r="N1269" s="206">
        <v>1</v>
      </c>
      <c r="O1269" s="206">
        <v>1</v>
      </c>
      <c r="P1269" s="206">
        <v>1</v>
      </c>
      <c r="Q1269" s="206">
        <v>1</v>
      </c>
      <c r="R1269" s="206">
        <v>1</v>
      </c>
      <c r="S1269" s="206">
        <v>1</v>
      </c>
      <c r="T1269" s="206">
        <v>1</v>
      </c>
      <c r="U1269" s="206">
        <v>1</v>
      </c>
      <c r="V1269" s="206">
        <v>1</v>
      </c>
      <c r="W1269" s="206">
        <v>1</v>
      </c>
      <c r="X1269" s="206">
        <v>1</v>
      </c>
      <c r="Y1269" s="206">
        <v>1</v>
      </c>
      <c r="Z1269" s="206">
        <v>1</v>
      </c>
      <c r="AA1269" s="206">
        <v>1</v>
      </c>
      <c r="AB1269" s="206">
        <v>1</v>
      </c>
      <c r="AC1269" s="206">
        <v>1</v>
      </c>
      <c r="AD1269" s="206">
        <v>1</v>
      </c>
      <c r="AE1269" s="206">
        <v>1</v>
      </c>
      <c r="AF1269" s="217">
        <v>20</v>
      </c>
      <c r="AG1269" s="207">
        <v>25</v>
      </c>
    </row>
    <row r="1270" spans="1:41" ht="13.5" customHeight="1">
      <c r="A1270" s="5" t="s">
        <v>1459</v>
      </c>
      <c r="B1270" s="24" t="s">
        <v>1759</v>
      </c>
      <c r="C1270" s="5">
        <v>2019</v>
      </c>
      <c r="D1270" s="5">
        <v>36</v>
      </c>
      <c r="E1270" s="5">
        <v>800</v>
      </c>
      <c r="F1270" s="34" t="s">
        <v>1193</v>
      </c>
      <c r="G1270" s="206">
        <v>1</v>
      </c>
      <c r="H1270" s="206">
        <v>1</v>
      </c>
      <c r="I1270" s="206">
        <v>1</v>
      </c>
      <c r="J1270" s="206">
        <v>1</v>
      </c>
      <c r="K1270" s="206">
        <v>1</v>
      </c>
      <c r="L1270" s="206">
        <v>1</v>
      </c>
      <c r="M1270" s="206">
        <v>1</v>
      </c>
      <c r="N1270" s="206">
        <v>1</v>
      </c>
      <c r="O1270" s="206">
        <v>1</v>
      </c>
      <c r="P1270" s="206">
        <v>1</v>
      </c>
      <c r="Q1270" s="206">
        <v>1</v>
      </c>
      <c r="R1270" s="206">
        <v>1</v>
      </c>
      <c r="S1270" s="206">
        <v>1</v>
      </c>
      <c r="T1270" s="206">
        <v>1</v>
      </c>
      <c r="U1270" s="206">
        <v>1</v>
      </c>
      <c r="V1270" s="206">
        <v>1</v>
      </c>
      <c r="W1270" s="206">
        <v>1</v>
      </c>
      <c r="X1270" s="206">
        <v>1</v>
      </c>
      <c r="Y1270" s="206">
        <v>1</v>
      </c>
      <c r="Z1270" s="206">
        <v>1</v>
      </c>
      <c r="AA1270" s="206">
        <v>1</v>
      </c>
      <c r="AB1270" s="206">
        <v>1</v>
      </c>
      <c r="AC1270" s="206">
        <v>1</v>
      </c>
      <c r="AD1270" s="206">
        <v>1</v>
      </c>
      <c r="AE1270" s="206">
        <v>1</v>
      </c>
      <c r="AF1270" s="217">
        <v>25</v>
      </c>
      <c r="AG1270" s="207">
        <v>25</v>
      </c>
    </row>
    <row r="1271" spans="1:41" ht="13.5" customHeight="1">
      <c r="A1271" s="5" t="s">
        <v>1459</v>
      </c>
      <c r="B1271" s="24" t="s">
        <v>1759</v>
      </c>
      <c r="C1271" s="5">
        <v>2019</v>
      </c>
      <c r="D1271" s="5">
        <v>36</v>
      </c>
      <c r="E1271" s="5">
        <v>1086</v>
      </c>
      <c r="F1271" s="34" t="s">
        <v>1075</v>
      </c>
      <c r="G1271" s="206">
        <v>0</v>
      </c>
      <c r="H1271" s="206">
        <v>1</v>
      </c>
      <c r="I1271" s="206">
        <v>1</v>
      </c>
      <c r="J1271" s="206">
        <v>1</v>
      </c>
      <c r="K1271" s="206">
        <v>0</v>
      </c>
      <c r="L1271" s="206">
        <v>1</v>
      </c>
      <c r="M1271" s="206">
        <v>1</v>
      </c>
      <c r="N1271" s="206">
        <v>1</v>
      </c>
      <c r="O1271" s="206">
        <v>1</v>
      </c>
      <c r="P1271" s="206">
        <v>1</v>
      </c>
      <c r="Q1271" s="206">
        <v>1</v>
      </c>
      <c r="R1271" s="206">
        <v>0</v>
      </c>
      <c r="S1271" s="206">
        <v>1</v>
      </c>
      <c r="T1271" s="206">
        <v>1</v>
      </c>
      <c r="U1271" s="206">
        <v>1</v>
      </c>
      <c r="V1271" s="206">
        <v>1</v>
      </c>
      <c r="W1271" s="206">
        <v>1</v>
      </c>
      <c r="X1271" s="206">
        <v>0</v>
      </c>
      <c r="Y1271" s="206">
        <v>0</v>
      </c>
      <c r="Z1271" s="206">
        <v>1</v>
      </c>
      <c r="AA1271" s="206">
        <v>1</v>
      </c>
      <c r="AB1271" s="206">
        <v>1</v>
      </c>
      <c r="AC1271" s="206">
        <v>1</v>
      </c>
      <c r="AD1271" s="206">
        <v>1</v>
      </c>
      <c r="AE1271" s="206">
        <v>1</v>
      </c>
      <c r="AF1271" s="217">
        <v>3</v>
      </c>
      <c r="AG1271" s="207">
        <v>20</v>
      </c>
    </row>
    <row r="1272" spans="1:41" ht="13.5" customHeight="1">
      <c r="A1272" s="5" t="s">
        <v>1459</v>
      </c>
      <c r="B1272" s="24" t="s">
        <v>1759</v>
      </c>
      <c r="C1272" s="5">
        <v>2019</v>
      </c>
      <c r="D1272" s="5">
        <v>36</v>
      </c>
      <c r="E1272" s="5">
        <v>914</v>
      </c>
      <c r="F1272" s="34" t="s">
        <v>1145</v>
      </c>
      <c r="G1272" s="206">
        <v>1</v>
      </c>
      <c r="H1272" s="206">
        <v>0</v>
      </c>
      <c r="I1272" s="206">
        <v>1</v>
      </c>
      <c r="J1272" s="206">
        <v>1</v>
      </c>
      <c r="K1272" s="206">
        <v>1</v>
      </c>
      <c r="L1272" s="206">
        <v>1</v>
      </c>
      <c r="M1272" s="206">
        <v>1</v>
      </c>
      <c r="N1272" s="206">
        <v>1</v>
      </c>
      <c r="O1272" s="206">
        <v>1</v>
      </c>
      <c r="P1272" s="206">
        <v>1</v>
      </c>
      <c r="Q1272" s="206">
        <v>1</v>
      </c>
      <c r="R1272" s="206">
        <v>1</v>
      </c>
      <c r="S1272" s="206">
        <v>1</v>
      </c>
      <c r="T1272" s="206">
        <v>1</v>
      </c>
      <c r="U1272" s="206">
        <v>1</v>
      </c>
      <c r="V1272" s="206">
        <v>1</v>
      </c>
      <c r="W1272" s="206">
        <v>1</v>
      </c>
      <c r="X1272" s="206">
        <v>1</v>
      </c>
      <c r="Y1272" s="206">
        <v>1</v>
      </c>
      <c r="Z1272" s="206">
        <v>1</v>
      </c>
      <c r="AA1272" s="206">
        <v>1</v>
      </c>
      <c r="AB1272" s="206">
        <v>1</v>
      </c>
      <c r="AC1272" s="206">
        <v>1</v>
      </c>
      <c r="AD1272" s="206">
        <v>1</v>
      </c>
      <c r="AE1272" s="206">
        <v>1</v>
      </c>
      <c r="AF1272" s="217">
        <v>1</v>
      </c>
      <c r="AG1272" s="207">
        <v>24</v>
      </c>
    </row>
    <row r="1273" spans="1:41" ht="13.5" customHeight="1">
      <c r="A1273" s="5" t="s">
        <v>1459</v>
      </c>
      <c r="B1273" s="24" t="s">
        <v>1759</v>
      </c>
      <c r="C1273" s="5">
        <v>2019</v>
      </c>
      <c r="D1273" s="5">
        <v>36</v>
      </c>
      <c r="E1273" s="5">
        <v>973</v>
      </c>
      <c r="F1273" s="34" t="s">
        <v>1124</v>
      </c>
      <c r="G1273" s="206">
        <v>1</v>
      </c>
      <c r="H1273" s="206">
        <v>1</v>
      </c>
      <c r="I1273" s="206">
        <v>1</v>
      </c>
      <c r="J1273" s="206">
        <v>1</v>
      </c>
      <c r="K1273" s="206">
        <v>1</v>
      </c>
      <c r="L1273" s="206">
        <v>1</v>
      </c>
      <c r="M1273" s="206">
        <v>1</v>
      </c>
      <c r="N1273" s="206">
        <v>1</v>
      </c>
      <c r="O1273" s="206">
        <v>1</v>
      </c>
      <c r="P1273" s="206">
        <v>1</v>
      </c>
      <c r="Q1273" s="206">
        <v>1</v>
      </c>
      <c r="R1273" s="206">
        <v>1</v>
      </c>
      <c r="S1273" s="206">
        <v>1</v>
      </c>
      <c r="T1273" s="206">
        <v>1</v>
      </c>
      <c r="U1273" s="206">
        <v>1</v>
      </c>
      <c r="V1273" s="206">
        <v>1</v>
      </c>
      <c r="W1273" s="206">
        <v>1</v>
      </c>
      <c r="X1273" s="206">
        <v>1</v>
      </c>
      <c r="Y1273" s="206">
        <v>1</v>
      </c>
      <c r="Z1273" s="206">
        <v>1</v>
      </c>
      <c r="AA1273" s="206">
        <v>1</v>
      </c>
      <c r="AB1273" s="206">
        <v>1</v>
      </c>
      <c r="AC1273" s="206">
        <v>1</v>
      </c>
      <c r="AD1273" s="206">
        <v>1</v>
      </c>
      <c r="AE1273" s="206">
        <v>1</v>
      </c>
      <c r="AF1273" s="217">
        <v>0.1</v>
      </c>
      <c r="AG1273" s="207">
        <v>25</v>
      </c>
    </row>
    <row r="1274" spans="1:41" ht="13.5" customHeight="1">
      <c r="A1274" s="5" t="s">
        <v>1459</v>
      </c>
      <c r="B1274" s="24" t="s">
        <v>1759</v>
      </c>
      <c r="C1274" s="5">
        <v>2019</v>
      </c>
      <c r="D1274" s="5">
        <v>36</v>
      </c>
      <c r="E1274" s="5">
        <v>1239</v>
      </c>
      <c r="F1274" s="34" t="s">
        <v>1015</v>
      </c>
      <c r="G1274" s="206">
        <v>1</v>
      </c>
      <c r="H1274" s="206">
        <v>1</v>
      </c>
      <c r="I1274" s="206">
        <v>1</v>
      </c>
      <c r="J1274" s="206">
        <v>1</v>
      </c>
      <c r="K1274" s="206">
        <v>1</v>
      </c>
      <c r="L1274" s="206">
        <v>1</v>
      </c>
      <c r="M1274" s="206">
        <v>1</v>
      </c>
      <c r="N1274" s="206">
        <v>0</v>
      </c>
      <c r="O1274" s="206">
        <v>1</v>
      </c>
      <c r="P1274" s="206">
        <v>1</v>
      </c>
      <c r="Q1274" s="206">
        <v>1</v>
      </c>
      <c r="R1274" s="206">
        <v>1</v>
      </c>
      <c r="S1274" s="206">
        <v>1</v>
      </c>
      <c r="T1274" s="206">
        <v>1</v>
      </c>
      <c r="U1274" s="206">
        <v>1</v>
      </c>
      <c r="V1274" s="206">
        <v>1</v>
      </c>
      <c r="W1274" s="206">
        <v>1</v>
      </c>
      <c r="X1274" s="206">
        <v>0</v>
      </c>
      <c r="Y1274" s="206">
        <v>1</v>
      </c>
      <c r="Z1274" s="206">
        <v>1</v>
      </c>
      <c r="AA1274" s="206">
        <v>1</v>
      </c>
      <c r="AB1274" s="206">
        <v>1</v>
      </c>
      <c r="AC1274" s="206">
        <v>1</v>
      </c>
      <c r="AD1274" s="206">
        <v>1</v>
      </c>
      <c r="AE1274" s="206">
        <v>1</v>
      </c>
      <c r="AF1274" s="217">
        <v>3</v>
      </c>
      <c r="AG1274" s="207">
        <v>23</v>
      </c>
    </row>
    <row r="1275" spans="1:41" ht="13.5" customHeight="1">
      <c r="A1275" s="5" t="s">
        <v>1459</v>
      </c>
      <c r="B1275" s="24" t="s">
        <v>1759</v>
      </c>
      <c r="C1275" s="5">
        <v>2019</v>
      </c>
      <c r="D1275" s="5">
        <v>36</v>
      </c>
      <c r="E1275" s="5">
        <v>113</v>
      </c>
      <c r="F1275" s="35" t="s">
        <v>207</v>
      </c>
      <c r="G1275" s="206">
        <v>0</v>
      </c>
      <c r="H1275" s="206">
        <v>1</v>
      </c>
      <c r="I1275" s="206">
        <v>1</v>
      </c>
      <c r="J1275" s="206">
        <v>1</v>
      </c>
      <c r="K1275" s="206">
        <v>0</v>
      </c>
      <c r="L1275" s="206">
        <v>0</v>
      </c>
      <c r="M1275" s="206">
        <v>1</v>
      </c>
      <c r="N1275" s="206">
        <v>0</v>
      </c>
      <c r="O1275" s="206">
        <v>0</v>
      </c>
      <c r="P1275" s="206">
        <v>0</v>
      </c>
      <c r="Q1275" s="206">
        <v>0</v>
      </c>
      <c r="R1275" s="206">
        <v>1</v>
      </c>
      <c r="S1275" s="206">
        <v>0</v>
      </c>
      <c r="T1275" s="206">
        <v>0</v>
      </c>
      <c r="U1275" s="206">
        <v>0</v>
      </c>
      <c r="V1275" s="206">
        <v>1</v>
      </c>
      <c r="W1275" s="206">
        <v>1</v>
      </c>
      <c r="X1275" s="206">
        <v>0</v>
      </c>
      <c r="Y1275" s="206">
        <v>0</v>
      </c>
      <c r="Z1275" s="206">
        <v>0</v>
      </c>
      <c r="AA1275" s="206">
        <v>1</v>
      </c>
      <c r="AB1275" s="206">
        <v>0</v>
      </c>
      <c r="AC1275" s="206">
        <v>0</v>
      </c>
      <c r="AD1275" s="206">
        <v>1</v>
      </c>
      <c r="AE1275" s="206">
        <v>0</v>
      </c>
      <c r="AF1275" s="217">
        <v>0.5</v>
      </c>
      <c r="AG1275" s="207">
        <v>9</v>
      </c>
    </row>
    <row r="1276" spans="1:41" ht="13.5" customHeight="1">
      <c r="A1276" s="5" t="s">
        <v>1459</v>
      </c>
      <c r="B1276" s="24" t="s">
        <v>1759</v>
      </c>
      <c r="C1276" s="5">
        <v>2019</v>
      </c>
      <c r="D1276" s="5">
        <v>36</v>
      </c>
      <c r="E1276" s="5">
        <v>907</v>
      </c>
      <c r="F1276" s="34" t="s">
        <v>1147</v>
      </c>
      <c r="G1276" s="206">
        <v>1</v>
      </c>
      <c r="H1276" s="206">
        <v>1</v>
      </c>
      <c r="I1276" s="206">
        <v>1</v>
      </c>
      <c r="J1276" s="206">
        <v>1</v>
      </c>
      <c r="K1276" s="206">
        <v>1</v>
      </c>
      <c r="L1276" s="206">
        <v>0</v>
      </c>
      <c r="M1276" s="206">
        <v>1</v>
      </c>
      <c r="N1276" s="206">
        <v>0</v>
      </c>
      <c r="O1276" s="206">
        <v>0</v>
      </c>
      <c r="P1276" s="206">
        <v>0</v>
      </c>
      <c r="Q1276" s="206">
        <v>0</v>
      </c>
      <c r="R1276" s="206">
        <v>0</v>
      </c>
      <c r="S1276" s="206">
        <v>0</v>
      </c>
      <c r="T1276" s="206">
        <v>0</v>
      </c>
      <c r="U1276" s="206">
        <v>0</v>
      </c>
      <c r="V1276" s="206">
        <v>0</v>
      </c>
      <c r="W1276" s="206">
        <v>0</v>
      </c>
      <c r="X1276" s="206">
        <v>0</v>
      </c>
      <c r="Y1276" s="206">
        <v>1</v>
      </c>
      <c r="Z1276" s="206">
        <v>1</v>
      </c>
      <c r="AA1276" s="206">
        <v>0</v>
      </c>
      <c r="AB1276" s="206">
        <v>0</v>
      </c>
      <c r="AC1276" s="206">
        <v>1</v>
      </c>
      <c r="AD1276" s="206">
        <v>0</v>
      </c>
      <c r="AE1276" s="206">
        <v>0</v>
      </c>
      <c r="AF1276" s="217">
        <v>20</v>
      </c>
      <c r="AG1276" s="207">
        <v>9</v>
      </c>
    </row>
    <row r="1277" spans="1:41" ht="13.5" customHeight="1">
      <c r="A1277" s="5" t="s">
        <v>1459</v>
      </c>
      <c r="B1277" s="24" t="s">
        <v>1759</v>
      </c>
      <c r="C1277" s="5">
        <v>2019</v>
      </c>
      <c r="D1277" s="5">
        <v>36</v>
      </c>
      <c r="E1277" s="5" t="e">
        <v>#N/A</v>
      </c>
      <c r="F1277" s="34" t="s">
        <v>2160</v>
      </c>
      <c r="G1277" s="206">
        <v>1</v>
      </c>
      <c r="H1277" s="206">
        <v>1</v>
      </c>
      <c r="I1277" s="206">
        <v>0</v>
      </c>
      <c r="J1277" s="206">
        <v>1</v>
      </c>
      <c r="K1277" s="206">
        <v>1</v>
      </c>
      <c r="L1277" s="206">
        <v>1</v>
      </c>
      <c r="M1277" s="206">
        <v>0</v>
      </c>
      <c r="N1277" s="206">
        <v>1</v>
      </c>
      <c r="O1277" s="206">
        <v>1</v>
      </c>
      <c r="P1277" s="206">
        <v>1</v>
      </c>
      <c r="Q1277" s="206">
        <v>1</v>
      </c>
      <c r="R1277" s="206">
        <v>1</v>
      </c>
      <c r="S1277" s="206">
        <v>1</v>
      </c>
      <c r="T1277" s="206">
        <v>0</v>
      </c>
      <c r="U1277" s="206">
        <v>1</v>
      </c>
      <c r="V1277" s="206">
        <v>1</v>
      </c>
      <c r="W1277" s="206">
        <v>1</v>
      </c>
      <c r="X1277" s="206">
        <v>1</v>
      </c>
      <c r="Y1277" s="206">
        <v>1</v>
      </c>
      <c r="Z1277" s="206">
        <v>0</v>
      </c>
      <c r="AA1277" s="206">
        <v>1</v>
      </c>
      <c r="AB1277" s="206">
        <v>1</v>
      </c>
      <c r="AC1277" s="206">
        <v>0</v>
      </c>
      <c r="AD1277" s="206">
        <v>0</v>
      </c>
      <c r="AE1277" s="206">
        <v>1</v>
      </c>
      <c r="AF1277" s="217">
        <v>1</v>
      </c>
      <c r="AG1277" s="207">
        <v>19</v>
      </c>
      <c r="AH1277" s="15" t="s">
        <v>2727</v>
      </c>
      <c r="AL1277" s="5" t="s">
        <v>1672</v>
      </c>
      <c r="AO1277" s="5" t="s">
        <v>1672</v>
      </c>
    </row>
    <row r="1278" spans="1:41" ht="13.5" customHeight="1">
      <c r="A1278" s="5" t="s">
        <v>1459</v>
      </c>
      <c r="B1278" s="24" t="s">
        <v>1759</v>
      </c>
      <c r="C1278" s="5">
        <v>2019</v>
      </c>
      <c r="D1278" s="5">
        <v>36</v>
      </c>
      <c r="E1278" s="5">
        <v>4393</v>
      </c>
      <c r="F1278" s="34" t="s">
        <v>324</v>
      </c>
      <c r="G1278" s="206">
        <v>0</v>
      </c>
      <c r="H1278" s="206">
        <v>0</v>
      </c>
      <c r="I1278" s="206">
        <v>0</v>
      </c>
      <c r="J1278" s="206">
        <v>1</v>
      </c>
      <c r="K1278" s="206">
        <v>0</v>
      </c>
      <c r="L1278" s="206">
        <v>0</v>
      </c>
      <c r="M1278" s="206">
        <v>0</v>
      </c>
      <c r="N1278" s="206">
        <v>0</v>
      </c>
      <c r="O1278" s="206">
        <v>0</v>
      </c>
      <c r="P1278" s="206">
        <v>0</v>
      </c>
      <c r="Q1278" s="206">
        <v>0</v>
      </c>
      <c r="R1278" s="206">
        <v>0</v>
      </c>
      <c r="S1278" s="206">
        <v>0</v>
      </c>
      <c r="T1278" s="206">
        <v>1</v>
      </c>
      <c r="U1278" s="206">
        <v>0</v>
      </c>
      <c r="V1278" s="206">
        <v>0</v>
      </c>
      <c r="W1278" s="206">
        <v>0</v>
      </c>
      <c r="X1278" s="206">
        <v>0</v>
      </c>
      <c r="Y1278" s="206">
        <v>0</v>
      </c>
      <c r="Z1278" s="206">
        <v>0</v>
      </c>
      <c r="AA1278" s="206">
        <v>1</v>
      </c>
      <c r="AB1278" s="206">
        <v>0</v>
      </c>
      <c r="AC1278" s="206">
        <v>1</v>
      </c>
      <c r="AD1278" s="206">
        <v>0</v>
      </c>
      <c r="AE1278" s="206">
        <v>0</v>
      </c>
      <c r="AF1278" s="217">
        <v>2</v>
      </c>
      <c r="AG1278" s="207">
        <v>4</v>
      </c>
      <c r="AH1278" s="15" t="s">
        <v>2727</v>
      </c>
      <c r="AL1278" s="5" t="s">
        <v>1672</v>
      </c>
      <c r="AO1278" s="5" t="s">
        <v>1672</v>
      </c>
    </row>
    <row r="1279" spans="1:41" ht="13.5" customHeight="1">
      <c r="A1279" s="5" t="s">
        <v>1459</v>
      </c>
      <c r="B1279" s="24" t="s">
        <v>1759</v>
      </c>
      <c r="C1279" s="5">
        <v>2019</v>
      </c>
      <c r="D1279" s="5">
        <v>36</v>
      </c>
      <c r="E1279" s="5">
        <v>613</v>
      </c>
      <c r="F1279" s="34" t="s">
        <v>1278</v>
      </c>
      <c r="G1279" s="206">
        <v>1</v>
      </c>
      <c r="H1279" s="206">
        <v>1</v>
      </c>
      <c r="I1279" s="206">
        <v>1</v>
      </c>
      <c r="J1279" s="206">
        <v>1</v>
      </c>
      <c r="K1279" s="206">
        <v>1</v>
      </c>
      <c r="L1279" s="206">
        <v>1</v>
      </c>
      <c r="M1279" s="206">
        <v>1</v>
      </c>
      <c r="N1279" s="206">
        <v>1</v>
      </c>
      <c r="O1279" s="206">
        <v>1</v>
      </c>
      <c r="P1279" s="206">
        <v>1</v>
      </c>
      <c r="Q1279" s="206">
        <v>1</v>
      </c>
      <c r="R1279" s="206">
        <v>1</v>
      </c>
      <c r="S1279" s="206">
        <v>1</v>
      </c>
      <c r="T1279" s="206">
        <v>1</v>
      </c>
      <c r="U1279" s="206">
        <v>1</v>
      </c>
      <c r="V1279" s="206">
        <v>1</v>
      </c>
      <c r="W1279" s="206">
        <v>1</v>
      </c>
      <c r="X1279" s="206">
        <v>1</v>
      </c>
      <c r="Y1279" s="206">
        <v>1</v>
      </c>
      <c r="Z1279" s="206">
        <v>1</v>
      </c>
      <c r="AA1279" s="206">
        <v>1</v>
      </c>
      <c r="AB1279" s="206">
        <v>1</v>
      </c>
      <c r="AC1279" s="206">
        <v>1</v>
      </c>
      <c r="AD1279" s="206">
        <v>1</v>
      </c>
      <c r="AE1279" s="206">
        <v>1</v>
      </c>
      <c r="AF1279" s="217">
        <v>40</v>
      </c>
      <c r="AG1279" s="207">
        <v>25</v>
      </c>
    </row>
    <row r="1280" spans="1:41" ht="13.5" customHeight="1">
      <c r="A1280" s="5" t="s">
        <v>1459</v>
      </c>
      <c r="B1280" s="24" t="s">
        <v>1759</v>
      </c>
      <c r="C1280" s="5">
        <v>2019</v>
      </c>
      <c r="D1280" s="5">
        <v>36</v>
      </c>
      <c r="E1280" s="5" t="e">
        <v>#N/A</v>
      </c>
      <c r="F1280" s="34" t="s">
        <v>1899</v>
      </c>
      <c r="G1280" s="206">
        <v>1</v>
      </c>
      <c r="H1280" s="206">
        <v>1</v>
      </c>
      <c r="I1280" s="206">
        <v>1</v>
      </c>
      <c r="J1280" s="206">
        <v>1</v>
      </c>
      <c r="K1280" s="206">
        <v>1</v>
      </c>
      <c r="L1280" s="206">
        <v>1</v>
      </c>
      <c r="M1280" s="206">
        <v>1</v>
      </c>
      <c r="N1280" s="206">
        <v>1</v>
      </c>
      <c r="O1280" s="206">
        <v>1</v>
      </c>
      <c r="P1280" s="206">
        <v>1</v>
      </c>
      <c r="Q1280" s="206">
        <v>1</v>
      </c>
      <c r="R1280" s="206">
        <v>1</v>
      </c>
      <c r="S1280" s="206">
        <v>1</v>
      </c>
      <c r="T1280" s="206">
        <v>1</v>
      </c>
      <c r="U1280" s="206">
        <v>1</v>
      </c>
      <c r="V1280" s="206">
        <v>1</v>
      </c>
      <c r="W1280" s="206">
        <v>1</v>
      </c>
      <c r="X1280" s="206">
        <v>1</v>
      </c>
      <c r="Y1280" s="206">
        <v>1</v>
      </c>
      <c r="Z1280" s="206">
        <v>1</v>
      </c>
      <c r="AA1280" s="206">
        <v>1</v>
      </c>
      <c r="AB1280" s="206">
        <v>1</v>
      </c>
      <c r="AC1280" s="206">
        <v>1</v>
      </c>
      <c r="AD1280" s="206">
        <v>1</v>
      </c>
      <c r="AE1280" s="206">
        <v>1</v>
      </c>
      <c r="AF1280" s="217">
        <v>40</v>
      </c>
      <c r="AG1280" s="207">
        <v>25</v>
      </c>
    </row>
    <row r="1281" spans="1:41" ht="13.5" customHeight="1">
      <c r="A1281" s="5" t="s">
        <v>1459</v>
      </c>
      <c r="B1281" s="24" t="s">
        <v>1759</v>
      </c>
      <c r="C1281" s="5">
        <v>2019</v>
      </c>
      <c r="D1281" s="5">
        <v>36</v>
      </c>
      <c r="E1281" s="5">
        <v>504</v>
      </c>
      <c r="F1281" s="34" t="s">
        <v>16</v>
      </c>
      <c r="G1281" s="206">
        <v>0</v>
      </c>
      <c r="H1281" s="206">
        <v>1</v>
      </c>
      <c r="I1281" s="206">
        <v>1</v>
      </c>
      <c r="J1281" s="206">
        <v>0</v>
      </c>
      <c r="K1281" s="206">
        <v>1</v>
      </c>
      <c r="L1281" s="206">
        <v>0</v>
      </c>
      <c r="M1281" s="206">
        <v>0</v>
      </c>
      <c r="N1281" s="206">
        <v>1</v>
      </c>
      <c r="O1281" s="206">
        <v>0</v>
      </c>
      <c r="P1281" s="206">
        <v>1</v>
      </c>
      <c r="Q1281" s="206">
        <v>0</v>
      </c>
      <c r="R1281" s="206">
        <v>0</v>
      </c>
      <c r="S1281" s="206">
        <v>0</v>
      </c>
      <c r="T1281" s="206">
        <v>0</v>
      </c>
      <c r="U1281" s="206">
        <v>0</v>
      </c>
      <c r="V1281" s="206">
        <v>0</v>
      </c>
      <c r="W1281" s="206">
        <v>0</v>
      </c>
      <c r="X1281" s="206">
        <v>0</v>
      </c>
      <c r="Y1281" s="206">
        <v>0</v>
      </c>
      <c r="Z1281" s="206">
        <v>0</v>
      </c>
      <c r="AA1281" s="206">
        <v>0</v>
      </c>
      <c r="AB1281" s="206">
        <v>0</v>
      </c>
      <c r="AC1281" s="206">
        <v>0</v>
      </c>
      <c r="AD1281" s="206">
        <v>0</v>
      </c>
      <c r="AE1281" s="206">
        <v>0</v>
      </c>
      <c r="AF1281" s="217">
        <v>2</v>
      </c>
      <c r="AG1281" s="207">
        <v>5</v>
      </c>
    </row>
    <row r="1282" spans="1:41" ht="13.5" customHeight="1">
      <c r="A1282" s="5" t="s">
        <v>1459</v>
      </c>
      <c r="B1282" s="24" t="s">
        <v>1759</v>
      </c>
      <c r="C1282" s="5">
        <v>2019</v>
      </c>
      <c r="D1282" s="5">
        <v>36</v>
      </c>
      <c r="E1282" s="5">
        <v>339</v>
      </c>
      <c r="F1282" s="34" t="s">
        <v>98</v>
      </c>
      <c r="G1282" s="210">
        <v>1</v>
      </c>
      <c r="H1282" s="206">
        <v>0</v>
      </c>
      <c r="I1282" s="206">
        <v>0</v>
      </c>
      <c r="J1282" s="206">
        <v>0</v>
      </c>
      <c r="K1282" s="206">
        <v>0</v>
      </c>
      <c r="L1282" s="206">
        <v>0</v>
      </c>
      <c r="M1282" s="206">
        <v>0</v>
      </c>
      <c r="N1282" s="206">
        <v>0</v>
      </c>
      <c r="O1282" s="206">
        <v>0</v>
      </c>
      <c r="P1282" s="206">
        <v>0</v>
      </c>
      <c r="Q1282" s="206">
        <v>0</v>
      </c>
      <c r="R1282" s="206">
        <v>0</v>
      </c>
      <c r="S1282" s="206">
        <v>0</v>
      </c>
      <c r="T1282" s="206">
        <v>0</v>
      </c>
      <c r="U1282" s="206">
        <v>0</v>
      </c>
      <c r="V1282" s="206">
        <v>0</v>
      </c>
      <c r="W1282" s="206">
        <v>0</v>
      </c>
      <c r="X1282" s="206">
        <v>0</v>
      </c>
      <c r="Y1282" s="206">
        <v>0</v>
      </c>
      <c r="Z1282" s="206">
        <v>0</v>
      </c>
      <c r="AA1282" s="206">
        <v>0</v>
      </c>
      <c r="AB1282" s="206">
        <v>0</v>
      </c>
      <c r="AC1282" s="206">
        <v>0</v>
      </c>
      <c r="AD1282" s="206">
        <v>0</v>
      </c>
      <c r="AE1282" s="206">
        <v>0</v>
      </c>
      <c r="AF1282" s="217">
        <v>2</v>
      </c>
      <c r="AG1282" s="207">
        <v>1</v>
      </c>
      <c r="AH1282" s="5" t="s">
        <v>2818</v>
      </c>
      <c r="AJ1282" s="5" t="s">
        <v>1652</v>
      </c>
      <c r="AL1282" s="5" t="s">
        <v>1432</v>
      </c>
      <c r="AO1282" s="5" t="s">
        <v>1432</v>
      </c>
    </row>
    <row r="1283" spans="1:41" ht="13.5" customHeight="1">
      <c r="A1283" s="5" t="s">
        <v>1459</v>
      </c>
      <c r="B1283" s="24" t="s">
        <v>1759</v>
      </c>
      <c r="C1283" s="5">
        <v>2019</v>
      </c>
      <c r="D1283" s="5">
        <v>36</v>
      </c>
      <c r="E1283" s="5">
        <v>447</v>
      </c>
      <c r="F1283" s="34" t="s">
        <v>42</v>
      </c>
      <c r="G1283" s="206">
        <v>1</v>
      </c>
      <c r="H1283" s="206">
        <v>0</v>
      </c>
      <c r="I1283" s="206">
        <v>0</v>
      </c>
      <c r="J1283" s="206">
        <v>1</v>
      </c>
      <c r="K1283" s="206">
        <v>1</v>
      </c>
      <c r="L1283" s="206">
        <v>0</v>
      </c>
      <c r="M1283" s="206">
        <v>1</v>
      </c>
      <c r="N1283" s="206">
        <v>1</v>
      </c>
      <c r="O1283" s="206">
        <v>1</v>
      </c>
      <c r="P1283" s="206">
        <v>1</v>
      </c>
      <c r="Q1283" s="206">
        <v>1</v>
      </c>
      <c r="R1283" s="206">
        <v>1</v>
      </c>
      <c r="S1283" s="206">
        <v>1</v>
      </c>
      <c r="T1283" s="206">
        <v>1</v>
      </c>
      <c r="U1283" s="206">
        <v>1</v>
      </c>
      <c r="V1283" s="206">
        <v>0</v>
      </c>
      <c r="W1283" s="206">
        <v>1</v>
      </c>
      <c r="X1283" s="206">
        <v>0</v>
      </c>
      <c r="Y1283" s="206">
        <v>1</v>
      </c>
      <c r="Z1283" s="206">
        <v>0</v>
      </c>
      <c r="AA1283" s="206">
        <v>0</v>
      </c>
      <c r="AB1283" s="206">
        <v>0</v>
      </c>
      <c r="AC1283" s="206">
        <v>0</v>
      </c>
      <c r="AD1283" s="206">
        <v>0</v>
      </c>
      <c r="AE1283" s="206">
        <v>0</v>
      </c>
      <c r="AF1283" s="217">
        <v>1</v>
      </c>
      <c r="AG1283" s="207">
        <v>14</v>
      </c>
    </row>
    <row r="1284" spans="1:41" ht="13.5" customHeight="1">
      <c r="A1284" s="5" t="s">
        <v>1459</v>
      </c>
      <c r="B1284" s="24" t="s">
        <v>1759</v>
      </c>
      <c r="C1284" s="5">
        <v>2019</v>
      </c>
      <c r="D1284" s="5">
        <v>36</v>
      </c>
      <c r="E1284" s="5">
        <v>194</v>
      </c>
      <c r="F1284" s="34" t="s">
        <v>167</v>
      </c>
      <c r="G1284" s="206">
        <v>1</v>
      </c>
      <c r="H1284" s="206">
        <v>1</v>
      </c>
      <c r="I1284" s="206">
        <v>0</v>
      </c>
      <c r="J1284" s="206">
        <v>1</v>
      </c>
      <c r="K1284" s="206">
        <v>1</v>
      </c>
      <c r="L1284" s="206">
        <v>0</v>
      </c>
      <c r="M1284" s="206">
        <v>0</v>
      </c>
      <c r="N1284" s="206">
        <v>1</v>
      </c>
      <c r="O1284" s="206">
        <v>1</v>
      </c>
      <c r="P1284" s="206">
        <v>1</v>
      </c>
      <c r="Q1284" s="206">
        <v>0</v>
      </c>
      <c r="R1284" s="206">
        <v>1</v>
      </c>
      <c r="S1284" s="206">
        <v>0</v>
      </c>
      <c r="T1284" s="206">
        <v>1</v>
      </c>
      <c r="U1284" s="206">
        <v>1</v>
      </c>
      <c r="V1284" s="206">
        <v>0</v>
      </c>
      <c r="W1284" s="206">
        <v>0</v>
      </c>
      <c r="X1284" s="206">
        <v>0</v>
      </c>
      <c r="Y1284" s="206">
        <v>1</v>
      </c>
      <c r="Z1284" s="206">
        <v>0</v>
      </c>
      <c r="AA1284" s="206">
        <v>1</v>
      </c>
      <c r="AB1284" s="206">
        <v>0</v>
      </c>
      <c r="AC1284" s="206">
        <v>0</v>
      </c>
      <c r="AD1284" s="206">
        <v>1</v>
      </c>
      <c r="AE1284" s="206">
        <v>0</v>
      </c>
      <c r="AF1284" s="217">
        <v>1</v>
      </c>
      <c r="AG1284" s="207">
        <v>13</v>
      </c>
    </row>
    <row r="1285" spans="1:41" ht="13.5" customHeight="1">
      <c r="A1285" s="5" t="s">
        <v>1459</v>
      </c>
      <c r="B1285" s="24" t="s">
        <v>1759</v>
      </c>
      <c r="C1285" s="5">
        <v>2019</v>
      </c>
      <c r="D1285" s="5">
        <v>36</v>
      </c>
      <c r="E1285" s="5">
        <v>769</v>
      </c>
      <c r="F1285" s="34" t="s">
        <v>1206</v>
      </c>
      <c r="G1285" s="210">
        <v>1</v>
      </c>
      <c r="H1285" s="206">
        <v>0</v>
      </c>
      <c r="I1285" s="206">
        <v>0</v>
      </c>
      <c r="J1285" s="206">
        <v>0</v>
      </c>
      <c r="K1285" s="206">
        <v>0</v>
      </c>
      <c r="L1285" s="206">
        <v>0</v>
      </c>
      <c r="M1285" s="206">
        <v>0</v>
      </c>
      <c r="N1285" s="206">
        <v>0</v>
      </c>
      <c r="O1285" s="206">
        <v>0</v>
      </c>
      <c r="P1285" s="206">
        <v>0</v>
      </c>
      <c r="Q1285" s="206">
        <v>0</v>
      </c>
      <c r="R1285" s="206">
        <v>0</v>
      </c>
      <c r="S1285" s="206">
        <v>0</v>
      </c>
      <c r="T1285" s="206">
        <v>0</v>
      </c>
      <c r="U1285" s="206">
        <v>0</v>
      </c>
      <c r="V1285" s="206">
        <v>0</v>
      </c>
      <c r="W1285" s="206">
        <v>0</v>
      </c>
      <c r="X1285" s="206">
        <v>0</v>
      </c>
      <c r="Y1285" s="206">
        <v>0</v>
      </c>
      <c r="Z1285" s="206">
        <v>0</v>
      </c>
      <c r="AA1285" s="206">
        <v>0</v>
      </c>
      <c r="AB1285" s="206">
        <v>0</v>
      </c>
      <c r="AC1285" s="206">
        <v>0</v>
      </c>
      <c r="AD1285" s="206">
        <v>0</v>
      </c>
      <c r="AE1285" s="206">
        <v>0</v>
      </c>
      <c r="AF1285" s="217">
        <v>0.1</v>
      </c>
      <c r="AG1285" s="207">
        <v>1</v>
      </c>
      <c r="AH1285" s="5" t="s">
        <v>2818</v>
      </c>
      <c r="AJ1285" s="5" t="s">
        <v>1652</v>
      </c>
      <c r="AL1285" s="5" t="s">
        <v>1432</v>
      </c>
      <c r="AO1285" s="5" t="s">
        <v>1432</v>
      </c>
    </row>
    <row r="1286" spans="1:41" ht="13.5" customHeight="1">
      <c r="A1286" s="5" t="s">
        <v>1459</v>
      </c>
      <c r="B1286" s="24" t="s">
        <v>1759</v>
      </c>
      <c r="C1286" s="5">
        <v>2019</v>
      </c>
      <c r="D1286" s="5">
        <v>36</v>
      </c>
      <c r="E1286" s="5">
        <v>706</v>
      </c>
      <c r="F1286" s="34" t="s">
        <v>1236</v>
      </c>
      <c r="G1286" s="206">
        <v>0</v>
      </c>
      <c r="H1286" s="206">
        <v>1</v>
      </c>
      <c r="I1286" s="206">
        <v>0</v>
      </c>
      <c r="J1286" s="206">
        <v>0</v>
      </c>
      <c r="K1286" s="206">
        <v>0</v>
      </c>
      <c r="L1286" s="206">
        <v>0</v>
      </c>
      <c r="M1286" s="206">
        <v>0</v>
      </c>
      <c r="N1286" s="206">
        <v>0</v>
      </c>
      <c r="O1286" s="206">
        <v>0</v>
      </c>
      <c r="P1286" s="206">
        <v>0</v>
      </c>
      <c r="Q1286" s="206">
        <v>0</v>
      </c>
      <c r="R1286" s="206">
        <v>0</v>
      </c>
      <c r="S1286" s="206">
        <v>0</v>
      </c>
      <c r="T1286" s="206">
        <v>0</v>
      </c>
      <c r="U1286" s="206">
        <v>0</v>
      </c>
      <c r="V1286" s="206">
        <v>0</v>
      </c>
      <c r="W1286" s="206">
        <v>0</v>
      </c>
      <c r="X1286" s="206">
        <v>0</v>
      </c>
      <c r="Y1286" s="206">
        <v>0</v>
      </c>
      <c r="Z1286" s="206">
        <v>0</v>
      </c>
      <c r="AA1286" s="206">
        <v>0</v>
      </c>
      <c r="AB1286" s="206">
        <v>0</v>
      </c>
      <c r="AC1286" s="206">
        <v>1</v>
      </c>
      <c r="AD1286" s="206">
        <v>1</v>
      </c>
      <c r="AE1286" s="206">
        <v>1</v>
      </c>
      <c r="AF1286" s="217">
        <v>7</v>
      </c>
      <c r="AG1286" s="207">
        <v>4</v>
      </c>
    </row>
    <row r="1287" spans="1:41" ht="13.5" customHeight="1">
      <c r="A1287" s="5" t="s">
        <v>1459</v>
      </c>
      <c r="B1287" s="24" t="s">
        <v>1759</v>
      </c>
      <c r="C1287" s="5">
        <v>2019</v>
      </c>
      <c r="D1287" s="5">
        <v>36</v>
      </c>
      <c r="E1287" s="5">
        <v>680</v>
      </c>
      <c r="F1287" s="34" t="s">
        <v>1251</v>
      </c>
      <c r="G1287" s="206">
        <v>1</v>
      </c>
      <c r="H1287" s="206">
        <v>1</v>
      </c>
      <c r="I1287" s="206">
        <v>1</v>
      </c>
      <c r="J1287" s="206">
        <v>0</v>
      </c>
      <c r="K1287" s="206">
        <v>0</v>
      </c>
      <c r="L1287" s="206">
        <v>1</v>
      </c>
      <c r="M1287" s="206">
        <v>1</v>
      </c>
      <c r="N1287" s="206">
        <v>0</v>
      </c>
      <c r="O1287" s="206">
        <v>1</v>
      </c>
      <c r="P1287" s="206">
        <v>1</v>
      </c>
      <c r="Q1287" s="206">
        <v>1</v>
      </c>
      <c r="R1287" s="206">
        <v>0</v>
      </c>
      <c r="S1287" s="206">
        <v>1</v>
      </c>
      <c r="T1287" s="206">
        <v>1</v>
      </c>
      <c r="U1287" s="206">
        <v>1</v>
      </c>
      <c r="V1287" s="206">
        <v>1</v>
      </c>
      <c r="W1287" s="206">
        <v>1</v>
      </c>
      <c r="X1287" s="206">
        <v>0</v>
      </c>
      <c r="Y1287" s="206">
        <v>0</v>
      </c>
      <c r="Z1287" s="206">
        <v>1</v>
      </c>
      <c r="AA1287" s="206">
        <v>0</v>
      </c>
      <c r="AB1287" s="206">
        <v>1</v>
      </c>
      <c r="AC1287" s="206">
        <v>0</v>
      </c>
      <c r="AD1287" s="206">
        <v>0</v>
      </c>
      <c r="AE1287" s="206">
        <v>1</v>
      </c>
      <c r="AF1287" s="217">
        <v>3</v>
      </c>
      <c r="AG1287" s="207">
        <v>16</v>
      </c>
    </row>
    <row r="1288" spans="1:41" ht="13.5" customHeight="1">
      <c r="A1288" s="5" t="s">
        <v>1459</v>
      </c>
      <c r="B1288" s="24" t="s">
        <v>1759</v>
      </c>
      <c r="C1288" s="5">
        <v>2019</v>
      </c>
      <c r="D1288" s="5">
        <v>36</v>
      </c>
      <c r="E1288" s="5">
        <v>1423</v>
      </c>
      <c r="F1288" s="34" t="s">
        <v>928</v>
      </c>
      <c r="G1288" s="206">
        <v>0</v>
      </c>
      <c r="H1288" s="206">
        <v>1</v>
      </c>
      <c r="I1288" s="206">
        <v>1</v>
      </c>
      <c r="J1288" s="206">
        <v>0</v>
      </c>
      <c r="K1288" s="206">
        <v>0</v>
      </c>
      <c r="L1288" s="206">
        <v>0</v>
      </c>
      <c r="M1288" s="206">
        <v>0</v>
      </c>
      <c r="N1288" s="206">
        <v>0</v>
      </c>
      <c r="O1288" s="206">
        <v>0</v>
      </c>
      <c r="P1288" s="206">
        <v>0</v>
      </c>
      <c r="Q1288" s="206">
        <v>0</v>
      </c>
      <c r="R1288" s="206">
        <v>0</v>
      </c>
      <c r="S1288" s="206">
        <v>1</v>
      </c>
      <c r="T1288" s="206">
        <v>0</v>
      </c>
      <c r="U1288" s="206">
        <v>0</v>
      </c>
      <c r="V1288" s="206">
        <v>1</v>
      </c>
      <c r="W1288" s="206">
        <v>1</v>
      </c>
      <c r="X1288" s="206">
        <v>1</v>
      </c>
      <c r="Y1288" s="206">
        <v>1</v>
      </c>
      <c r="Z1288" s="206">
        <v>1</v>
      </c>
      <c r="AA1288" s="206">
        <v>0</v>
      </c>
      <c r="AB1288" s="206">
        <v>1</v>
      </c>
      <c r="AC1288" s="206">
        <v>1</v>
      </c>
      <c r="AD1288" s="206">
        <v>1</v>
      </c>
      <c r="AE1288" s="206">
        <v>0</v>
      </c>
      <c r="AF1288" s="217">
        <v>1</v>
      </c>
      <c r="AG1288" s="207">
        <v>11</v>
      </c>
    </row>
    <row r="1289" spans="1:41" ht="13.5" customHeight="1">
      <c r="A1289" s="5" t="s">
        <v>1459</v>
      </c>
      <c r="B1289" s="24" t="s">
        <v>1759</v>
      </c>
      <c r="C1289" s="5">
        <v>2019</v>
      </c>
      <c r="D1289" s="5">
        <v>36</v>
      </c>
      <c r="E1289" s="5">
        <v>807</v>
      </c>
      <c r="F1289" s="34" t="s">
        <v>1190</v>
      </c>
      <c r="G1289" s="206">
        <v>1</v>
      </c>
      <c r="H1289" s="206">
        <v>1</v>
      </c>
      <c r="I1289" s="206">
        <v>1</v>
      </c>
      <c r="J1289" s="206">
        <v>1</v>
      </c>
      <c r="K1289" s="206">
        <v>1</v>
      </c>
      <c r="L1289" s="206">
        <v>0</v>
      </c>
      <c r="M1289" s="206">
        <v>1</v>
      </c>
      <c r="N1289" s="206">
        <v>1</v>
      </c>
      <c r="O1289" s="206">
        <v>1</v>
      </c>
      <c r="P1289" s="206">
        <v>0</v>
      </c>
      <c r="Q1289" s="206">
        <v>0</v>
      </c>
      <c r="R1289" s="206">
        <v>0</v>
      </c>
      <c r="S1289" s="206">
        <v>1</v>
      </c>
      <c r="T1289" s="206">
        <v>1</v>
      </c>
      <c r="U1289" s="206">
        <v>1</v>
      </c>
      <c r="V1289" s="206">
        <v>0</v>
      </c>
      <c r="W1289" s="206">
        <v>0</v>
      </c>
      <c r="X1289" s="206">
        <v>0</v>
      </c>
      <c r="Y1289" s="206">
        <v>0</v>
      </c>
      <c r="Z1289" s="206">
        <v>0</v>
      </c>
      <c r="AA1289" s="206">
        <v>0</v>
      </c>
      <c r="AB1289" s="206">
        <v>0</v>
      </c>
      <c r="AC1289" s="206">
        <v>0</v>
      </c>
      <c r="AD1289" s="206">
        <v>1</v>
      </c>
      <c r="AE1289" s="206">
        <v>0</v>
      </c>
      <c r="AF1289" s="217">
        <v>50</v>
      </c>
      <c r="AG1289" s="207">
        <v>12</v>
      </c>
    </row>
    <row r="1290" spans="1:41" ht="13.5" customHeight="1">
      <c r="A1290" s="5" t="s">
        <v>1459</v>
      </c>
      <c r="B1290" s="24" t="s">
        <v>1759</v>
      </c>
      <c r="C1290" s="5">
        <v>2019</v>
      </c>
      <c r="D1290" s="5">
        <v>36</v>
      </c>
      <c r="E1290" s="5">
        <v>323</v>
      </c>
      <c r="F1290" s="34" t="s">
        <v>109</v>
      </c>
      <c r="G1290" s="206">
        <v>0</v>
      </c>
      <c r="H1290" s="206">
        <v>1</v>
      </c>
      <c r="I1290" s="206">
        <v>1</v>
      </c>
      <c r="J1290" s="206">
        <v>1</v>
      </c>
      <c r="K1290" s="206">
        <v>1</v>
      </c>
      <c r="L1290" s="206">
        <v>1</v>
      </c>
      <c r="M1290" s="206">
        <v>1</v>
      </c>
      <c r="N1290" s="206">
        <v>1</v>
      </c>
      <c r="O1290" s="206">
        <v>1</v>
      </c>
      <c r="P1290" s="206">
        <v>1</v>
      </c>
      <c r="Q1290" s="206">
        <v>1</v>
      </c>
      <c r="R1290" s="206">
        <v>1</v>
      </c>
      <c r="S1290" s="206">
        <v>1</v>
      </c>
      <c r="T1290" s="206">
        <v>1</v>
      </c>
      <c r="U1290" s="206">
        <v>1</v>
      </c>
      <c r="V1290" s="206">
        <v>1</v>
      </c>
      <c r="W1290" s="206">
        <v>1</v>
      </c>
      <c r="X1290" s="206">
        <v>1</v>
      </c>
      <c r="Y1290" s="206">
        <v>1</v>
      </c>
      <c r="Z1290" s="206">
        <v>1</v>
      </c>
      <c r="AA1290" s="206">
        <v>1</v>
      </c>
      <c r="AB1290" s="206">
        <v>1</v>
      </c>
      <c r="AC1290" s="206">
        <v>1</v>
      </c>
      <c r="AD1290" s="206">
        <v>1</v>
      </c>
      <c r="AE1290" s="206">
        <v>1</v>
      </c>
      <c r="AF1290" s="217">
        <v>3</v>
      </c>
      <c r="AG1290" s="207">
        <v>24</v>
      </c>
    </row>
    <row r="1291" spans="1:41" ht="13.5" customHeight="1">
      <c r="A1291" s="5" t="s">
        <v>1459</v>
      </c>
      <c r="B1291" s="24" t="s">
        <v>1759</v>
      </c>
      <c r="C1291" s="5">
        <v>2019</v>
      </c>
      <c r="D1291" s="5">
        <v>36</v>
      </c>
      <c r="E1291" s="5">
        <v>2611</v>
      </c>
      <c r="F1291" s="34" t="s">
        <v>614</v>
      </c>
      <c r="G1291" s="206">
        <v>1</v>
      </c>
      <c r="H1291" s="206">
        <v>0</v>
      </c>
      <c r="I1291" s="206">
        <v>0</v>
      </c>
      <c r="J1291" s="206">
        <v>0</v>
      </c>
      <c r="K1291" s="206">
        <v>0</v>
      </c>
      <c r="L1291" s="206">
        <v>0</v>
      </c>
      <c r="M1291" s="206">
        <v>0</v>
      </c>
      <c r="N1291" s="206">
        <v>0</v>
      </c>
      <c r="O1291" s="206">
        <v>0</v>
      </c>
      <c r="P1291" s="206">
        <v>0</v>
      </c>
      <c r="Q1291" s="206">
        <v>0</v>
      </c>
      <c r="R1291" s="206">
        <v>0</v>
      </c>
      <c r="S1291" s="206">
        <v>1</v>
      </c>
      <c r="T1291" s="206">
        <v>0</v>
      </c>
      <c r="U1291" s="206">
        <v>0</v>
      </c>
      <c r="V1291" s="206">
        <v>0</v>
      </c>
      <c r="W1291" s="206">
        <v>0</v>
      </c>
      <c r="X1291" s="206">
        <v>0</v>
      </c>
      <c r="Y1291" s="206">
        <v>0</v>
      </c>
      <c r="Z1291" s="206">
        <v>0</v>
      </c>
      <c r="AA1291" s="206">
        <v>0</v>
      </c>
      <c r="AB1291" s="206">
        <v>0</v>
      </c>
      <c r="AC1291" s="206">
        <v>0</v>
      </c>
      <c r="AD1291" s="206">
        <v>0</v>
      </c>
      <c r="AE1291" s="206">
        <v>0</v>
      </c>
      <c r="AF1291" s="217">
        <v>10</v>
      </c>
      <c r="AG1291" s="207">
        <v>2</v>
      </c>
    </row>
    <row r="1292" spans="1:41" ht="13.5" customHeight="1">
      <c r="A1292" s="5" t="s">
        <v>1459</v>
      </c>
      <c r="B1292" s="24" t="s">
        <v>1759</v>
      </c>
      <c r="C1292" s="5">
        <v>2019</v>
      </c>
      <c r="D1292" s="5">
        <v>36</v>
      </c>
      <c r="E1292" s="5">
        <v>197</v>
      </c>
      <c r="F1292" s="199" t="s">
        <v>165</v>
      </c>
      <c r="G1292" s="206">
        <v>1</v>
      </c>
      <c r="H1292" s="206">
        <v>0</v>
      </c>
      <c r="I1292" s="206">
        <v>1</v>
      </c>
      <c r="J1292" s="206">
        <v>1</v>
      </c>
      <c r="K1292" s="206">
        <v>1</v>
      </c>
      <c r="L1292" s="206">
        <v>1</v>
      </c>
      <c r="M1292" s="206">
        <v>1</v>
      </c>
      <c r="N1292" s="206">
        <v>1</v>
      </c>
      <c r="O1292" s="206">
        <v>1</v>
      </c>
      <c r="P1292" s="206">
        <v>1</v>
      </c>
      <c r="Q1292" s="206">
        <v>1</v>
      </c>
      <c r="R1292" s="206">
        <v>1</v>
      </c>
      <c r="S1292" s="206">
        <v>1</v>
      </c>
      <c r="T1292" s="206">
        <v>1</v>
      </c>
      <c r="U1292" s="206">
        <v>1</v>
      </c>
      <c r="V1292" s="206">
        <v>0</v>
      </c>
      <c r="W1292" s="206">
        <v>1</v>
      </c>
      <c r="X1292" s="206">
        <v>0</v>
      </c>
      <c r="Y1292" s="206">
        <v>0</v>
      </c>
      <c r="Z1292" s="206">
        <v>0</v>
      </c>
      <c r="AA1292" s="206">
        <v>1</v>
      </c>
      <c r="AB1292" s="206">
        <v>1</v>
      </c>
      <c r="AC1292" s="206">
        <v>1</v>
      </c>
      <c r="AD1292" s="206">
        <v>1</v>
      </c>
      <c r="AE1292" s="206">
        <v>1</v>
      </c>
      <c r="AF1292" s="217">
        <v>1</v>
      </c>
      <c r="AG1292" s="207">
        <v>20</v>
      </c>
    </row>
    <row r="1293" spans="1:41" ht="13.5" customHeight="1">
      <c r="A1293" s="5" t="s">
        <v>1459</v>
      </c>
      <c r="B1293" s="24" t="s">
        <v>1759</v>
      </c>
      <c r="C1293" s="5">
        <v>2019</v>
      </c>
      <c r="D1293" s="5">
        <v>36</v>
      </c>
      <c r="E1293" s="5">
        <v>532</v>
      </c>
      <c r="F1293" s="34" t="s">
        <v>1319</v>
      </c>
      <c r="G1293" s="206">
        <v>1</v>
      </c>
      <c r="H1293" s="206">
        <v>1</v>
      </c>
      <c r="I1293" s="206">
        <v>1</v>
      </c>
      <c r="J1293" s="206">
        <v>1</v>
      </c>
      <c r="K1293" s="206">
        <v>0</v>
      </c>
      <c r="L1293" s="206">
        <v>1</v>
      </c>
      <c r="M1293" s="206">
        <v>1</v>
      </c>
      <c r="N1293" s="206">
        <v>0</v>
      </c>
      <c r="O1293" s="206">
        <v>1</v>
      </c>
      <c r="P1293" s="206">
        <v>1</v>
      </c>
      <c r="Q1293" s="206">
        <v>0</v>
      </c>
      <c r="R1293" s="206">
        <v>0</v>
      </c>
      <c r="S1293" s="206">
        <v>0</v>
      </c>
      <c r="T1293" s="206">
        <v>0</v>
      </c>
      <c r="U1293" s="206">
        <v>1</v>
      </c>
      <c r="V1293" s="206">
        <v>0</v>
      </c>
      <c r="W1293" s="206">
        <v>0</v>
      </c>
      <c r="X1293" s="206">
        <v>0</v>
      </c>
      <c r="Y1293" s="206">
        <v>0</v>
      </c>
      <c r="Z1293" s="206">
        <v>0</v>
      </c>
      <c r="AA1293" s="206">
        <v>0</v>
      </c>
      <c r="AB1293" s="206">
        <v>0</v>
      </c>
      <c r="AC1293" s="206">
        <v>0</v>
      </c>
      <c r="AD1293" s="206">
        <v>1</v>
      </c>
      <c r="AE1293" s="206">
        <v>0</v>
      </c>
      <c r="AF1293" s="217">
        <v>1</v>
      </c>
      <c r="AG1293" s="207">
        <v>10</v>
      </c>
    </row>
    <row r="1294" spans="1:41" ht="13.5" customHeight="1">
      <c r="A1294" s="5" t="s">
        <v>1459</v>
      </c>
      <c r="B1294" s="24" t="s">
        <v>1759</v>
      </c>
      <c r="C1294" s="5">
        <v>2019</v>
      </c>
      <c r="D1294" s="5">
        <v>36</v>
      </c>
      <c r="E1294" s="5">
        <v>572</v>
      </c>
      <c r="F1294" s="34" t="s">
        <v>1302</v>
      </c>
      <c r="G1294" s="206">
        <v>0</v>
      </c>
      <c r="H1294" s="206">
        <v>0</v>
      </c>
      <c r="I1294" s="206">
        <v>0</v>
      </c>
      <c r="J1294" s="206">
        <v>0</v>
      </c>
      <c r="K1294" s="206">
        <v>0</v>
      </c>
      <c r="L1294" s="206">
        <v>1</v>
      </c>
      <c r="M1294" s="206">
        <v>0</v>
      </c>
      <c r="N1294" s="206">
        <v>0</v>
      </c>
      <c r="O1294" s="206">
        <v>0</v>
      </c>
      <c r="P1294" s="206">
        <v>0</v>
      </c>
      <c r="Q1294" s="206">
        <v>1</v>
      </c>
      <c r="R1294" s="206">
        <v>0</v>
      </c>
      <c r="S1294" s="206">
        <v>1</v>
      </c>
      <c r="T1294" s="206">
        <v>0</v>
      </c>
      <c r="U1294" s="206">
        <v>1</v>
      </c>
      <c r="V1294" s="206">
        <v>1</v>
      </c>
      <c r="W1294" s="206">
        <v>1</v>
      </c>
      <c r="X1294" s="206">
        <v>1</v>
      </c>
      <c r="Y1294" s="206">
        <v>0</v>
      </c>
      <c r="Z1294" s="206">
        <v>0</v>
      </c>
      <c r="AA1294" s="206">
        <v>1</v>
      </c>
      <c r="AB1294" s="206">
        <v>1</v>
      </c>
      <c r="AC1294" s="206">
        <v>1</v>
      </c>
      <c r="AD1294" s="206">
        <v>0</v>
      </c>
      <c r="AE1294" s="206">
        <v>0</v>
      </c>
      <c r="AF1294" s="217">
        <v>1</v>
      </c>
      <c r="AG1294" s="207">
        <v>10</v>
      </c>
    </row>
    <row r="1295" spans="1:41" ht="13.5" customHeight="1">
      <c r="A1295" s="5" t="s">
        <v>1459</v>
      </c>
      <c r="B1295" s="24" t="s">
        <v>1759</v>
      </c>
      <c r="C1295" s="5">
        <v>2019</v>
      </c>
      <c r="D1295" s="5">
        <v>36</v>
      </c>
      <c r="E1295" s="5">
        <v>988</v>
      </c>
      <c r="F1295" s="34" t="s">
        <v>1114</v>
      </c>
      <c r="G1295" s="206">
        <v>1</v>
      </c>
      <c r="H1295" s="206">
        <v>0</v>
      </c>
      <c r="I1295" s="206">
        <v>1</v>
      </c>
      <c r="J1295" s="206">
        <v>1</v>
      </c>
      <c r="K1295" s="206">
        <v>1</v>
      </c>
      <c r="L1295" s="206">
        <v>0</v>
      </c>
      <c r="M1295" s="206">
        <v>1</v>
      </c>
      <c r="N1295" s="206">
        <v>1</v>
      </c>
      <c r="O1295" s="206">
        <v>1</v>
      </c>
      <c r="P1295" s="206">
        <v>1</v>
      </c>
      <c r="Q1295" s="206">
        <v>0</v>
      </c>
      <c r="R1295" s="206">
        <v>0</v>
      </c>
      <c r="S1295" s="206">
        <v>0</v>
      </c>
      <c r="T1295" s="206">
        <v>0</v>
      </c>
      <c r="U1295" s="206">
        <v>0</v>
      </c>
      <c r="V1295" s="206">
        <v>0</v>
      </c>
      <c r="W1295" s="206">
        <v>0</v>
      </c>
      <c r="X1295" s="206">
        <v>1</v>
      </c>
      <c r="Y1295" s="206">
        <v>0</v>
      </c>
      <c r="Z1295" s="206">
        <v>1</v>
      </c>
      <c r="AA1295" s="206">
        <v>0</v>
      </c>
      <c r="AB1295" s="206">
        <v>0</v>
      </c>
      <c r="AC1295" s="206">
        <v>0</v>
      </c>
      <c r="AD1295" s="206">
        <v>1</v>
      </c>
      <c r="AE1295" s="206">
        <v>0</v>
      </c>
      <c r="AF1295" s="217">
        <v>50</v>
      </c>
      <c r="AG1295" s="207">
        <v>11</v>
      </c>
    </row>
    <row r="1296" spans="1:41" ht="13.5" customHeight="1">
      <c r="A1296" s="5" t="s">
        <v>1459</v>
      </c>
      <c r="B1296" s="24" t="s">
        <v>1759</v>
      </c>
      <c r="C1296" s="5">
        <v>2019</v>
      </c>
      <c r="D1296" s="5">
        <v>36</v>
      </c>
      <c r="E1296" s="5">
        <v>1914</v>
      </c>
      <c r="F1296" s="34" t="s">
        <v>791</v>
      </c>
      <c r="G1296" s="206">
        <v>0</v>
      </c>
      <c r="H1296" s="206">
        <v>0</v>
      </c>
      <c r="I1296" s="206">
        <v>1</v>
      </c>
      <c r="J1296" s="206">
        <v>0</v>
      </c>
      <c r="K1296" s="206">
        <v>1</v>
      </c>
      <c r="L1296" s="206">
        <v>0</v>
      </c>
      <c r="M1296" s="206">
        <v>1</v>
      </c>
      <c r="N1296" s="206">
        <v>1</v>
      </c>
      <c r="O1296" s="206">
        <v>1</v>
      </c>
      <c r="P1296" s="206">
        <v>1</v>
      </c>
      <c r="Q1296" s="206">
        <v>1</v>
      </c>
      <c r="R1296" s="206">
        <v>1</v>
      </c>
      <c r="S1296" s="206">
        <v>1</v>
      </c>
      <c r="T1296" s="206">
        <v>1</v>
      </c>
      <c r="U1296" s="206">
        <v>1</v>
      </c>
      <c r="V1296" s="206">
        <v>1</v>
      </c>
      <c r="W1296" s="206">
        <v>1</v>
      </c>
      <c r="X1296" s="206">
        <v>1</v>
      </c>
      <c r="Y1296" s="206">
        <v>1</v>
      </c>
      <c r="Z1296" s="206">
        <v>0</v>
      </c>
      <c r="AA1296" s="206">
        <v>1</v>
      </c>
      <c r="AB1296" s="206">
        <v>0</v>
      </c>
      <c r="AC1296" s="206">
        <v>1</v>
      </c>
      <c r="AD1296" s="206">
        <v>1</v>
      </c>
      <c r="AE1296" s="206">
        <v>0</v>
      </c>
      <c r="AF1296" s="217">
        <v>8</v>
      </c>
      <c r="AG1296" s="207">
        <v>18</v>
      </c>
    </row>
    <row r="1297" spans="1:41" ht="13.5" customHeight="1">
      <c r="A1297" s="5" t="s">
        <v>1459</v>
      </c>
      <c r="B1297" s="24" t="s">
        <v>1759</v>
      </c>
      <c r="C1297" s="5">
        <v>2019</v>
      </c>
      <c r="D1297" s="5">
        <v>36</v>
      </c>
      <c r="E1297" s="5">
        <v>770</v>
      </c>
      <c r="F1297" s="34" t="s">
        <v>1205</v>
      </c>
      <c r="G1297" s="206">
        <v>0</v>
      </c>
      <c r="H1297" s="206">
        <v>0</v>
      </c>
      <c r="I1297" s="206">
        <v>0</v>
      </c>
      <c r="J1297" s="206">
        <v>0</v>
      </c>
      <c r="K1297" s="206">
        <v>0</v>
      </c>
      <c r="L1297" s="206">
        <v>0</v>
      </c>
      <c r="M1297" s="206">
        <v>0</v>
      </c>
      <c r="N1297" s="206">
        <v>0</v>
      </c>
      <c r="O1297" s="206">
        <v>0</v>
      </c>
      <c r="P1297" s="206">
        <v>0</v>
      </c>
      <c r="Q1297" s="206">
        <v>0</v>
      </c>
      <c r="R1297" s="206">
        <v>0</v>
      </c>
      <c r="S1297" s="206">
        <v>1</v>
      </c>
      <c r="T1297" s="206">
        <v>0</v>
      </c>
      <c r="U1297" s="206">
        <v>0</v>
      </c>
      <c r="V1297" s="206">
        <v>0</v>
      </c>
      <c r="W1297" s="206">
        <v>0</v>
      </c>
      <c r="X1297" s="206">
        <v>0</v>
      </c>
      <c r="Y1297" s="206">
        <v>0</v>
      </c>
      <c r="Z1297" s="206">
        <v>0</v>
      </c>
      <c r="AA1297" s="206">
        <v>0</v>
      </c>
      <c r="AB1297" s="206">
        <v>0</v>
      </c>
      <c r="AC1297" s="206">
        <v>0</v>
      </c>
      <c r="AD1297" s="206">
        <v>0</v>
      </c>
      <c r="AE1297" s="206">
        <v>0</v>
      </c>
      <c r="AF1297" s="217">
        <v>10</v>
      </c>
      <c r="AG1297" s="207">
        <v>1</v>
      </c>
    </row>
    <row r="1298" spans="1:41" ht="13.5" customHeight="1">
      <c r="A1298" s="5" t="s">
        <v>1459</v>
      </c>
      <c r="B1298" s="24" t="s">
        <v>1759</v>
      </c>
      <c r="C1298" s="5">
        <v>2019</v>
      </c>
      <c r="D1298" s="5">
        <v>36</v>
      </c>
      <c r="E1298" s="5">
        <v>989</v>
      </c>
      <c r="F1298" s="34" t="s">
        <v>1113</v>
      </c>
      <c r="G1298" s="206">
        <v>0</v>
      </c>
      <c r="H1298" s="206">
        <v>0</v>
      </c>
      <c r="I1298" s="206">
        <v>0</v>
      </c>
      <c r="J1298" s="206">
        <v>0</v>
      </c>
      <c r="K1298" s="206">
        <v>1</v>
      </c>
      <c r="L1298" s="206">
        <v>0</v>
      </c>
      <c r="M1298" s="206">
        <v>0</v>
      </c>
      <c r="N1298" s="206">
        <v>0</v>
      </c>
      <c r="O1298" s="206">
        <v>0</v>
      </c>
      <c r="P1298" s="206">
        <v>0</v>
      </c>
      <c r="Q1298" s="206">
        <v>0</v>
      </c>
      <c r="R1298" s="206">
        <v>0</v>
      </c>
      <c r="S1298" s="206">
        <v>0</v>
      </c>
      <c r="T1298" s="206">
        <v>0</v>
      </c>
      <c r="U1298" s="206">
        <v>0</v>
      </c>
      <c r="V1298" s="206">
        <v>0</v>
      </c>
      <c r="W1298" s="206">
        <v>0</v>
      </c>
      <c r="X1298" s="206">
        <v>0</v>
      </c>
      <c r="Y1298" s="206">
        <v>0</v>
      </c>
      <c r="Z1298" s="206">
        <v>0</v>
      </c>
      <c r="AA1298" s="206">
        <v>1</v>
      </c>
      <c r="AB1298" s="206">
        <v>0</v>
      </c>
      <c r="AC1298" s="206">
        <v>0</v>
      </c>
      <c r="AD1298" s="206">
        <v>0</v>
      </c>
      <c r="AE1298" s="206">
        <v>0</v>
      </c>
      <c r="AF1298" s="217">
        <v>10</v>
      </c>
      <c r="AG1298" s="207">
        <v>2</v>
      </c>
    </row>
    <row r="1299" spans="1:41" ht="13.5" customHeight="1">
      <c r="A1299" s="5" t="s">
        <v>1459</v>
      </c>
      <c r="B1299" s="24" t="s">
        <v>1759</v>
      </c>
      <c r="C1299" s="5">
        <v>2019</v>
      </c>
      <c r="D1299" s="5">
        <v>36</v>
      </c>
      <c r="E1299" s="5">
        <v>995</v>
      </c>
      <c r="F1299" s="34" t="s">
        <v>1110</v>
      </c>
      <c r="G1299" s="206">
        <v>0</v>
      </c>
      <c r="H1299" s="206">
        <v>0</v>
      </c>
      <c r="I1299" s="206">
        <v>0</v>
      </c>
      <c r="J1299" s="206">
        <v>0</v>
      </c>
      <c r="K1299" s="206">
        <v>0</v>
      </c>
      <c r="L1299" s="206">
        <v>0</v>
      </c>
      <c r="M1299" s="206">
        <v>0</v>
      </c>
      <c r="N1299" s="206">
        <v>0</v>
      </c>
      <c r="O1299" s="206">
        <v>1</v>
      </c>
      <c r="P1299" s="206">
        <v>0</v>
      </c>
      <c r="Q1299" s="206">
        <v>0</v>
      </c>
      <c r="R1299" s="206">
        <v>0</v>
      </c>
      <c r="S1299" s="206">
        <v>0</v>
      </c>
      <c r="T1299" s="206">
        <v>0</v>
      </c>
      <c r="U1299" s="206">
        <v>0</v>
      </c>
      <c r="V1299" s="206">
        <v>0</v>
      </c>
      <c r="W1299" s="206">
        <v>0</v>
      </c>
      <c r="X1299" s="206">
        <v>0</v>
      </c>
      <c r="Y1299" s="206">
        <v>0</v>
      </c>
      <c r="Z1299" s="206">
        <v>0</v>
      </c>
      <c r="AA1299" s="206">
        <v>0</v>
      </c>
      <c r="AB1299" s="206">
        <v>0</v>
      </c>
      <c r="AC1299" s="206">
        <v>0</v>
      </c>
      <c r="AD1299" s="206">
        <v>0</v>
      </c>
      <c r="AE1299" s="206">
        <v>0</v>
      </c>
      <c r="AF1299" s="217">
        <v>10</v>
      </c>
      <c r="AG1299" s="207">
        <v>1</v>
      </c>
    </row>
    <row r="1300" spans="1:41" ht="13.5" customHeight="1">
      <c r="A1300" s="5" t="s">
        <v>1459</v>
      </c>
      <c r="B1300" s="24" t="s">
        <v>1759</v>
      </c>
      <c r="C1300" s="5">
        <v>2019</v>
      </c>
      <c r="D1300" s="5">
        <v>36</v>
      </c>
      <c r="E1300" s="5">
        <v>1562</v>
      </c>
      <c r="F1300" s="34" t="s">
        <v>889</v>
      </c>
      <c r="G1300" s="206">
        <v>1</v>
      </c>
      <c r="H1300" s="206">
        <v>1</v>
      </c>
      <c r="I1300" s="206">
        <v>1</v>
      </c>
      <c r="J1300" s="206">
        <v>1</v>
      </c>
      <c r="K1300" s="206">
        <v>1</v>
      </c>
      <c r="L1300" s="206">
        <v>1</v>
      </c>
      <c r="M1300" s="206">
        <v>1</v>
      </c>
      <c r="N1300" s="206">
        <v>1</v>
      </c>
      <c r="O1300" s="206">
        <v>1</v>
      </c>
      <c r="P1300" s="206">
        <v>1</v>
      </c>
      <c r="Q1300" s="206">
        <v>1</v>
      </c>
      <c r="R1300" s="206">
        <v>1</v>
      </c>
      <c r="S1300" s="206">
        <v>0</v>
      </c>
      <c r="T1300" s="206">
        <v>1</v>
      </c>
      <c r="U1300" s="206">
        <v>1</v>
      </c>
      <c r="V1300" s="206">
        <v>1</v>
      </c>
      <c r="W1300" s="206">
        <v>1</v>
      </c>
      <c r="X1300" s="206">
        <v>1</v>
      </c>
      <c r="Y1300" s="206">
        <v>1</v>
      </c>
      <c r="Z1300" s="206">
        <v>1</v>
      </c>
      <c r="AA1300" s="206">
        <v>1</v>
      </c>
      <c r="AB1300" s="206">
        <v>1</v>
      </c>
      <c r="AC1300" s="206">
        <v>1</v>
      </c>
      <c r="AD1300" s="206">
        <v>1</v>
      </c>
      <c r="AE1300" s="206">
        <v>1</v>
      </c>
      <c r="AF1300" s="217">
        <v>20</v>
      </c>
      <c r="AG1300" s="207">
        <v>24</v>
      </c>
    </row>
    <row r="1301" spans="1:41" ht="13.5" customHeight="1">
      <c r="A1301" s="5" t="s">
        <v>1459</v>
      </c>
      <c r="B1301" s="24" t="s">
        <v>1759</v>
      </c>
      <c r="C1301" s="5">
        <v>2019</v>
      </c>
      <c r="D1301" s="5">
        <v>36</v>
      </c>
      <c r="E1301" s="5">
        <v>2807</v>
      </c>
      <c r="F1301" s="34" t="s">
        <v>517</v>
      </c>
      <c r="G1301" s="206">
        <v>0</v>
      </c>
      <c r="H1301" s="206">
        <v>1</v>
      </c>
      <c r="I1301" s="206">
        <v>0</v>
      </c>
      <c r="J1301" s="206">
        <v>0</v>
      </c>
      <c r="K1301" s="206">
        <v>0</v>
      </c>
      <c r="L1301" s="206">
        <v>1</v>
      </c>
      <c r="M1301" s="206">
        <v>1</v>
      </c>
      <c r="N1301" s="206">
        <v>0</v>
      </c>
      <c r="O1301" s="206">
        <v>0</v>
      </c>
      <c r="P1301" s="206">
        <v>0</v>
      </c>
      <c r="Q1301" s="206">
        <v>0</v>
      </c>
      <c r="R1301" s="206">
        <v>0</v>
      </c>
      <c r="S1301" s="206">
        <v>0</v>
      </c>
      <c r="T1301" s="206">
        <v>0</v>
      </c>
      <c r="U1301" s="206">
        <v>1</v>
      </c>
      <c r="V1301" s="206">
        <v>0</v>
      </c>
      <c r="W1301" s="206">
        <v>0</v>
      </c>
      <c r="X1301" s="206">
        <v>0</v>
      </c>
      <c r="Y1301" s="206">
        <v>0</v>
      </c>
      <c r="Z1301" s="206">
        <v>1</v>
      </c>
      <c r="AA1301" s="206">
        <v>0</v>
      </c>
      <c r="AB1301" s="206">
        <v>0</v>
      </c>
      <c r="AC1301" s="206">
        <v>0</v>
      </c>
      <c r="AD1301" s="206">
        <v>0</v>
      </c>
      <c r="AE1301" s="206">
        <v>0</v>
      </c>
      <c r="AF1301" s="217">
        <v>10</v>
      </c>
      <c r="AG1301" s="207">
        <v>5</v>
      </c>
      <c r="AH1301" s="15" t="s">
        <v>2727</v>
      </c>
      <c r="AL1301" s="5" t="s">
        <v>1672</v>
      </c>
      <c r="AO1301" s="5" t="s">
        <v>1672</v>
      </c>
    </row>
    <row r="1302" spans="1:41" ht="13.5" customHeight="1">
      <c r="A1302" s="5" t="s">
        <v>1459</v>
      </c>
      <c r="B1302" s="24" t="s">
        <v>1759</v>
      </c>
      <c r="C1302" s="5">
        <v>2019</v>
      </c>
      <c r="D1302" s="5">
        <v>36</v>
      </c>
      <c r="E1302" s="5">
        <v>1095</v>
      </c>
      <c r="F1302" s="34" t="s">
        <v>1071</v>
      </c>
      <c r="G1302" s="206">
        <v>0</v>
      </c>
      <c r="H1302" s="206">
        <v>0</v>
      </c>
      <c r="I1302" s="206">
        <v>0</v>
      </c>
      <c r="J1302" s="206">
        <v>0</v>
      </c>
      <c r="K1302" s="206">
        <v>0</v>
      </c>
      <c r="L1302" s="206">
        <v>0</v>
      </c>
      <c r="M1302" s="206">
        <v>0</v>
      </c>
      <c r="N1302" s="206">
        <v>0</v>
      </c>
      <c r="O1302" s="206">
        <v>0</v>
      </c>
      <c r="P1302" s="206">
        <v>0</v>
      </c>
      <c r="Q1302" s="206">
        <v>0</v>
      </c>
      <c r="R1302" s="206">
        <v>1</v>
      </c>
      <c r="S1302" s="206">
        <v>0</v>
      </c>
      <c r="T1302" s="206">
        <v>0</v>
      </c>
      <c r="U1302" s="206">
        <v>0</v>
      </c>
      <c r="V1302" s="206">
        <v>0</v>
      </c>
      <c r="W1302" s="206">
        <v>0</v>
      </c>
      <c r="X1302" s="206">
        <v>1</v>
      </c>
      <c r="Y1302" s="206">
        <v>1</v>
      </c>
      <c r="Z1302" s="206">
        <v>0</v>
      </c>
      <c r="AA1302" s="206">
        <v>0</v>
      </c>
      <c r="AB1302" s="206">
        <v>0</v>
      </c>
      <c r="AC1302" s="206">
        <v>0</v>
      </c>
      <c r="AD1302" s="206">
        <v>0</v>
      </c>
      <c r="AE1302" s="206">
        <v>0</v>
      </c>
      <c r="AF1302" s="217">
        <v>20</v>
      </c>
      <c r="AG1302" s="207">
        <v>3</v>
      </c>
    </row>
    <row r="1303" spans="1:41" ht="13.5" customHeight="1">
      <c r="A1303" s="5" t="s">
        <v>1459</v>
      </c>
      <c r="B1303" s="24" t="s">
        <v>1759</v>
      </c>
      <c r="C1303" s="5">
        <v>2019</v>
      </c>
      <c r="D1303" s="5">
        <v>36</v>
      </c>
      <c r="E1303" s="5">
        <v>1273</v>
      </c>
      <c r="F1303" s="34" t="s">
        <v>1001</v>
      </c>
      <c r="G1303" s="206">
        <v>0</v>
      </c>
      <c r="H1303" s="206">
        <v>0</v>
      </c>
      <c r="I1303" s="206">
        <v>0</v>
      </c>
      <c r="J1303" s="206">
        <v>0</v>
      </c>
      <c r="K1303" s="206">
        <v>0</v>
      </c>
      <c r="L1303" s="206">
        <v>0</v>
      </c>
      <c r="M1303" s="206">
        <v>0</v>
      </c>
      <c r="N1303" s="206">
        <v>0</v>
      </c>
      <c r="O1303" s="206">
        <v>0</v>
      </c>
      <c r="P1303" s="206">
        <v>1</v>
      </c>
      <c r="Q1303" s="206">
        <v>0</v>
      </c>
      <c r="R1303" s="206">
        <v>0</v>
      </c>
      <c r="S1303" s="206">
        <v>0</v>
      </c>
      <c r="T1303" s="206">
        <v>0</v>
      </c>
      <c r="U1303" s="206">
        <v>0</v>
      </c>
      <c r="V1303" s="206">
        <v>0</v>
      </c>
      <c r="W1303" s="206">
        <v>0</v>
      </c>
      <c r="X1303" s="206">
        <v>0</v>
      </c>
      <c r="Y1303" s="206">
        <v>0</v>
      </c>
      <c r="Z1303" s="206">
        <v>0</v>
      </c>
      <c r="AA1303" s="206">
        <v>0</v>
      </c>
      <c r="AB1303" s="206">
        <v>0</v>
      </c>
      <c r="AC1303" s="206">
        <v>0</v>
      </c>
      <c r="AD1303" s="206">
        <v>0</v>
      </c>
      <c r="AE1303" s="206">
        <v>0</v>
      </c>
      <c r="AF1303" s="217">
        <v>10</v>
      </c>
      <c r="AG1303" s="207">
        <v>1</v>
      </c>
    </row>
    <row r="1304" spans="1:41" ht="13.5" customHeight="1">
      <c r="A1304" s="5" t="s">
        <v>1459</v>
      </c>
      <c r="B1304" s="24" t="s">
        <v>1759</v>
      </c>
      <c r="C1304" s="5">
        <v>2019</v>
      </c>
      <c r="D1304" s="5">
        <v>36</v>
      </c>
      <c r="E1304" s="5">
        <v>122</v>
      </c>
      <c r="F1304" s="34" t="s">
        <v>200</v>
      </c>
      <c r="G1304" s="206">
        <v>0</v>
      </c>
      <c r="H1304" s="206">
        <v>0</v>
      </c>
      <c r="I1304" s="206">
        <v>0</v>
      </c>
      <c r="J1304" s="206">
        <v>0</v>
      </c>
      <c r="K1304" s="206">
        <v>0</v>
      </c>
      <c r="L1304" s="206">
        <v>0</v>
      </c>
      <c r="M1304" s="206">
        <v>0</v>
      </c>
      <c r="N1304" s="206">
        <v>0</v>
      </c>
      <c r="O1304" s="206">
        <v>0</v>
      </c>
      <c r="P1304" s="206">
        <v>0</v>
      </c>
      <c r="Q1304" s="206">
        <v>0</v>
      </c>
      <c r="R1304" s="206">
        <v>0</v>
      </c>
      <c r="S1304" s="206">
        <v>1</v>
      </c>
      <c r="T1304" s="206">
        <v>1</v>
      </c>
      <c r="U1304" s="206">
        <v>0</v>
      </c>
      <c r="V1304" s="206">
        <v>0</v>
      </c>
      <c r="W1304" s="206">
        <v>0</v>
      </c>
      <c r="X1304" s="206">
        <v>1</v>
      </c>
      <c r="Y1304" s="206">
        <v>1</v>
      </c>
      <c r="Z1304" s="206">
        <v>1</v>
      </c>
      <c r="AA1304" s="206">
        <v>1</v>
      </c>
      <c r="AB1304" s="206">
        <v>0</v>
      </c>
      <c r="AC1304" s="206">
        <v>0</v>
      </c>
      <c r="AD1304" s="206">
        <v>1</v>
      </c>
      <c r="AE1304" s="206">
        <v>1</v>
      </c>
      <c r="AF1304" s="217">
        <v>8</v>
      </c>
      <c r="AG1304" s="207">
        <v>8</v>
      </c>
    </row>
    <row r="1305" spans="1:41" ht="13.5" customHeight="1">
      <c r="A1305" s="5" t="s">
        <v>1459</v>
      </c>
      <c r="B1305" s="24" t="s">
        <v>1759</v>
      </c>
      <c r="C1305" s="5">
        <v>2019</v>
      </c>
      <c r="D1305" s="5">
        <v>36</v>
      </c>
      <c r="E1305" s="5">
        <v>127</v>
      </c>
      <c r="F1305" s="34" t="s">
        <v>196</v>
      </c>
      <c r="G1305" s="206">
        <v>0</v>
      </c>
      <c r="H1305" s="206">
        <v>0</v>
      </c>
      <c r="I1305" s="206">
        <v>0</v>
      </c>
      <c r="J1305" s="206">
        <v>0</v>
      </c>
      <c r="K1305" s="206">
        <v>0</v>
      </c>
      <c r="L1305" s="206">
        <v>0</v>
      </c>
      <c r="M1305" s="206">
        <v>0</v>
      </c>
      <c r="N1305" s="206">
        <v>0</v>
      </c>
      <c r="O1305" s="206">
        <v>0</v>
      </c>
      <c r="P1305" s="206">
        <v>0</v>
      </c>
      <c r="Q1305" s="206">
        <v>0</v>
      </c>
      <c r="R1305" s="206">
        <v>0</v>
      </c>
      <c r="S1305" s="206">
        <v>0</v>
      </c>
      <c r="T1305" s="206">
        <v>0</v>
      </c>
      <c r="U1305" s="206">
        <v>0</v>
      </c>
      <c r="V1305" s="206">
        <v>1</v>
      </c>
      <c r="W1305" s="206">
        <v>1</v>
      </c>
      <c r="X1305" s="206">
        <v>0</v>
      </c>
      <c r="Y1305" s="206">
        <v>0</v>
      </c>
      <c r="Z1305" s="206">
        <v>0</v>
      </c>
      <c r="AA1305" s="206">
        <v>0</v>
      </c>
      <c r="AB1305" s="206">
        <v>0</v>
      </c>
      <c r="AC1305" s="206">
        <v>0</v>
      </c>
      <c r="AD1305" s="206">
        <v>0</v>
      </c>
      <c r="AE1305" s="206">
        <v>0</v>
      </c>
      <c r="AF1305" s="217">
        <v>10</v>
      </c>
      <c r="AG1305" s="207">
        <v>2</v>
      </c>
    </row>
    <row r="1306" spans="1:41" ht="13.5" customHeight="1">
      <c r="A1306" s="5" t="s">
        <v>1459</v>
      </c>
      <c r="B1306" s="24" t="s">
        <v>1759</v>
      </c>
      <c r="C1306" s="5">
        <v>2019</v>
      </c>
      <c r="D1306" s="5">
        <v>36</v>
      </c>
      <c r="E1306" s="5">
        <v>384</v>
      </c>
      <c r="F1306" s="34" t="s">
        <v>72</v>
      </c>
      <c r="G1306" s="206">
        <v>0</v>
      </c>
      <c r="H1306" s="206">
        <v>0</v>
      </c>
      <c r="I1306" s="206">
        <v>0</v>
      </c>
      <c r="J1306" s="206">
        <v>0</v>
      </c>
      <c r="K1306" s="206">
        <v>0</v>
      </c>
      <c r="L1306" s="206">
        <v>0</v>
      </c>
      <c r="M1306" s="206">
        <v>0</v>
      </c>
      <c r="N1306" s="206">
        <v>0</v>
      </c>
      <c r="O1306" s="206">
        <v>0</v>
      </c>
      <c r="P1306" s="206">
        <v>0</v>
      </c>
      <c r="Q1306" s="206">
        <v>0</v>
      </c>
      <c r="R1306" s="206">
        <v>0</v>
      </c>
      <c r="S1306" s="206">
        <v>0</v>
      </c>
      <c r="T1306" s="206">
        <v>0</v>
      </c>
      <c r="U1306" s="206">
        <v>0</v>
      </c>
      <c r="V1306" s="206">
        <v>0</v>
      </c>
      <c r="W1306" s="206">
        <v>0</v>
      </c>
      <c r="X1306" s="206">
        <v>0</v>
      </c>
      <c r="Y1306" s="206">
        <v>0</v>
      </c>
      <c r="Z1306" s="206">
        <v>0</v>
      </c>
      <c r="AA1306" s="206">
        <v>0</v>
      </c>
      <c r="AB1306" s="206">
        <v>0</v>
      </c>
      <c r="AC1306" s="206">
        <v>1</v>
      </c>
      <c r="AD1306" s="206">
        <v>0</v>
      </c>
      <c r="AE1306" s="206">
        <v>0</v>
      </c>
      <c r="AF1306" s="217">
        <v>10</v>
      </c>
      <c r="AG1306" s="207">
        <v>1</v>
      </c>
    </row>
    <row r="1307" spans="1:41" ht="13.5" customHeight="1">
      <c r="A1307" s="5" t="s">
        <v>1459</v>
      </c>
      <c r="B1307" s="24" t="s">
        <v>1759</v>
      </c>
      <c r="C1307" s="5">
        <v>2019</v>
      </c>
      <c r="D1307" s="5">
        <v>36</v>
      </c>
      <c r="E1307" s="5" t="e">
        <v>#N/A</v>
      </c>
      <c r="F1307" s="18" t="s">
        <v>2469</v>
      </c>
      <c r="G1307" s="218">
        <v>0</v>
      </c>
      <c r="H1307" s="206">
        <v>1</v>
      </c>
      <c r="I1307" s="218">
        <v>0</v>
      </c>
      <c r="J1307" s="218">
        <v>0</v>
      </c>
      <c r="K1307" s="218">
        <v>0</v>
      </c>
      <c r="L1307" s="218">
        <v>0</v>
      </c>
      <c r="M1307" s="218">
        <v>0</v>
      </c>
      <c r="N1307" s="218">
        <v>0</v>
      </c>
      <c r="O1307" s="218">
        <v>0</v>
      </c>
      <c r="P1307" s="218">
        <v>0</v>
      </c>
      <c r="Q1307" s="218">
        <v>0</v>
      </c>
      <c r="R1307" s="218">
        <v>0</v>
      </c>
      <c r="S1307" s="206">
        <v>1</v>
      </c>
      <c r="T1307" s="218">
        <v>0</v>
      </c>
      <c r="U1307" s="218">
        <v>0</v>
      </c>
      <c r="V1307" s="218">
        <v>0</v>
      </c>
      <c r="W1307" s="218">
        <v>0</v>
      </c>
      <c r="X1307" s="218">
        <v>0</v>
      </c>
      <c r="Y1307" s="218">
        <v>0</v>
      </c>
      <c r="Z1307" s="218">
        <v>0</v>
      </c>
      <c r="AA1307" s="206">
        <v>1</v>
      </c>
      <c r="AB1307" s="218">
        <v>0</v>
      </c>
      <c r="AC1307" s="218">
        <v>0</v>
      </c>
      <c r="AD1307" s="218">
        <v>0</v>
      </c>
      <c r="AE1307" s="218">
        <v>0</v>
      </c>
      <c r="AF1307" s="245">
        <f>IF(F1307="","",SUM(G1307:AE1307))</f>
        <v>3</v>
      </c>
      <c r="AG1307" s="207">
        <v>3</v>
      </c>
      <c r="AH1307" s="15" t="s">
        <v>2727</v>
      </c>
      <c r="AL1307" s="5" t="s">
        <v>1672</v>
      </c>
      <c r="AO1307" s="5" t="s">
        <v>1672</v>
      </c>
    </row>
    <row r="1308" spans="1:41" ht="13.5" customHeight="1">
      <c r="A1308" s="5" t="s">
        <v>1459</v>
      </c>
      <c r="B1308" s="24" t="s">
        <v>1759</v>
      </c>
      <c r="C1308" s="5">
        <v>2019</v>
      </c>
      <c r="D1308" s="5">
        <v>36</v>
      </c>
      <c r="E1308" s="5">
        <v>1531</v>
      </c>
      <c r="F1308" s="18" t="s">
        <v>894</v>
      </c>
      <c r="G1308" s="218">
        <v>0</v>
      </c>
      <c r="H1308" s="218">
        <v>0</v>
      </c>
      <c r="I1308" s="218">
        <v>0</v>
      </c>
      <c r="J1308" s="218">
        <v>0</v>
      </c>
      <c r="K1308" s="218">
        <v>0</v>
      </c>
      <c r="L1308" s="218">
        <v>0</v>
      </c>
      <c r="M1308" s="218">
        <v>0</v>
      </c>
      <c r="N1308" s="218">
        <v>0</v>
      </c>
      <c r="O1308" s="218">
        <v>0</v>
      </c>
      <c r="P1308" s="218">
        <v>0</v>
      </c>
      <c r="Q1308" s="218">
        <v>0</v>
      </c>
      <c r="R1308" s="218">
        <v>0</v>
      </c>
      <c r="S1308" s="206">
        <v>1</v>
      </c>
      <c r="T1308" s="218">
        <v>0</v>
      </c>
      <c r="U1308" s="218">
        <v>0</v>
      </c>
      <c r="V1308" s="218">
        <v>0</v>
      </c>
      <c r="W1308" s="218">
        <v>0</v>
      </c>
      <c r="X1308" s="218">
        <v>0</v>
      </c>
      <c r="Y1308" s="218">
        <v>0</v>
      </c>
      <c r="Z1308" s="218">
        <v>0</v>
      </c>
      <c r="AA1308" s="218">
        <v>0</v>
      </c>
      <c r="AB1308" s="218">
        <v>0</v>
      </c>
      <c r="AC1308" s="218">
        <v>0</v>
      </c>
      <c r="AD1308" s="218">
        <v>0</v>
      </c>
      <c r="AE1308" s="218">
        <v>0</v>
      </c>
      <c r="AF1308" s="245">
        <f>IF(F1308="","",SUM(G1308:AE1308))</f>
        <v>1</v>
      </c>
      <c r="AG1308" s="207">
        <v>1</v>
      </c>
    </row>
    <row r="1309" spans="1:41" ht="13.5" customHeight="1">
      <c r="A1309" s="5" t="s">
        <v>1459</v>
      </c>
      <c r="B1309" s="24" t="s">
        <v>1759</v>
      </c>
      <c r="C1309" s="5">
        <v>2019</v>
      </c>
      <c r="D1309" s="5">
        <v>36</v>
      </c>
      <c r="E1309" s="5">
        <v>1349</v>
      </c>
      <c r="F1309" s="34" t="s">
        <v>972</v>
      </c>
      <c r="G1309" s="206">
        <v>0</v>
      </c>
      <c r="H1309" s="206">
        <v>0</v>
      </c>
      <c r="I1309" s="206">
        <v>0</v>
      </c>
      <c r="J1309" s="206">
        <v>0</v>
      </c>
      <c r="K1309" s="206">
        <v>0</v>
      </c>
      <c r="L1309" s="206">
        <v>0</v>
      </c>
      <c r="M1309" s="206">
        <v>0</v>
      </c>
      <c r="N1309" s="206">
        <v>0</v>
      </c>
      <c r="O1309" s="206">
        <v>0</v>
      </c>
      <c r="P1309" s="206">
        <v>0</v>
      </c>
      <c r="Q1309" s="206">
        <v>0</v>
      </c>
      <c r="R1309" s="206">
        <v>0</v>
      </c>
      <c r="S1309" s="206">
        <v>0</v>
      </c>
      <c r="T1309" s="206">
        <v>0</v>
      </c>
      <c r="U1309" s="206">
        <v>0</v>
      </c>
      <c r="V1309" s="206">
        <v>0</v>
      </c>
      <c r="W1309" s="206">
        <v>0</v>
      </c>
      <c r="X1309" s="206">
        <v>0</v>
      </c>
      <c r="Y1309" s="206">
        <v>0</v>
      </c>
      <c r="Z1309" s="206">
        <v>0</v>
      </c>
      <c r="AA1309" s="206">
        <v>0</v>
      </c>
      <c r="AB1309" s="206">
        <v>0</v>
      </c>
      <c r="AC1309" s="206">
        <v>0</v>
      </c>
      <c r="AD1309" s="206">
        <v>0</v>
      </c>
      <c r="AE1309" s="206">
        <v>1</v>
      </c>
      <c r="AF1309" s="217">
        <v>10</v>
      </c>
      <c r="AG1309" s="207">
        <v>1</v>
      </c>
    </row>
    <row r="1310" spans="1:41" ht="13.5" customHeight="1">
      <c r="A1310" s="5" t="s">
        <v>1459</v>
      </c>
      <c r="B1310" s="24" t="s">
        <v>1759</v>
      </c>
      <c r="C1310" s="5">
        <v>2019</v>
      </c>
      <c r="D1310" s="5" t="s">
        <v>2922</v>
      </c>
      <c r="E1310" s="5">
        <v>1179</v>
      </c>
      <c r="F1310" s="34" t="s">
        <v>1037</v>
      </c>
      <c r="G1310" s="206">
        <v>1</v>
      </c>
      <c r="H1310" s="206">
        <v>1</v>
      </c>
      <c r="I1310" s="206">
        <v>1</v>
      </c>
      <c r="J1310" s="206">
        <v>1</v>
      </c>
      <c r="K1310" s="206">
        <v>1</v>
      </c>
      <c r="L1310" s="206">
        <v>1</v>
      </c>
      <c r="M1310" s="206">
        <v>1</v>
      </c>
      <c r="N1310" s="206">
        <v>1</v>
      </c>
      <c r="O1310" s="206">
        <v>1</v>
      </c>
      <c r="P1310" s="206">
        <v>1</v>
      </c>
      <c r="Q1310" s="206">
        <v>1</v>
      </c>
      <c r="R1310" s="206">
        <v>1</v>
      </c>
      <c r="S1310" s="206">
        <v>1</v>
      </c>
      <c r="T1310" s="206">
        <v>1</v>
      </c>
      <c r="U1310" s="206">
        <v>1</v>
      </c>
      <c r="V1310" s="206">
        <v>1</v>
      </c>
      <c r="W1310" s="206">
        <v>1</v>
      </c>
      <c r="X1310" s="206">
        <v>1</v>
      </c>
      <c r="Y1310" s="206">
        <v>1</v>
      </c>
      <c r="Z1310" s="206">
        <v>1</v>
      </c>
      <c r="AA1310" s="206">
        <v>1</v>
      </c>
      <c r="AB1310" s="206">
        <v>1</v>
      </c>
      <c r="AC1310" s="206">
        <v>1</v>
      </c>
      <c r="AD1310" s="206">
        <v>1</v>
      </c>
      <c r="AE1310" s="206">
        <v>1</v>
      </c>
      <c r="AF1310" s="218">
        <v>40</v>
      </c>
      <c r="AG1310" s="207">
        <v>25</v>
      </c>
    </row>
    <row r="1311" spans="1:41" ht="13.5" customHeight="1">
      <c r="A1311" s="5" t="s">
        <v>1459</v>
      </c>
      <c r="B1311" s="24" t="s">
        <v>1759</v>
      </c>
      <c r="C1311" s="5">
        <v>2019</v>
      </c>
      <c r="D1311" s="5" t="s">
        <v>2922</v>
      </c>
      <c r="E1311" s="5">
        <v>1050</v>
      </c>
      <c r="F1311" s="34" t="s">
        <v>1093</v>
      </c>
      <c r="G1311" s="206">
        <v>1</v>
      </c>
      <c r="H1311" s="206">
        <v>1</v>
      </c>
      <c r="I1311" s="206">
        <v>1</v>
      </c>
      <c r="J1311" s="206">
        <v>1</v>
      </c>
      <c r="K1311" s="206">
        <v>1</v>
      </c>
      <c r="L1311" s="206">
        <v>1</v>
      </c>
      <c r="M1311" s="206">
        <v>1</v>
      </c>
      <c r="N1311" s="206">
        <v>1</v>
      </c>
      <c r="O1311" s="206">
        <v>1</v>
      </c>
      <c r="P1311" s="206">
        <v>1</v>
      </c>
      <c r="Q1311" s="206">
        <v>1</v>
      </c>
      <c r="R1311" s="206">
        <v>1</v>
      </c>
      <c r="S1311" s="206">
        <v>1</v>
      </c>
      <c r="T1311" s="206">
        <v>1</v>
      </c>
      <c r="U1311" s="206">
        <v>1</v>
      </c>
      <c r="V1311" s="206">
        <v>1</v>
      </c>
      <c r="W1311" s="206">
        <v>1</v>
      </c>
      <c r="X1311" s="206">
        <v>1</v>
      </c>
      <c r="Y1311" s="206">
        <v>1</v>
      </c>
      <c r="Z1311" s="206">
        <v>1</v>
      </c>
      <c r="AA1311" s="206">
        <v>1</v>
      </c>
      <c r="AB1311" s="206">
        <v>1</v>
      </c>
      <c r="AC1311" s="206">
        <v>1</v>
      </c>
      <c r="AD1311" s="206">
        <v>1</v>
      </c>
      <c r="AE1311" s="206">
        <v>1</v>
      </c>
      <c r="AF1311" s="217">
        <v>15</v>
      </c>
      <c r="AG1311" s="207">
        <v>25</v>
      </c>
    </row>
    <row r="1312" spans="1:41" ht="13.5" customHeight="1">
      <c r="A1312" s="5" t="s">
        <v>1459</v>
      </c>
      <c r="B1312" s="24" t="s">
        <v>1759</v>
      </c>
      <c r="C1312" s="5">
        <v>2019</v>
      </c>
      <c r="D1312" s="5" t="s">
        <v>2922</v>
      </c>
      <c r="E1312" s="5">
        <v>1043</v>
      </c>
      <c r="F1312" s="34" t="s">
        <v>1096</v>
      </c>
      <c r="G1312" s="206">
        <v>1</v>
      </c>
      <c r="H1312" s="206">
        <v>1</v>
      </c>
      <c r="I1312" s="206">
        <v>1</v>
      </c>
      <c r="J1312" s="206">
        <v>1</v>
      </c>
      <c r="K1312" s="206">
        <v>1</v>
      </c>
      <c r="L1312" s="206">
        <v>1</v>
      </c>
      <c r="M1312" s="206">
        <v>1</v>
      </c>
      <c r="N1312" s="206">
        <v>1</v>
      </c>
      <c r="O1312" s="206">
        <v>1</v>
      </c>
      <c r="P1312" s="206">
        <v>1</v>
      </c>
      <c r="Q1312" s="206">
        <v>1</v>
      </c>
      <c r="R1312" s="206">
        <v>1</v>
      </c>
      <c r="S1312" s="206">
        <v>1</v>
      </c>
      <c r="T1312" s="206">
        <v>1</v>
      </c>
      <c r="U1312" s="206">
        <v>1</v>
      </c>
      <c r="V1312" s="206">
        <v>1</v>
      </c>
      <c r="W1312" s="206">
        <v>1</v>
      </c>
      <c r="X1312" s="206">
        <v>1</v>
      </c>
      <c r="Y1312" s="206">
        <v>1</v>
      </c>
      <c r="Z1312" s="206">
        <v>1</v>
      </c>
      <c r="AA1312" s="206">
        <v>1</v>
      </c>
      <c r="AB1312" s="206">
        <v>1</v>
      </c>
      <c r="AC1312" s="206">
        <v>1</v>
      </c>
      <c r="AD1312" s="206">
        <v>1</v>
      </c>
      <c r="AE1312" s="206">
        <v>1</v>
      </c>
      <c r="AF1312" s="217">
        <v>30</v>
      </c>
      <c r="AG1312" s="207">
        <v>25</v>
      </c>
    </row>
    <row r="1313" spans="1:33" ht="13.5" customHeight="1">
      <c r="A1313" s="5" t="s">
        <v>1459</v>
      </c>
      <c r="B1313" s="24" t="s">
        <v>1759</v>
      </c>
      <c r="C1313" s="5">
        <v>2019</v>
      </c>
      <c r="D1313" s="5" t="s">
        <v>2922</v>
      </c>
      <c r="E1313" s="5">
        <v>690</v>
      </c>
      <c r="F1313" s="34" t="s">
        <v>1246</v>
      </c>
      <c r="G1313" s="206">
        <v>1</v>
      </c>
      <c r="H1313" s="206">
        <v>1</v>
      </c>
      <c r="I1313" s="206">
        <v>1</v>
      </c>
      <c r="J1313" s="206">
        <v>1</v>
      </c>
      <c r="K1313" s="206">
        <v>1</v>
      </c>
      <c r="L1313" s="206">
        <v>1</v>
      </c>
      <c r="M1313" s="206">
        <v>1</v>
      </c>
      <c r="N1313" s="206">
        <v>1</v>
      </c>
      <c r="O1313" s="206">
        <v>1</v>
      </c>
      <c r="P1313" s="206">
        <v>1</v>
      </c>
      <c r="Q1313" s="206">
        <v>1</v>
      </c>
      <c r="R1313" s="206">
        <v>1</v>
      </c>
      <c r="S1313" s="206">
        <v>1</v>
      </c>
      <c r="T1313" s="206">
        <v>1</v>
      </c>
      <c r="U1313" s="206">
        <v>1</v>
      </c>
      <c r="V1313" s="206">
        <v>1</v>
      </c>
      <c r="W1313" s="206">
        <v>1</v>
      </c>
      <c r="X1313" s="206">
        <v>1</v>
      </c>
      <c r="Y1313" s="206">
        <v>1</v>
      </c>
      <c r="Z1313" s="206">
        <v>1</v>
      </c>
      <c r="AA1313" s="206">
        <v>0</v>
      </c>
      <c r="AB1313" s="206">
        <v>1</v>
      </c>
      <c r="AC1313" s="206">
        <v>1</v>
      </c>
      <c r="AD1313" s="206">
        <v>1</v>
      </c>
      <c r="AE1313" s="206">
        <v>1</v>
      </c>
      <c r="AF1313" s="217">
        <v>30</v>
      </c>
      <c r="AG1313" s="207">
        <v>24</v>
      </c>
    </row>
    <row r="1314" spans="1:33" ht="13.5" customHeight="1">
      <c r="A1314" s="5" t="s">
        <v>1459</v>
      </c>
      <c r="B1314" s="24" t="s">
        <v>1759</v>
      </c>
      <c r="C1314" s="5">
        <v>2019</v>
      </c>
      <c r="D1314" s="5" t="s">
        <v>2922</v>
      </c>
      <c r="E1314" s="5">
        <v>680</v>
      </c>
      <c r="F1314" s="34" t="s">
        <v>1251</v>
      </c>
      <c r="G1314" s="206">
        <v>1</v>
      </c>
      <c r="H1314" s="206">
        <v>0</v>
      </c>
      <c r="I1314" s="206">
        <v>0</v>
      </c>
      <c r="J1314" s="206">
        <v>0</v>
      </c>
      <c r="K1314" s="206">
        <v>0</v>
      </c>
      <c r="L1314" s="206">
        <v>0</v>
      </c>
      <c r="M1314" s="206">
        <v>0</v>
      </c>
      <c r="N1314" s="206">
        <v>0</v>
      </c>
      <c r="O1314" s="206">
        <v>1</v>
      </c>
      <c r="P1314" s="206">
        <v>1</v>
      </c>
      <c r="Q1314" s="206">
        <v>0</v>
      </c>
      <c r="R1314" s="206">
        <v>0</v>
      </c>
      <c r="S1314" s="206">
        <v>0</v>
      </c>
      <c r="T1314" s="206">
        <v>0</v>
      </c>
      <c r="U1314" s="206">
        <v>0</v>
      </c>
      <c r="V1314" s="206">
        <v>0</v>
      </c>
      <c r="W1314" s="206">
        <v>0</v>
      </c>
      <c r="X1314" s="206">
        <v>0</v>
      </c>
      <c r="Y1314" s="206">
        <v>0</v>
      </c>
      <c r="Z1314" s="206">
        <v>0</v>
      </c>
      <c r="AA1314" s="206">
        <v>0</v>
      </c>
      <c r="AB1314" s="206">
        <v>0</v>
      </c>
      <c r="AC1314" s="206">
        <v>0</v>
      </c>
      <c r="AD1314" s="206">
        <v>0</v>
      </c>
      <c r="AE1314" s="206">
        <v>0</v>
      </c>
      <c r="AF1314" s="217">
        <v>1</v>
      </c>
      <c r="AG1314" s="207">
        <v>3</v>
      </c>
    </row>
    <row r="1315" spans="1:33" ht="13.5" customHeight="1">
      <c r="A1315" s="5" t="s">
        <v>1459</v>
      </c>
      <c r="B1315" s="24" t="s">
        <v>1759</v>
      </c>
      <c r="C1315" s="5">
        <v>2019</v>
      </c>
      <c r="D1315" s="5" t="s">
        <v>2922</v>
      </c>
      <c r="E1315" s="5">
        <v>1349</v>
      </c>
      <c r="F1315" s="34" t="s">
        <v>972</v>
      </c>
      <c r="G1315" s="206">
        <v>1</v>
      </c>
      <c r="H1315" s="206">
        <v>0</v>
      </c>
      <c r="I1315" s="206">
        <v>0</v>
      </c>
      <c r="J1315" s="206">
        <v>0</v>
      </c>
      <c r="K1315" s="206">
        <v>0</v>
      </c>
      <c r="L1315" s="206">
        <v>0</v>
      </c>
      <c r="M1315" s="206">
        <v>0</v>
      </c>
      <c r="N1315" s="206">
        <v>0</v>
      </c>
      <c r="O1315" s="206">
        <v>0</v>
      </c>
      <c r="P1315" s="206">
        <v>0</v>
      </c>
      <c r="Q1315" s="206">
        <v>0</v>
      </c>
      <c r="R1315" s="206">
        <v>0</v>
      </c>
      <c r="S1315" s="206">
        <v>0</v>
      </c>
      <c r="T1315" s="206">
        <v>0</v>
      </c>
      <c r="U1315" s="206">
        <v>0</v>
      </c>
      <c r="V1315" s="206">
        <v>0</v>
      </c>
      <c r="W1315" s="206">
        <v>0</v>
      </c>
      <c r="X1315" s="206">
        <v>0</v>
      </c>
      <c r="Y1315" s="206">
        <v>0</v>
      </c>
      <c r="Z1315" s="206">
        <v>0</v>
      </c>
      <c r="AA1315" s="206">
        <v>0</v>
      </c>
      <c r="AB1315" s="206">
        <v>0</v>
      </c>
      <c r="AC1315" s="206">
        <v>0</v>
      </c>
      <c r="AD1315" s="206">
        <v>0</v>
      </c>
      <c r="AE1315" s="206">
        <v>0</v>
      </c>
      <c r="AF1315" s="217">
        <v>0.1</v>
      </c>
      <c r="AG1315" s="207">
        <v>1</v>
      </c>
    </row>
    <row r="1316" spans="1:33" ht="13.5" customHeight="1">
      <c r="A1316" s="5" t="s">
        <v>1459</v>
      </c>
      <c r="B1316" s="24" t="s">
        <v>1759</v>
      </c>
      <c r="C1316" s="5">
        <v>2019</v>
      </c>
      <c r="D1316" s="5" t="s">
        <v>2922</v>
      </c>
      <c r="E1316" s="5">
        <v>323</v>
      </c>
      <c r="F1316" s="34" t="s">
        <v>109</v>
      </c>
      <c r="G1316" s="206">
        <v>1</v>
      </c>
      <c r="H1316" s="206">
        <v>0</v>
      </c>
      <c r="I1316" s="206">
        <v>0</v>
      </c>
      <c r="J1316" s="206">
        <v>1</v>
      </c>
      <c r="K1316" s="206">
        <v>1</v>
      </c>
      <c r="L1316" s="206">
        <v>0</v>
      </c>
      <c r="M1316" s="206">
        <v>1</v>
      </c>
      <c r="N1316" s="206">
        <v>0</v>
      </c>
      <c r="O1316" s="206">
        <v>1</v>
      </c>
      <c r="P1316" s="206">
        <v>1</v>
      </c>
      <c r="Q1316" s="206">
        <v>0</v>
      </c>
      <c r="R1316" s="206">
        <v>0</v>
      </c>
      <c r="S1316" s="206">
        <v>0</v>
      </c>
      <c r="T1316" s="206">
        <v>0</v>
      </c>
      <c r="U1316" s="206">
        <v>1</v>
      </c>
      <c r="V1316" s="206">
        <v>0</v>
      </c>
      <c r="W1316" s="206">
        <v>0</v>
      </c>
      <c r="X1316" s="206">
        <v>0</v>
      </c>
      <c r="Y1316" s="206">
        <v>0</v>
      </c>
      <c r="Z1316" s="206">
        <v>0</v>
      </c>
      <c r="AA1316" s="206">
        <v>0</v>
      </c>
      <c r="AB1316" s="206">
        <v>0</v>
      </c>
      <c r="AC1316" s="206">
        <v>0</v>
      </c>
      <c r="AD1316" s="206">
        <v>0</v>
      </c>
      <c r="AE1316" s="206">
        <v>0</v>
      </c>
      <c r="AF1316" s="217">
        <v>0.5</v>
      </c>
      <c r="AG1316" s="207">
        <v>7</v>
      </c>
    </row>
    <row r="1317" spans="1:33" ht="13.5" customHeight="1">
      <c r="A1317" s="5" t="s">
        <v>1459</v>
      </c>
      <c r="B1317" s="24" t="s">
        <v>1759</v>
      </c>
      <c r="C1317" s="5">
        <v>2019</v>
      </c>
      <c r="D1317" s="5" t="s">
        <v>2922</v>
      </c>
      <c r="E1317" s="5">
        <v>1677</v>
      </c>
      <c r="F1317" s="34" t="s">
        <v>851</v>
      </c>
      <c r="G1317" s="206">
        <v>1</v>
      </c>
      <c r="H1317" s="206">
        <v>1</v>
      </c>
      <c r="I1317" s="206">
        <v>1</v>
      </c>
      <c r="J1317" s="206">
        <v>0</v>
      </c>
      <c r="K1317" s="206">
        <v>1</v>
      </c>
      <c r="L1317" s="206">
        <v>0</v>
      </c>
      <c r="M1317" s="206">
        <v>1</v>
      </c>
      <c r="N1317" s="206">
        <v>0</v>
      </c>
      <c r="O1317" s="206">
        <v>1</v>
      </c>
      <c r="P1317" s="206">
        <v>1</v>
      </c>
      <c r="Q1317" s="206">
        <v>0</v>
      </c>
      <c r="R1317" s="206">
        <v>1</v>
      </c>
      <c r="S1317" s="206">
        <v>0</v>
      </c>
      <c r="T1317" s="206">
        <v>1</v>
      </c>
      <c r="U1317" s="206">
        <v>1</v>
      </c>
      <c r="V1317" s="206">
        <v>1</v>
      </c>
      <c r="W1317" s="206">
        <v>0</v>
      </c>
      <c r="X1317" s="206">
        <v>0</v>
      </c>
      <c r="Y1317" s="206">
        <v>0</v>
      </c>
      <c r="Z1317" s="206">
        <v>0</v>
      </c>
      <c r="AA1317" s="206">
        <v>0</v>
      </c>
      <c r="AB1317" s="206">
        <v>0</v>
      </c>
      <c r="AC1317" s="206">
        <v>1</v>
      </c>
      <c r="AD1317" s="206">
        <v>0</v>
      </c>
      <c r="AE1317" s="206">
        <v>1</v>
      </c>
      <c r="AF1317" s="217">
        <v>4</v>
      </c>
      <c r="AG1317" s="207">
        <v>13</v>
      </c>
    </row>
    <row r="1318" spans="1:33" ht="13.5" customHeight="1">
      <c r="A1318" s="5" t="s">
        <v>1459</v>
      </c>
      <c r="B1318" s="24" t="s">
        <v>1759</v>
      </c>
      <c r="C1318" s="5">
        <v>2019</v>
      </c>
      <c r="D1318" s="5" t="s">
        <v>2922</v>
      </c>
      <c r="E1318" s="5">
        <v>2695</v>
      </c>
      <c r="F1318" s="34" t="s">
        <v>569</v>
      </c>
      <c r="G1318" s="206">
        <v>1</v>
      </c>
      <c r="H1318" s="206">
        <v>1</v>
      </c>
      <c r="I1318" s="206">
        <v>1</v>
      </c>
      <c r="J1318" s="206">
        <v>0</v>
      </c>
      <c r="K1318" s="206">
        <v>1</v>
      </c>
      <c r="L1318" s="206">
        <v>1</v>
      </c>
      <c r="M1318" s="206">
        <v>0</v>
      </c>
      <c r="N1318" s="206">
        <v>0</v>
      </c>
      <c r="O1318" s="206">
        <v>1</v>
      </c>
      <c r="P1318" s="206">
        <v>1</v>
      </c>
      <c r="Q1318" s="206">
        <v>1</v>
      </c>
      <c r="R1318" s="206">
        <v>1</v>
      </c>
      <c r="S1318" s="206">
        <v>1</v>
      </c>
      <c r="T1318" s="206">
        <v>1</v>
      </c>
      <c r="U1318" s="206">
        <v>1</v>
      </c>
      <c r="V1318" s="206">
        <v>1</v>
      </c>
      <c r="W1318" s="206">
        <v>1</v>
      </c>
      <c r="X1318" s="206">
        <v>1</v>
      </c>
      <c r="Y1318" s="206">
        <v>1</v>
      </c>
      <c r="Z1318" s="206">
        <v>1</v>
      </c>
      <c r="AA1318" s="206">
        <v>0</v>
      </c>
      <c r="AB1318" s="206">
        <v>1</v>
      </c>
      <c r="AC1318" s="206">
        <v>1</v>
      </c>
      <c r="AD1318" s="206">
        <v>1</v>
      </c>
      <c r="AE1318" s="206">
        <v>1</v>
      </c>
      <c r="AF1318" s="217">
        <v>2</v>
      </c>
      <c r="AG1318" s="207">
        <v>21</v>
      </c>
    </row>
    <row r="1319" spans="1:33" ht="13.5" customHeight="1">
      <c r="A1319" s="5" t="s">
        <v>1459</v>
      </c>
      <c r="B1319" s="24" t="s">
        <v>1759</v>
      </c>
      <c r="C1319" s="5">
        <v>2019</v>
      </c>
      <c r="D1319" s="5" t="s">
        <v>2922</v>
      </c>
      <c r="E1319" s="5">
        <v>122</v>
      </c>
      <c r="F1319" s="34" t="s">
        <v>200</v>
      </c>
      <c r="G1319" s="206">
        <v>1</v>
      </c>
      <c r="H1319" s="206">
        <v>1</v>
      </c>
      <c r="I1319" s="206">
        <v>1</v>
      </c>
      <c r="J1319" s="206">
        <v>0</v>
      </c>
      <c r="K1319" s="206">
        <v>1</v>
      </c>
      <c r="L1319" s="206">
        <v>1</v>
      </c>
      <c r="M1319" s="206">
        <v>1</v>
      </c>
      <c r="N1319" s="206">
        <v>1</v>
      </c>
      <c r="O1319" s="206">
        <v>1</v>
      </c>
      <c r="P1319" s="206">
        <v>1</v>
      </c>
      <c r="Q1319" s="206">
        <v>1</v>
      </c>
      <c r="R1319" s="206">
        <v>1</v>
      </c>
      <c r="S1319" s="206">
        <v>1</v>
      </c>
      <c r="T1319" s="206">
        <v>1</v>
      </c>
      <c r="U1319" s="206">
        <v>1</v>
      </c>
      <c r="V1319" s="206">
        <v>1</v>
      </c>
      <c r="W1319" s="206">
        <v>1</v>
      </c>
      <c r="X1319" s="206">
        <v>1</v>
      </c>
      <c r="Y1319" s="206">
        <v>1</v>
      </c>
      <c r="Z1319" s="206">
        <v>1</v>
      </c>
      <c r="AA1319" s="206">
        <v>1</v>
      </c>
      <c r="AB1319" s="206">
        <v>1</v>
      </c>
      <c r="AC1319" s="206">
        <v>1</v>
      </c>
      <c r="AD1319" s="206">
        <v>1</v>
      </c>
      <c r="AE1319" s="206">
        <v>1</v>
      </c>
      <c r="AF1319" s="217">
        <v>8</v>
      </c>
      <c r="AG1319" s="207">
        <v>24</v>
      </c>
    </row>
    <row r="1320" spans="1:33" ht="13.5" customHeight="1">
      <c r="A1320" s="5" t="s">
        <v>1459</v>
      </c>
      <c r="B1320" s="24" t="s">
        <v>1759</v>
      </c>
      <c r="C1320" s="5">
        <v>2019</v>
      </c>
      <c r="D1320" s="5" t="s">
        <v>2922</v>
      </c>
      <c r="E1320" s="5">
        <v>855</v>
      </c>
      <c r="F1320" s="34" t="s">
        <v>1170</v>
      </c>
      <c r="G1320" s="206">
        <v>1</v>
      </c>
      <c r="H1320" s="206">
        <v>0</v>
      </c>
      <c r="I1320" s="206">
        <v>0</v>
      </c>
      <c r="J1320" s="206">
        <v>0</v>
      </c>
      <c r="K1320" s="206">
        <v>0</v>
      </c>
      <c r="L1320" s="206">
        <v>0</v>
      </c>
      <c r="M1320" s="206">
        <v>0</v>
      </c>
      <c r="N1320" s="206">
        <v>0</v>
      </c>
      <c r="O1320" s="206">
        <v>1</v>
      </c>
      <c r="P1320" s="206">
        <v>1</v>
      </c>
      <c r="Q1320" s="206">
        <v>0</v>
      </c>
      <c r="R1320" s="206">
        <v>1</v>
      </c>
      <c r="S1320" s="206">
        <v>1</v>
      </c>
      <c r="T1320" s="206">
        <v>1</v>
      </c>
      <c r="U1320" s="206">
        <v>1</v>
      </c>
      <c r="V1320" s="206">
        <v>1</v>
      </c>
      <c r="W1320" s="206">
        <v>1</v>
      </c>
      <c r="X1320" s="206">
        <v>1</v>
      </c>
      <c r="Y1320" s="206">
        <v>1</v>
      </c>
      <c r="Z1320" s="206">
        <v>1</v>
      </c>
      <c r="AA1320" s="206">
        <v>1</v>
      </c>
      <c r="AB1320" s="206">
        <v>0</v>
      </c>
      <c r="AC1320" s="206">
        <v>1</v>
      </c>
      <c r="AD1320" s="206">
        <v>1</v>
      </c>
      <c r="AE1320" s="206">
        <v>0</v>
      </c>
      <c r="AF1320" s="217">
        <v>2</v>
      </c>
      <c r="AG1320" s="207">
        <v>15</v>
      </c>
    </row>
    <row r="1321" spans="1:33" ht="13.5" customHeight="1">
      <c r="A1321" s="5" t="s">
        <v>1459</v>
      </c>
      <c r="B1321" s="24" t="s">
        <v>1759</v>
      </c>
      <c r="C1321" s="5">
        <v>2019</v>
      </c>
      <c r="D1321" s="5" t="s">
        <v>2922</v>
      </c>
      <c r="E1321" s="5" t="e">
        <v>#N/A</v>
      </c>
      <c r="F1321" s="34" t="s">
        <v>2852</v>
      </c>
      <c r="G1321" s="206">
        <v>1</v>
      </c>
      <c r="H1321" s="206">
        <v>0</v>
      </c>
      <c r="I1321" s="206">
        <v>1</v>
      </c>
      <c r="J1321" s="206">
        <v>0</v>
      </c>
      <c r="K1321" s="206">
        <v>1</v>
      </c>
      <c r="L1321" s="206">
        <v>1</v>
      </c>
      <c r="M1321" s="206">
        <v>1</v>
      </c>
      <c r="N1321" s="206">
        <v>0</v>
      </c>
      <c r="O1321" s="206">
        <v>1</v>
      </c>
      <c r="P1321" s="206">
        <v>1</v>
      </c>
      <c r="Q1321" s="206">
        <v>1</v>
      </c>
      <c r="R1321" s="206">
        <v>1</v>
      </c>
      <c r="S1321" s="206">
        <v>1</v>
      </c>
      <c r="T1321" s="206">
        <v>1</v>
      </c>
      <c r="U1321" s="206">
        <v>1</v>
      </c>
      <c r="V1321" s="206">
        <v>1</v>
      </c>
      <c r="W1321" s="206">
        <v>1</v>
      </c>
      <c r="X1321" s="206">
        <v>1</v>
      </c>
      <c r="Y1321" s="206">
        <v>1</v>
      </c>
      <c r="Z1321" s="206">
        <v>1</v>
      </c>
      <c r="AA1321" s="206">
        <v>1</v>
      </c>
      <c r="AB1321" s="206">
        <v>1</v>
      </c>
      <c r="AC1321" s="206">
        <v>1</v>
      </c>
      <c r="AD1321" s="206">
        <v>1</v>
      </c>
      <c r="AE1321" s="206">
        <v>1</v>
      </c>
      <c r="AF1321" s="217">
        <v>4</v>
      </c>
      <c r="AG1321" s="207">
        <v>22</v>
      </c>
    </row>
    <row r="1322" spans="1:33" ht="13.5" customHeight="1">
      <c r="A1322" s="5" t="s">
        <v>1459</v>
      </c>
      <c r="B1322" s="24" t="s">
        <v>1759</v>
      </c>
      <c r="C1322" s="5">
        <v>2019</v>
      </c>
      <c r="D1322" s="5" t="s">
        <v>2922</v>
      </c>
      <c r="E1322" s="5">
        <v>1445</v>
      </c>
      <c r="F1322" s="34" t="s">
        <v>920</v>
      </c>
      <c r="G1322" s="206">
        <v>1</v>
      </c>
      <c r="H1322" s="206">
        <v>0</v>
      </c>
      <c r="I1322" s="206">
        <v>1</v>
      </c>
      <c r="J1322" s="206">
        <v>1</v>
      </c>
      <c r="K1322" s="206">
        <v>0</v>
      </c>
      <c r="L1322" s="206">
        <v>1</v>
      </c>
      <c r="M1322" s="206">
        <v>1</v>
      </c>
      <c r="N1322" s="206">
        <v>1</v>
      </c>
      <c r="O1322" s="206">
        <v>0</v>
      </c>
      <c r="P1322" s="206">
        <v>0</v>
      </c>
      <c r="Q1322" s="206">
        <v>0</v>
      </c>
      <c r="R1322" s="206">
        <v>0</v>
      </c>
      <c r="S1322" s="206">
        <v>0</v>
      </c>
      <c r="T1322" s="206">
        <v>0</v>
      </c>
      <c r="U1322" s="206">
        <v>1</v>
      </c>
      <c r="V1322" s="206">
        <v>0</v>
      </c>
      <c r="W1322" s="206">
        <v>0</v>
      </c>
      <c r="X1322" s="206">
        <v>0</v>
      </c>
      <c r="Y1322" s="206">
        <v>0</v>
      </c>
      <c r="Z1322" s="206">
        <v>0</v>
      </c>
      <c r="AA1322" s="206">
        <v>0</v>
      </c>
      <c r="AB1322" s="206">
        <v>1</v>
      </c>
      <c r="AC1322" s="206">
        <v>0</v>
      </c>
      <c r="AD1322" s="206">
        <v>1</v>
      </c>
      <c r="AE1322" s="206">
        <v>1</v>
      </c>
      <c r="AF1322" s="217">
        <v>0.5</v>
      </c>
      <c r="AG1322" s="207">
        <v>10</v>
      </c>
    </row>
    <row r="1323" spans="1:33" ht="13.5" customHeight="1">
      <c r="A1323" s="5" t="s">
        <v>1459</v>
      </c>
      <c r="B1323" s="24" t="s">
        <v>1759</v>
      </c>
      <c r="C1323" s="5">
        <v>2019</v>
      </c>
      <c r="D1323" s="5" t="s">
        <v>2922</v>
      </c>
      <c r="E1323" s="5">
        <v>973</v>
      </c>
      <c r="F1323" s="34" t="s">
        <v>1124</v>
      </c>
      <c r="G1323" s="206">
        <v>0</v>
      </c>
      <c r="H1323" s="206">
        <v>0</v>
      </c>
      <c r="I1323" s="206">
        <v>1</v>
      </c>
      <c r="J1323" s="206">
        <v>0</v>
      </c>
      <c r="K1323" s="206">
        <v>1</v>
      </c>
      <c r="L1323" s="206">
        <v>0</v>
      </c>
      <c r="M1323" s="206">
        <v>0</v>
      </c>
      <c r="N1323" s="206">
        <v>0</v>
      </c>
      <c r="O1323" s="206">
        <v>1</v>
      </c>
      <c r="P1323" s="206">
        <v>0</v>
      </c>
      <c r="Q1323" s="206">
        <v>0</v>
      </c>
      <c r="R1323" s="206">
        <v>0</v>
      </c>
      <c r="S1323" s="206">
        <v>0</v>
      </c>
      <c r="T1323" s="206">
        <v>0</v>
      </c>
      <c r="U1323" s="206">
        <v>0</v>
      </c>
      <c r="V1323" s="206">
        <v>0</v>
      </c>
      <c r="W1323" s="206">
        <v>0</v>
      </c>
      <c r="X1323" s="206">
        <v>0</v>
      </c>
      <c r="Y1323" s="206">
        <v>0</v>
      </c>
      <c r="Z1323" s="206">
        <v>0</v>
      </c>
      <c r="AA1323" s="206">
        <v>0</v>
      </c>
      <c r="AB1323" s="206">
        <v>0</v>
      </c>
      <c r="AC1323" s="206">
        <v>0</v>
      </c>
      <c r="AD1323" s="206">
        <v>0</v>
      </c>
      <c r="AE1323" s="206">
        <v>0</v>
      </c>
      <c r="AF1323" s="217">
        <v>0.1</v>
      </c>
      <c r="AG1323" s="207">
        <v>3</v>
      </c>
    </row>
    <row r="1324" spans="1:33" ht="13.5" customHeight="1">
      <c r="A1324" s="5" t="s">
        <v>1459</v>
      </c>
      <c r="B1324" s="24" t="s">
        <v>1759</v>
      </c>
      <c r="C1324" s="5">
        <v>2019</v>
      </c>
      <c r="D1324" s="5" t="s">
        <v>2922</v>
      </c>
      <c r="E1324" s="5" t="e">
        <v>#N/A</v>
      </c>
      <c r="F1324" s="34" t="s">
        <v>1959</v>
      </c>
      <c r="G1324" s="206">
        <v>0</v>
      </c>
      <c r="H1324" s="206">
        <v>0</v>
      </c>
      <c r="I1324" s="206">
        <v>0</v>
      </c>
      <c r="J1324" s="206">
        <v>0</v>
      </c>
      <c r="K1324" s="206">
        <v>0</v>
      </c>
      <c r="L1324" s="206">
        <v>1</v>
      </c>
      <c r="M1324" s="206">
        <v>0</v>
      </c>
      <c r="N1324" s="206">
        <v>1</v>
      </c>
      <c r="O1324" s="206">
        <v>0</v>
      </c>
      <c r="P1324" s="206">
        <v>0</v>
      </c>
      <c r="Q1324" s="206">
        <v>0</v>
      </c>
      <c r="R1324" s="206">
        <v>0</v>
      </c>
      <c r="S1324" s="206">
        <v>0</v>
      </c>
      <c r="T1324" s="206">
        <v>0</v>
      </c>
      <c r="U1324" s="206">
        <v>0</v>
      </c>
      <c r="V1324" s="206">
        <v>1</v>
      </c>
      <c r="W1324" s="206">
        <v>0</v>
      </c>
      <c r="X1324" s="206">
        <v>0</v>
      </c>
      <c r="Y1324" s="206">
        <v>0</v>
      </c>
      <c r="Z1324" s="206">
        <v>0</v>
      </c>
      <c r="AA1324" s="206">
        <v>1</v>
      </c>
      <c r="AB1324" s="206">
        <v>1</v>
      </c>
      <c r="AC1324" s="206">
        <v>0</v>
      </c>
      <c r="AD1324" s="206">
        <v>0</v>
      </c>
      <c r="AE1324" s="206">
        <v>0</v>
      </c>
      <c r="AF1324" s="217">
        <v>0.1</v>
      </c>
      <c r="AG1324" s="207">
        <v>5</v>
      </c>
    </row>
    <row r="1325" spans="1:33" ht="13.5" customHeight="1">
      <c r="A1325" s="5" t="s">
        <v>1459</v>
      </c>
      <c r="B1325" s="24" t="s">
        <v>1759</v>
      </c>
      <c r="C1325" s="5">
        <v>2019</v>
      </c>
      <c r="D1325" s="5" t="s">
        <v>2922</v>
      </c>
      <c r="E1325" s="5">
        <v>800</v>
      </c>
      <c r="F1325" s="34" t="s">
        <v>1193</v>
      </c>
      <c r="G1325" s="206">
        <v>0</v>
      </c>
      <c r="H1325" s="206">
        <v>0</v>
      </c>
      <c r="I1325" s="206">
        <v>0</v>
      </c>
      <c r="J1325" s="206">
        <v>0</v>
      </c>
      <c r="K1325" s="206">
        <v>0</v>
      </c>
      <c r="L1325" s="206">
        <v>1</v>
      </c>
      <c r="M1325" s="206">
        <v>0</v>
      </c>
      <c r="N1325" s="206">
        <v>0</v>
      </c>
      <c r="O1325" s="206">
        <v>1</v>
      </c>
      <c r="P1325" s="206">
        <v>0</v>
      </c>
      <c r="Q1325" s="206">
        <v>1</v>
      </c>
      <c r="R1325" s="206">
        <v>0</v>
      </c>
      <c r="S1325" s="206">
        <v>1</v>
      </c>
      <c r="T1325" s="206">
        <v>1</v>
      </c>
      <c r="U1325" s="206">
        <v>1</v>
      </c>
      <c r="V1325" s="206">
        <v>1</v>
      </c>
      <c r="W1325" s="206">
        <v>0</v>
      </c>
      <c r="X1325" s="206">
        <v>1</v>
      </c>
      <c r="Y1325" s="206">
        <v>1</v>
      </c>
      <c r="Z1325" s="206">
        <v>1</v>
      </c>
      <c r="AA1325" s="206">
        <v>0</v>
      </c>
      <c r="AB1325" s="206">
        <v>1</v>
      </c>
      <c r="AC1325" s="206">
        <v>1</v>
      </c>
      <c r="AD1325" s="206">
        <v>1</v>
      </c>
      <c r="AE1325" s="206">
        <v>1</v>
      </c>
      <c r="AF1325" s="217">
        <v>7</v>
      </c>
      <c r="AG1325" s="207">
        <v>14</v>
      </c>
    </row>
    <row r="1326" spans="1:33" ht="13.5" customHeight="1">
      <c r="A1326" s="5" t="s">
        <v>1459</v>
      </c>
      <c r="B1326" s="24" t="s">
        <v>1759</v>
      </c>
      <c r="C1326" s="5">
        <v>2019</v>
      </c>
      <c r="D1326" s="5" t="s">
        <v>2922</v>
      </c>
      <c r="E1326" s="5">
        <v>701</v>
      </c>
      <c r="F1326" s="34" t="s">
        <v>1239</v>
      </c>
      <c r="G1326" s="206">
        <v>0</v>
      </c>
      <c r="H1326" s="206">
        <v>0</v>
      </c>
      <c r="I1326" s="206">
        <v>0</v>
      </c>
      <c r="J1326" s="206">
        <v>0</v>
      </c>
      <c r="K1326" s="206">
        <v>0</v>
      </c>
      <c r="L1326" s="206">
        <v>0</v>
      </c>
      <c r="M1326" s="206">
        <v>0</v>
      </c>
      <c r="N1326" s="206">
        <v>1</v>
      </c>
      <c r="O1326" s="206">
        <v>0</v>
      </c>
      <c r="P1326" s="206">
        <v>1</v>
      </c>
      <c r="Q1326" s="206">
        <v>0</v>
      </c>
      <c r="R1326" s="206">
        <v>1</v>
      </c>
      <c r="S1326" s="206">
        <v>1</v>
      </c>
      <c r="T1326" s="206">
        <v>1</v>
      </c>
      <c r="U1326" s="206">
        <v>1</v>
      </c>
      <c r="V1326" s="206">
        <v>0</v>
      </c>
      <c r="W1326" s="206">
        <v>0</v>
      </c>
      <c r="X1326" s="206">
        <v>0</v>
      </c>
      <c r="Y1326" s="206">
        <v>0</v>
      </c>
      <c r="Z1326" s="206">
        <v>0</v>
      </c>
      <c r="AA1326" s="206">
        <v>0</v>
      </c>
      <c r="AB1326" s="206">
        <v>0</v>
      </c>
      <c r="AC1326" s="206">
        <v>0</v>
      </c>
      <c r="AD1326" s="206">
        <v>0</v>
      </c>
      <c r="AE1326" s="206">
        <v>0</v>
      </c>
      <c r="AF1326" s="217">
        <v>1</v>
      </c>
      <c r="AG1326" s="207">
        <v>6</v>
      </c>
    </row>
    <row r="1327" spans="1:33" ht="13.5" customHeight="1">
      <c r="A1327" s="5" t="s">
        <v>1459</v>
      </c>
      <c r="B1327" s="24" t="s">
        <v>1759</v>
      </c>
      <c r="C1327" s="5">
        <v>2019</v>
      </c>
      <c r="D1327" s="5" t="s">
        <v>2922</v>
      </c>
      <c r="E1327" s="5">
        <v>418</v>
      </c>
      <c r="F1327" s="34" t="s">
        <v>58</v>
      </c>
      <c r="G1327" s="206">
        <v>0</v>
      </c>
      <c r="H1327" s="206">
        <v>0</v>
      </c>
      <c r="I1327" s="206">
        <v>0</v>
      </c>
      <c r="J1327" s="206">
        <v>0</v>
      </c>
      <c r="K1327" s="206">
        <v>0</v>
      </c>
      <c r="L1327" s="206">
        <v>0</v>
      </c>
      <c r="M1327" s="206">
        <v>0</v>
      </c>
      <c r="N1327" s="206">
        <v>1</v>
      </c>
      <c r="O1327" s="206">
        <v>0</v>
      </c>
      <c r="P1327" s="206">
        <v>0</v>
      </c>
      <c r="Q1327" s="206">
        <v>0</v>
      </c>
      <c r="R1327" s="206">
        <v>0</v>
      </c>
      <c r="S1327" s="206">
        <v>0</v>
      </c>
      <c r="T1327" s="206">
        <v>0</v>
      </c>
      <c r="U1327" s="206">
        <v>0</v>
      </c>
      <c r="V1327" s="206">
        <v>0</v>
      </c>
      <c r="W1327" s="206">
        <v>0</v>
      </c>
      <c r="X1327" s="206">
        <v>0</v>
      </c>
      <c r="Y1327" s="206">
        <v>0</v>
      </c>
      <c r="Z1327" s="206">
        <v>0</v>
      </c>
      <c r="AA1327" s="206">
        <v>0</v>
      </c>
      <c r="AB1327" s="206">
        <v>0</v>
      </c>
      <c r="AC1327" s="206">
        <v>0</v>
      </c>
      <c r="AD1327" s="206">
        <v>1</v>
      </c>
      <c r="AE1327" s="206">
        <v>0</v>
      </c>
      <c r="AF1327" s="217">
        <v>1</v>
      </c>
      <c r="AG1327" s="207">
        <v>2</v>
      </c>
    </row>
    <row r="1328" spans="1:33" ht="13.5" customHeight="1">
      <c r="A1328" s="5" t="s">
        <v>1459</v>
      </c>
      <c r="B1328" s="24" t="s">
        <v>1759</v>
      </c>
      <c r="C1328" s="5">
        <v>2019</v>
      </c>
      <c r="D1328" s="5" t="s">
        <v>2922</v>
      </c>
      <c r="E1328" s="5">
        <v>1350</v>
      </c>
      <c r="F1328" s="34" t="s">
        <v>971</v>
      </c>
      <c r="G1328" s="206">
        <v>0</v>
      </c>
      <c r="H1328" s="206">
        <v>0</v>
      </c>
      <c r="I1328" s="206">
        <v>0</v>
      </c>
      <c r="J1328" s="206">
        <v>0</v>
      </c>
      <c r="K1328" s="206">
        <v>0</v>
      </c>
      <c r="L1328" s="206">
        <v>0</v>
      </c>
      <c r="M1328" s="206">
        <v>0</v>
      </c>
      <c r="N1328" s="206">
        <v>0</v>
      </c>
      <c r="O1328" s="206">
        <v>1</v>
      </c>
      <c r="P1328" s="206">
        <v>1</v>
      </c>
      <c r="Q1328" s="206">
        <v>0</v>
      </c>
      <c r="R1328" s="206">
        <v>0</v>
      </c>
      <c r="S1328" s="206">
        <v>0</v>
      </c>
      <c r="T1328" s="206">
        <v>0</v>
      </c>
      <c r="U1328" s="206">
        <v>0</v>
      </c>
      <c r="V1328" s="206">
        <v>0</v>
      </c>
      <c r="W1328" s="206">
        <v>0</v>
      </c>
      <c r="X1328" s="206">
        <v>0</v>
      </c>
      <c r="Y1328" s="206">
        <v>0</v>
      </c>
      <c r="Z1328" s="206">
        <v>0</v>
      </c>
      <c r="AA1328" s="206">
        <v>0</v>
      </c>
      <c r="AB1328" s="206">
        <v>0</v>
      </c>
      <c r="AC1328" s="206">
        <v>0</v>
      </c>
      <c r="AD1328" s="206">
        <v>0</v>
      </c>
      <c r="AE1328" s="206">
        <v>0</v>
      </c>
      <c r="AF1328" s="217">
        <v>0.1</v>
      </c>
      <c r="AG1328" s="207">
        <v>2</v>
      </c>
    </row>
    <row r="1329" spans="1:41" ht="13.5" customHeight="1">
      <c r="A1329" s="5" t="s">
        <v>1459</v>
      </c>
      <c r="B1329" s="24" t="s">
        <v>1759</v>
      </c>
      <c r="C1329" s="5">
        <v>2019</v>
      </c>
      <c r="D1329" s="5" t="s">
        <v>2922</v>
      </c>
      <c r="E1329" s="5">
        <v>786</v>
      </c>
      <c r="F1329" s="34" t="s">
        <v>1201</v>
      </c>
      <c r="G1329" s="206">
        <v>0</v>
      </c>
      <c r="H1329" s="206">
        <v>0</v>
      </c>
      <c r="I1329" s="206">
        <v>0</v>
      </c>
      <c r="J1329" s="206">
        <v>0</v>
      </c>
      <c r="K1329" s="206">
        <v>0</v>
      </c>
      <c r="L1329" s="206">
        <v>0</v>
      </c>
      <c r="M1329" s="206">
        <v>0</v>
      </c>
      <c r="N1329" s="206">
        <v>0</v>
      </c>
      <c r="O1329" s="206">
        <v>1</v>
      </c>
      <c r="P1329" s="206">
        <v>0</v>
      </c>
      <c r="Q1329" s="206">
        <v>0</v>
      </c>
      <c r="R1329" s="206">
        <v>0</v>
      </c>
      <c r="S1329" s="206">
        <v>0</v>
      </c>
      <c r="T1329" s="206">
        <v>0</v>
      </c>
      <c r="U1329" s="206">
        <v>0</v>
      </c>
      <c r="V1329" s="206">
        <v>0</v>
      </c>
      <c r="W1329" s="206">
        <v>0</v>
      </c>
      <c r="X1329" s="206">
        <v>0</v>
      </c>
      <c r="Y1329" s="206">
        <v>0</v>
      </c>
      <c r="Z1329" s="206">
        <v>0</v>
      </c>
      <c r="AA1329" s="206">
        <v>1</v>
      </c>
      <c r="AB1329" s="206">
        <v>0</v>
      </c>
      <c r="AC1329" s="206">
        <v>1</v>
      </c>
      <c r="AD1329" s="206">
        <v>0</v>
      </c>
      <c r="AE1329" s="206">
        <v>0</v>
      </c>
      <c r="AF1329" s="217">
        <v>0.1</v>
      </c>
      <c r="AG1329" s="207">
        <v>3</v>
      </c>
    </row>
    <row r="1330" spans="1:41" ht="13.5" customHeight="1">
      <c r="A1330" s="5" t="s">
        <v>1459</v>
      </c>
      <c r="B1330" s="24" t="s">
        <v>1759</v>
      </c>
      <c r="C1330" s="5">
        <v>2019</v>
      </c>
      <c r="D1330" s="5" t="s">
        <v>2922</v>
      </c>
      <c r="E1330" s="5">
        <v>163</v>
      </c>
      <c r="F1330" s="34" t="s">
        <v>181</v>
      </c>
      <c r="G1330" s="206">
        <v>0</v>
      </c>
      <c r="H1330" s="206">
        <v>0</v>
      </c>
      <c r="I1330" s="206">
        <v>0</v>
      </c>
      <c r="J1330" s="206">
        <v>0</v>
      </c>
      <c r="K1330" s="206">
        <v>0</v>
      </c>
      <c r="L1330" s="206">
        <v>0</v>
      </c>
      <c r="M1330" s="206">
        <v>0</v>
      </c>
      <c r="N1330" s="206">
        <v>0</v>
      </c>
      <c r="O1330" s="206">
        <v>0</v>
      </c>
      <c r="P1330" s="206">
        <v>1</v>
      </c>
      <c r="Q1330" s="206">
        <v>0</v>
      </c>
      <c r="R1330" s="206">
        <v>0</v>
      </c>
      <c r="S1330" s="206">
        <v>0</v>
      </c>
      <c r="T1330" s="206">
        <v>1</v>
      </c>
      <c r="U1330" s="206">
        <v>0</v>
      </c>
      <c r="V1330" s="206">
        <v>0</v>
      </c>
      <c r="W1330" s="206">
        <v>0</v>
      </c>
      <c r="X1330" s="206">
        <v>0</v>
      </c>
      <c r="Y1330" s="206">
        <v>0</v>
      </c>
      <c r="Z1330" s="206">
        <v>0</v>
      </c>
      <c r="AA1330" s="206">
        <v>0</v>
      </c>
      <c r="AB1330" s="206">
        <v>0</v>
      </c>
      <c r="AC1330" s="206">
        <v>0</v>
      </c>
      <c r="AD1330" s="206">
        <v>0</v>
      </c>
      <c r="AE1330" s="206">
        <v>0</v>
      </c>
      <c r="AF1330" s="217">
        <v>0.1</v>
      </c>
      <c r="AG1330" s="207">
        <v>2</v>
      </c>
    </row>
    <row r="1331" spans="1:41" ht="13.5" customHeight="1">
      <c r="A1331" s="5" t="s">
        <v>1459</v>
      </c>
      <c r="B1331" s="24" t="s">
        <v>1759</v>
      </c>
      <c r="C1331" s="5">
        <v>2019</v>
      </c>
      <c r="D1331" s="5" t="s">
        <v>2922</v>
      </c>
      <c r="E1331" s="5">
        <v>1089</v>
      </c>
      <c r="F1331" s="34" t="s">
        <v>1073</v>
      </c>
      <c r="G1331" s="206">
        <v>0</v>
      </c>
      <c r="H1331" s="206">
        <v>0</v>
      </c>
      <c r="I1331" s="206">
        <v>0</v>
      </c>
      <c r="J1331" s="206">
        <v>0</v>
      </c>
      <c r="K1331" s="206">
        <v>0</v>
      </c>
      <c r="L1331" s="206">
        <v>0</v>
      </c>
      <c r="M1331" s="206">
        <v>0</v>
      </c>
      <c r="N1331" s="206">
        <v>0</v>
      </c>
      <c r="O1331" s="206">
        <v>0</v>
      </c>
      <c r="P1331" s="206">
        <v>0</v>
      </c>
      <c r="Q1331" s="206">
        <v>0</v>
      </c>
      <c r="R1331" s="206">
        <v>0</v>
      </c>
      <c r="S1331" s="206">
        <v>0</v>
      </c>
      <c r="T1331" s="206">
        <v>1</v>
      </c>
      <c r="U1331" s="206">
        <v>1</v>
      </c>
      <c r="V1331" s="206">
        <v>0</v>
      </c>
      <c r="W1331" s="206">
        <v>0</v>
      </c>
      <c r="X1331" s="206">
        <v>0</v>
      </c>
      <c r="Y1331" s="206">
        <v>0</v>
      </c>
      <c r="Z1331" s="206">
        <v>0</v>
      </c>
      <c r="AA1331" s="206">
        <v>0</v>
      </c>
      <c r="AB1331" s="206">
        <v>0</v>
      </c>
      <c r="AC1331" s="206">
        <v>0</v>
      </c>
      <c r="AD1331" s="206">
        <v>0</v>
      </c>
      <c r="AE1331" s="206">
        <v>0</v>
      </c>
      <c r="AF1331" s="217">
        <v>0.1</v>
      </c>
      <c r="AG1331" s="207">
        <v>2</v>
      </c>
    </row>
    <row r="1332" spans="1:41" ht="13.5" customHeight="1">
      <c r="A1332" s="5" t="s">
        <v>1459</v>
      </c>
      <c r="B1332" s="24" t="s">
        <v>1759</v>
      </c>
      <c r="C1332" s="5">
        <v>2019</v>
      </c>
      <c r="D1332" s="5" t="s">
        <v>2922</v>
      </c>
      <c r="E1332" s="5">
        <v>622</v>
      </c>
      <c r="F1332" s="34" t="s">
        <v>1272</v>
      </c>
      <c r="G1332" s="206">
        <v>0</v>
      </c>
      <c r="H1332" s="206">
        <v>0</v>
      </c>
      <c r="I1332" s="206">
        <v>0</v>
      </c>
      <c r="J1332" s="206">
        <v>0</v>
      </c>
      <c r="K1332" s="206">
        <v>0</v>
      </c>
      <c r="L1332" s="206">
        <v>0</v>
      </c>
      <c r="M1332" s="206">
        <v>0</v>
      </c>
      <c r="N1332" s="206">
        <v>0</v>
      </c>
      <c r="O1332" s="206">
        <v>0</v>
      </c>
      <c r="P1332" s="206">
        <v>0</v>
      </c>
      <c r="Q1332" s="206">
        <v>0</v>
      </c>
      <c r="R1332" s="206">
        <v>0</v>
      </c>
      <c r="S1332" s="206">
        <v>0</v>
      </c>
      <c r="T1332" s="206">
        <v>0</v>
      </c>
      <c r="U1332" s="206">
        <v>0</v>
      </c>
      <c r="V1332" s="206">
        <v>0</v>
      </c>
      <c r="W1332" s="206">
        <v>0</v>
      </c>
      <c r="X1332" s="206">
        <v>1</v>
      </c>
      <c r="Y1332" s="206">
        <v>0</v>
      </c>
      <c r="Z1332" s="206">
        <v>0</v>
      </c>
      <c r="AA1332" s="206">
        <v>0</v>
      </c>
      <c r="AB1332" s="206">
        <v>0</v>
      </c>
      <c r="AC1332" s="206">
        <v>0</v>
      </c>
      <c r="AD1332" s="206">
        <v>0</v>
      </c>
      <c r="AE1332" s="206">
        <v>0</v>
      </c>
      <c r="AF1332" s="217">
        <v>0.1</v>
      </c>
      <c r="AG1332" s="207">
        <v>1</v>
      </c>
    </row>
    <row r="1333" spans="1:41" ht="13.5" customHeight="1">
      <c r="A1333" s="5" t="s">
        <v>1459</v>
      </c>
      <c r="B1333" s="24" t="s">
        <v>1759</v>
      </c>
      <c r="C1333" s="5">
        <v>2019</v>
      </c>
      <c r="D1333" s="5" t="s">
        <v>2922</v>
      </c>
      <c r="E1333" s="5">
        <v>1239</v>
      </c>
      <c r="F1333" s="34" t="s">
        <v>1015</v>
      </c>
      <c r="G1333" s="206">
        <v>0</v>
      </c>
      <c r="H1333" s="206">
        <v>0</v>
      </c>
      <c r="I1333" s="206">
        <v>0</v>
      </c>
      <c r="J1333" s="206">
        <v>0</v>
      </c>
      <c r="K1333" s="206">
        <v>0</v>
      </c>
      <c r="L1333" s="206">
        <v>0</v>
      </c>
      <c r="M1333" s="206">
        <v>0</v>
      </c>
      <c r="N1333" s="206">
        <v>0</v>
      </c>
      <c r="O1333" s="206">
        <v>0</v>
      </c>
      <c r="P1333" s="206">
        <v>0</v>
      </c>
      <c r="Q1333" s="206">
        <v>0</v>
      </c>
      <c r="R1333" s="206">
        <v>0</v>
      </c>
      <c r="S1333" s="206">
        <v>0</v>
      </c>
      <c r="T1333" s="206">
        <v>0</v>
      </c>
      <c r="U1333" s="206">
        <v>0</v>
      </c>
      <c r="V1333" s="206">
        <v>0</v>
      </c>
      <c r="W1333" s="206">
        <v>0</v>
      </c>
      <c r="X1333" s="206">
        <v>1</v>
      </c>
      <c r="Y1333" s="206">
        <v>0</v>
      </c>
      <c r="Z1333" s="206">
        <v>1</v>
      </c>
      <c r="AA1333" s="206">
        <v>0</v>
      </c>
      <c r="AB1333" s="206">
        <v>0</v>
      </c>
      <c r="AC1333" s="206">
        <v>0</v>
      </c>
      <c r="AD1333" s="206">
        <v>0</v>
      </c>
      <c r="AE1333" s="206">
        <v>1</v>
      </c>
      <c r="AF1333" s="217">
        <v>0.1</v>
      </c>
      <c r="AG1333" s="207">
        <v>3</v>
      </c>
    </row>
    <row r="1334" spans="1:41" ht="13.5" customHeight="1">
      <c r="A1334" s="5" t="s">
        <v>1459</v>
      </c>
      <c r="B1334" s="24" t="s">
        <v>1759</v>
      </c>
      <c r="C1334" s="5">
        <v>2019</v>
      </c>
      <c r="D1334" s="5" t="s">
        <v>2922</v>
      </c>
      <c r="E1334" s="5">
        <v>1095</v>
      </c>
      <c r="F1334" s="34" t="s">
        <v>1071</v>
      </c>
      <c r="G1334" s="206">
        <v>0</v>
      </c>
      <c r="H1334" s="206">
        <v>0</v>
      </c>
      <c r="I1334" s="206">
        <v>0</v>
      </c>
      <c r="J1334" s="206">
        <v>0</v>
      </c>
      <c r="K1334" s="206">
        <v>0</v>
      </c>
      <c r="L1334" s="206">
        <v>0</v>
      </c>
      <c r="M1334" s="206">
        <v>0</v>
      </c>
      <c r="N1334" s="206">
        <v>0</v>
      </c>
      <c r="O1334" s="206">
        <v>0</v>
      </c>
      <c r="P1334" s="206">
        <v>0</v>
      </c>
      <c r="Q1334" s="206">
        <v>0</v>
      </c>
      <c r="R1334" s="206">
        <v>0</v>
      </c>
      <c r="S1334" s="206">
        <v>0</v>
      </c>
      <c r="T1334" s="206">
        <v>0</v>
      </c>
      <c r="U1334" s="206">
        <v>0</v>
      </c>
      <c r="V1334" s="206">
        <v>0</v>
      </c>
      <c r="W1334" s="206">
        <v>0</v>
      </c>
      <c r="X1334" s="206">
        <v>0</v>
      </c>
      <c r="Y1334" s="206">
        <v>1</v>
      </c>
      <c r="Z1334" s="206">
        <v>0</v>
      </c>
      <c r="AA1334" s="206">
        <v>0</v>
      </c>
      <c r="AB1334" s="206">
        <v>0</v>
      </c>
      <c r="AC1334" s="206">
        <v>0</v>
      </c>
      <c r="AD1334" s="206">
        <v>0</v>
      </c>
      <c r="AE1334" s="206">
        <v>0</v>
      </c>
      <c r="AF1334" s="217">
        <v>0.1</v>
      </c>
      <c r="AG1334" s="207">
        <v>1</v>
      </c>
    </row>
    <row r="1335" spans="1:41" ht="13.5" customHeight="1">
      <c r="A1335" s="5" t="s">
        <v>1459</v>
      </c>
      <c r="B1335" s="24" t="s">
        <v>1759</v>
      </c>
      <c r="C1335" s="5">
        <v>2019</v>
      </c>
      <c r="D1335" s="5" t="s">
        <v>2922</v>
      </c>
      <c r="E1335" s="5" t="e">
        <v>#N/A</v>
      </c>
      <c r="F1335" s="18" t="s">
        <v>2874</v>
      </c>
      <c r="G1335" s="206">
        <v>1</v>
      </c>
      <c r="H1335" s="206">
        <v>1</v>
      </c>
      <c r="I1335" s="206">
        <v>1</v>
      </c>
      <c r="J1335" s="218">
        <v>0</v>
      </c>
      <c r="K1335" s="218">
        <v>0</v>
      </c>
      <c r="L1335" s="206">
        <v>1</v>
      </c>
      <c r="M1335" s="218">
        <v>0</v>
      </c>
      <c r="N1335" s="218">
        <v>0</v>
      </c>
      <c r="O1335" s="206">
        <v>1</v>
      </c>
      <c r="P1335" s="206">
        <v>1</v>
      </c>
      <c r="Q1335" s="206">
        <v>1</v>
      </c>
      <c r="R1335" s="218">
        <v>0</v>
      </c>
      <c r="S1335" s="206">
        <v>1</v>
      </c>
      <c r="T1335" s="206">
        <v>1</v>
      </c>
      <c r="U1335" s="206">
        <v>1</v>
      </c>
      <c r="V1335" s="206">
        <v>1</v>
      </c>
      <c r="W1335" s="218">
        <v>0</v>
      </c>
      <c r="X1335" s="218">
        <v>0</v>
      </c>
      <c r="Y1335" s="206">
        <v>1</v>
      </c>
      <c r="Z1335" s="218">
        <v>0</v>
      </c>
      <c r="AA1335" s="206">
        <v>1</v>
      </c>
      <c r="AB1335" s="206">
        <v>1</v>
      </c>
      <c r="AC1335" s="206">
        <v>1</v>
      </c>
      <c r="AD1335" s="218">
        <v>0</v>
      </c>
      <c r="AE1335" s="218">
        <v>0</v>
      </c>
      <c r="AF1335" s="245">
        <v>5</v>
      </c>
      <c r="AG1335" s="207">
        <v>15</v>
      </c>
      <c r="AH1335" s="15" t="s">
        <v>2727</v>
      </c>
      <c r="AL1335" s="5" t="s">
        <v>1672</v>
      </c>
      <c r="AO1335" s="5" t="s">
        <v>1672</v>
      </c>
    </row>
    <row r="1336" spans="1:41" ht="13.5" customHeight="1">
      <c r="A1336" s="5" t="s">
        <v>1459</v>
      </c>
      <c r="B1336" s="24" t="s">
        <v>1759</v>
      </c>
      <c r="C1336" s="5">
        <v>2019</v>
      </c>
      <c r="D1336" s="5" t="s">
        <v>2922</v>
      </c>
      <c r="E1336" s="5" t="e">
        <v>#N/A</v>
      </c>
      <c r="F1336" s="18" t="s">
        <v>2604</v>
      </c>
      <c r="G1336" s="218">
        <v>0</v>
      </c>
      <c r="H1336" s="218">
        <v>0</v>
      </c>
      <c r="I1336" s="218">
        <v>0</v>
      </c>
      <c r="J1336" s="218">
        <v>0</v>
      </c>
      <c r="K1336" s="206">
        <v>1</v>
      </c>
      <c r="L1336" s="218">
        <v>0</v>
      </c>
      <c r="M1336" s="218">
        <v>0</v>
      </c>
      <c r="N1336" s="218">
        <v>0</v>
      </c>
      <c r="O1336" s="218">
        <v>0</v>
      </c>
      <c r="P1336" s="218">
        <v>0</v>
      </c>
      <c r="Q1336" s="218">
        <v>0</v>
      </c>
      <c r="R1336" s="218">
        <v>0</v>
      </c>
      <c r="S1336" s="218">
        <v>0</v>
      </c>
      <c r="T1336" s="218">
        <v>0</v>
      </c>
      <c r="U1336" s="218">
        <v>0</v>
      </c>
      <c r="V1336" s="218">
        <v>0</v>
      </c>
      <c r="W1336" s="218">
        <v>0</v>
      </c>
      <c r="X1336" s="218">
        <v>0</v>
      </c>
      <c r="Y1336" s="218">
        <v>0</v>
      </c>
      <c r="Z1336" s="218">
        <v>0</v>
      </c>
      <c r="AA1336" s="218">
        <v>0</v>
      </c>
      <c r="AB1336" s="218">
        <v>0</v>
      </c>
      <c r="AC1336" s="218">
        <v>0</v>
      </c>
      <c r="AD1336" s="218">
        <v>0</v>
      </c>
      <c r="AE1336" s="218">
        <v>0</v>
      </c>
      <c r="AF1336" s="245">
        <v>0.1</v>
      </c>
      <c r="AG1336" s="207">
        <v>1</v>
      </c>
      <c r="AH1336" s="15" t="s">
        <v>2727</v>
      </c>
      <c r="AL1336" s="5" t="s">
        <v>1672</v>
      </c>
      <c r="AO1336" s="5" t="s">
        <v>1672</v>
      </c>
    </row>
    <row r="1337" spans="1:41" ht="13.5" customHeight="1">
      <c r="A1337" s="5" t="s">
        <v>1459</v>
      </c>
      <c r="B1337" s="24" t="s">
        <v>1759</v>
      </c>
      <c r="C1337" s="5">
        <v>2019</v>
      </c>
      <c r="D1337" s="5" t="s">
        <v>2922</v>
      </c>
      <c r="E1337" s="5" t="e">
        <v>#N/A</v>
      </c>
      <c r="F1337" s="18" t="s">
        <v>2869</v>
      </c>
      <c r="G1337" s="218">
        <v>0</v>
      </c>
      <c r="H1337" s="218">
        <v>0</v>
      </c>
      <c r="I1337" s="218">
        <v>0</v>
      </c>
      <c r="J1337" s="218">
        <v>0</v>
      </c>
      <c r="K1337" s="218">
        <v>0</v>
      </c>
      <c r="L1337" s="218">
        <v>0</v>
      </c>
      <c r="M1337" s="218">
        <v>0</v>
      </c>
      <c r="N1337" s="218">
        <v>0</v>
      </c>
      <c r="O1337" s="206">
        <v>1</v>
      </c>
      <c r="P1337" s="218">
        <v>0</v>
      </c>
      <c r="Q1337" s="218">
        <v>0</v>
      </c>
      <c r="R1337" s="218">
        <v>0</v>
      </c>
      <c r="S1337" s="218">
        <v>0</v>
      </c>
      <c r="T1337" s="218">
        <v>0</v>
      </c>
      <c r="U1337" s="218">
        <v>0</v>
      </c>
      <c r="V1337" s="218">
        <v>0</v>
      </c>
      <c r="W1337" s="218">
        <v>0</v>
      </c>
      <c r="X1337" s="218">
        <v>0</v>
      </c>
      <c r="Y1337" s="218">
        <v>0</v>
      </c>
      <c r="Z1337" s="218">
        <v>0</v>
      </c>
      <c r="AA1337" s="218">
        <v>0</v>
      </c>
      <c r="AB1337" s="218">
        <v>0</v>
      </c>
      <c r="AC1337" s="218">
        <v>0</v>
      </c>
      <c r="AD1337" s="218">
        <v>0</v>
      </c>
      <c r="AE1337" s="218">
        <v>0</v>
      </c>
      <c r="AF1337" s="245">
        <v>0.1</v>
      </c>
      <c r="AG1337" s="207">
        <v>1</v>
      </c>
    </row>
    <row r="1338" spans="1:41" ht="13.5" customHeight="1">
      <c r="A1338" s="5" t="s">
        <v>1459</v>
      </c>
      <c r="B1338" s="24" t="s">
        <v>1759</v>
      </c>
      <c r="C1338" s="5">
        <v>2019</v>
      </c>
      <c r="D1338" s="5" t="s">
        <v>2922</v>
      </c>
      <c r="E1338" s="5" t="e">
        <v>#N/A</v>
      </c>
      <c r="F1338" s="18" t="s">
        <v>2870</v>
      </c>
      <c r="G1338" s="218">
        <v>0</v>
      </c>
      <c r="H1338" s="218">
        <v>0</v>
      </c>
      <c r="I1338" s="218">
        <v>0</v>
      </c>
      <c r="J1338" s="218">
        <v>0</v>
      </c>
      <c r="K1338" s="218">
        <v>0</v>
      </c>
      <c r="L1338" s="218">
        <v>0</v>
      </c>
      <c r="M1338" s="218">
        <v>0</v>
      </c>
      <c r="N1338" s="218">
        <v>0</v>
      </c>
      <c r="O1338" s="218">
        <v>0</v>
      </c>
      <c r="P1338" s="218">
        <v>0</v>
      </c>
      <c r="Q1338" s="218">
        <v>0</v>
      </c>
      <c r="R1338" s="218">
        <v>0</v>
      </c>
      <c r="S1338" s="218">
        <v>0</v>
      </c>
      <c r="T1338" s="206">
        <v>1</v>
      </c>
      <c r="U1338" s="218">
        <v>0</v>
      </c>
      <c r="V1338" s="218">
        <v>0</v>
      </c>
      <c r="W1338" s="218">
        <v>0</v>
      </c>
      <c r="X1338" s="218">
        <v>0</v>
      </c>
      <c r="Y1338" s="218">
        <v>0</v>
      </c>
      <c r="Z1338" s="218">
        <v>0</v>
      </c>
      <c r="AA1338" s="218">
        <v>0</v>
      </c>
      <c r="AB1338" s="218">
        <v>0</v>
      </c>
      <c r="AC1338" s="218">
        <v>0</v>
      </c>
      <c r="AD1338" s="218">
        <v>0</v>
      </c>
      <c r="AE1338" s="218">
        <v>0</v>
      </c>
      <c r="AF1338" s="245">
        <v>0.1</v>
      </c>
      <c r="AG1338" s="207">
        <v>1</v>
      </c>
    </row>
    <row r="1339" spans="1:41" ht="13.5" customHeight="1">
      <c r="A1339" s="5" t="s">
        <v>1459</v>
      </c>
      <c r="B1339" s="24" t="s">
        <v>1759</v>
      </c>
      <c r="C1339" s="5">
        <v>2019</v>
      </c>
      <c r="D1339" s="5" t="s">
        <v>2922</v>
      </c>
      <c r="E1339" s="5">
        <v>1136</v>
      </c>
      <c r="F1339" s="34" t="s">
        <v>1056</v>
      </c>
      <c r="G1339" s="206">
        <v>0</v>
      </c>
      <c r="H1339" s="206">
        <v>0</v>
      </c>
      <c r="I1339" s="206">
        <v>0</v>
      </c>
      <c r="J1339" s="206">
        <v>0</v>
      </c>
      <c r="K1339" s="206">
        <v>0</v>
      </c>
      <c r="L1339" s="206">
        <v>0</v>
      </c>
      <c r="M1339" s="206">
        <v>0</v>
      </c>
      <c r="N1339" s="206">
        <v>0</v>
      </c>
      <c r="O1339" s="206">
        <v>0</v>
      </c>
      <c r="P1339" s="206">
        <v>0</v>
      </c>
      <c r="Q1339" s="206">
        <v>0</v>
      </c>
      <c r="R1339" s="206">
        <v>0</v>
      </c>
      <c r="S1339" s="206">
        <v>0</v>
      </c>
      <c r="T1339" s="206">
        <v>0</v>
      </c>
      <c r="U1339" s="206">
        <v>0</v>
      </c>
      <c r="V1339" s="206">
        <v>0</v>
      </c>
      <c r="W1339" s="206">
        <v>0</v>
      </c>
      <c r="X1339" s="206">
        <v>1</v>
      </c>
      <c r="Y1339" s="206">
        <v>0</v>
      </c>
      <c r="Z1339" s="206">
        <v>0</v>
      </c>
      <c r="AA1339" s="206">
        <v>1</v>
      </c>
      <c r="AB1339" s="206">
        <v>0</v>
      </c>
      <c r="AC1339" s="206">
        <v>0</v>
      </c>
      <c r="AD1339" s="206">
        <v>0</v>
      </c>
      <c r="AE1339" s="206">
        <v>0</v>
      </c>
      <c r="AF1339" s="245">
        <v>0.1</v>
      </c>
      <c r="AG1339" s="207">
        <v>2</v>
      </c>
    </row>
    <row r="1340" spans="1:41" ht="13.5" customHeight="1">
      <c r="A1340" s="5" t="s">
        <v>1459</v>
      </c>
      <c r="B1340" s="24" t="s">
        <v>1759</v>
      </c>
      <c r="C1340" s="5">
        <v>2019</v>
      </c>
      <c r="D1340" s="5">
        <v>38</v>
      </c>
      <c r="E1340" s="5">
        <v>914</v>
      </c>
      <c r="F1340" s="34" t="s">
        <v>1145</v>
      </c>
      <c r="G1340" s="206">
        <v>1</v>
      </c>
      <c r="H1340" s="206">
        <v>1</v>
      </c>
      <c r="I1340" s="206">
        <v>1</v>
      </c>
      <c r="J1340" s="206">
        <v>1</v>
      </c>
      <c r="K1340" s="206">
        <v>1</v>
      </c>
      <c r="L1340" s="206">
        <v>1</v>
      </c>
      <c r="M1340" s="206">
        <v>1</v>
      </c>
      <c r="N1340" s="206">
        <v>1</v>
      </c>
      <c r="O1340" s="206">
        <v>1</v>
      </c>
      <c r="P1340" s="206">
        <v>1</v>
      </c>
      <c r="Q1340" s="206">
        <v>1</v>
      </c>
      <c r="R1340" s="206">
        <v>1</v>
      </c>
      <c r="S1340" s="206">
        <v>1</v>
      </c>
      <c r="T1340" s="206">
        <v>1</v>
      </c>
      <c r="U1340" s="206">
        <v>1</v>
      </c>
      <c r="V1340" s="206">
        <v>1</v>
      </c>
      <c r="W1340" s="206">
        <v>1</v>
      </c>
      <c r="X1340" s="206">
        <v>1</v>
      </c>
      <c r="Y1340" s="206">
        <v>1</v>
      </c>
      <c r="Z1340" s="206">
        <v>1</v>
      </c>
      <c r="AA1340" s="206">
        <v>1</v>
      </c>
      <c r="AB1340" s="206">
        <v>1</v>
      </c>
      <c r="AC1340" s="206">
        <v>1</v>
      </c>
      <c r="AD1340" s="206">
        <v>1</v>
      </c>
      <c r="AE1340" s="206">
        <v>1</v>
      </c>
      <c r="AF1340" s="217">
        <v>20</v>
      </c>
      <c r="AG1340" s="207">
        <v>25</v>
      </c>
    </row>
    <row r="1341" spans="1:41" ht="13.5" customHeight="1">
      <c r="A1341" s="5" t="s">
        <v>1459</v>
      </c>
      <c r="B1341" s="24" t="s">
        <v>1759</v>
      </c>
      <c r="C1341" s="5">
        <v>2019</v>
      </c>
      <c r="D1341" s="5">
        <v>38</v>
      </c>
      <c r="E1341" s="5">
        <v>1333</v>
      </c>
      <c r="F1341" s="34" t="s">
        <v>980</v>
      </c>
      <c r="G1341" s="206">
        <v>1</v>
      </c>
      <c r="H1341" s="206">
        <v>1</v>
      </c>
      <c r="I1341" s="206">
        <v>1</v>
      </c>
      <c r="J1341" s="206">
        <v>1</v>
      </c>
      <c r="K1341" s="206">
        <v>1</v>
      </c>
      <c r="L1341" s="206">
        <v>1</v>
      </c>
      <c r="M1341" s="206">
        <v>1</v>
      </c>
      <c r="N1341" s="206">
        <v>1</v>
      </c>
      <c r="O1341" s="206">
        <v>1</v>
      </c>
      <c r="P1341" s="206">
        <v>1</v>
      </c>
      <c r="Q1341" s="206">
        <v>1</v>
      </c>
      <c r="R1341" s="206">
        <v>1</v>
      </c>
      <c r="S1341" s="206">
        <v>1</v>
      </c>
      <c r="T1341" s="206">
        <v>1</v>
      </c>
      <c r="U1341" s="206">
        <v>1</v>
      </c>
      <c r="V1341" s="206">
        <v>1</v>
      </c>
      <c r="W1341" s="206">
        <v>1</v>
      </c>
      <c r="X1341" s="206">
        <v>1</v>
      </c>
      <c r="Y1341" s="206">
        <v>1</v>
      </c>
      <c r="Z1341" s="206">
        <v>1</v>
      </c>
      <c r="AA1341" s="206">
        <v>1</v>
      </c>
      <c r="AB1341" s="206">
        <v>1</v>
      </c>
      <c r="AC1341" s="206">
        <v>1</v>
      </c>
      <c r="AD1341" s="206">
        <v>1</v>
      </c>
      <c r="AE1341" s="206">
        <v>1</v>
      </c>
      <c r="AF1341" s="217">
        <v>25</v>
      </c>
      <c r="AG1341" s="207">
        <v>25</v>
      </c>
    </row>
    <row r="1342" spans="1:41" ht="13.5" customHeight="1">
      <c r="A1342" s="5" t="s">
        <v>1459</v>
      </c>
      <c r="B1342" s="24" t="s">
        <v>1759</v>
      </c>
      <c r="C1342" s="5">
        <v>2019</v>
      </c>
      <c r="D1342" s="5">
        <v>38</v>
      </c>
      <c r="E1342" s="5" t="e">
        <v>#N/A</v>
      </c>
      <c r="F1342" s="34" t="s">
        <v>2085</v>
      </c>
      <c r="G1342" s="206">
        <v>1</v>
      </c>
      <c r="H1342" s="206">
        <v>0</v>
      </c>
      <c r="I1342" s="206">
        <v>1</v>
      </c>
      <c r="J1342" s="206">
        <v>1</v>
      </c>
      <c r="K1342" s="206">
        <v>1</v>
      </c>
      <c r="L1342" s="206">
        <v>0</v>
      </c>
      <c r="M1342" s="206">
        <v>0</v>
      </c>
      <c r="N1342" s="206">
        <v>0</v>
      </c>
      <c r="O1342" s="206">
        <v>1</v>
      </c>
      <c r="P1342" s="206">
        <v>1</v>
      </c>
      <c r="Q1342" s="206">
        <v>0</v>
      </c>
      <c r="R1342" s="206">
        <v>0</v>
      </c>
      <c r="S1342" s="206">
        <v>0</v>
      </c>
      <c r="T1342" s="206">
        <v>1</v>
      </c>
      <c r="U1342" s="206">
        <v>1</v>
      </c>
      <c r="V1342" s="206">
        <v>0</v>
      </c>
      <c r="W1342" s="206">
        <v>0</v>
      </c>
      <c r="X1342" s="206">
        <v>0</v>
      </c>
      <c r="Y1342" s="206">
        <v>1</v>
      </c>
      <c r="Z1342" s="206">
        <v>1</v>
      </c>
      <c r="AA1342" s="206">
        <v>0</v>
      </c>
      <c r="AB1342" s="206">
        <v>0</v>
      </c>
      <c r="AC1342" s="206">
        <v>0</v>
      </c>
      <c r="AD1342" s="206">
        <v>1</v>
      </c>
      <c r="AE1342" s="206">
        <v>1</v>
      </c>
      <c r="AF1342" s="217">
        <v>3</v>
      </c>
      <c r="AG1342" s="207">
        <v>12</v>
      </c>
    </row>
    <row r="1343" spans="1:41" ht="13.5" customHeight="1">
      <c r="A1343" s="5" t="s">
        <v>1459</v>
      </c>
      <c r="B1343" s="24" t="s">
        <v>1759</v>
      </c>
      <c r="C1343" s="5">
        <v>2019</v>
      </c>
      <c r="D1343" s="5">
        <v>38</v>
      </c>
      <c r="E1343" s="5">
        <v>576</v>
      </c>
      <c r="F1343" s="34" t="s">
        <v>1298</v>
      </c>
      <c r="G1343" s="206">
        <v>1</v>
      </c>
      <c r="H1343" s="206">
        <v>1</v>
      </c>
      <c r="I1343" s="206">
        <v>1</v>
      </c>
      <c r="J1343" s="206">
        <v>1</v>
      </c>
      <c r="K1343" s="206">
        <v>1</v>
      </c>
      <c r="L1343" s="206">
        <v>1</v>
      </c>
      <c r="M1343" s="206">
        <v>1</v>
      </c>
      <c r="N1343" s="206">
        <v>0</v>
      </c>
      <c r="O1343" s="206">
        <v>1</v>
      </c>
      <c r="P1343" s="206">
        <v>1</v>
      </c>
      <c r="Q1343" s="206">
        <v>1</v>
      </c>
      <c r="R1343" s="206">
        <v>1</v>
      </c>
      <c r="S1343" s="206">
        <v>1</v>
      </c>
      <c r="T1343" s="206">
        <v>1</v>
      </c>
      <c r="U1343" s="206">
        <v>1</v>
      </c>
      <c r="V1343" s="206">
        <v>1</v>
      </c>
      <c r="W1343" s="206">
        <v>1</v>
      </c>
      <c r="X1343" s="206">
        <v>1</v>
      </c>
      <c r="Y1343" s="206">
        <v>1</v>
      </c>
      <c r="Z1343" s="206">
        <v>1</v>
      </c>
      <c r="AA1343" s="206">
        <v>1</v>
      </c>
      <c r="AB1343" s="206">
        <v>1</v>
      </c>
      <c r="AC1343" s="206">
        <v>1</v>
      </c>
      <c r="AD1343" s="206">
        <v>1</v>
      </c>
      <c r="AE1343" s="206">
        <v>1</v>
      </c>
      <c r="AF1343" s="217">
        <v>1</v>
      </c>
      <c r="AG1343" s="207">
        <v>24</v>
      </c>
    </row>
    <row r="1344" spans="1:41" ht="13.5" customHeight="1">
      <c r="A1344" s="5" t="s">
        <v>1459</v>
      </c>
      <c r="B1344" s="24" t="s">
        <v>1759</v>
      </c>
      <c r="C1344" s="5">
        <v>2019</v>
      </c>
      <c r="D1344" s="5">
        <v>38</v>
      </c>
      <c r="E1344" s="5">
        <v>123</v>
      </c>
      <c r="F1344" s="34" t="s">
        <v>199</v>
      </c>
      <c r="G1344" s="206">
        <v>1</v>
      </c>
      <c r="H1344" s="206">
        <v>1</v>
      </c>
      <c r="I1344" s="206">
        <v>1</v>
      </c>
      <c r="J1344" s="206">
        <v>1</v>
      </c>
      <c r="K1344" s="206">
        <v>1</v>
      </c>
      <c r="L1344" s="206">
        <v>1</v>
      </c>
      <c r="M1344" s="206">
        <v>1</v>
      </c>
      <c r="N1344" s="206">
        <v>1</v>
      </c>
      <c r="O1344" s="206">
        <v>0</v>
      </c>
      <c r="P1344" s="206">
        <v>1</v>
      </c>
      <c r="Q1344" s="206">
        <v>0</v>
      </c>
      <c r="R1344" s="206">
        <v>1</v>
      </c>
      <c r="S1344" s="206">
        <v>1</v>
      </c>
      <c r="T1344" s="206">
        <v>1</v>
      </c>
      <c r="U1344" s="206">
        <v>0</v>
      </c>
      <c r="V1344" s="206">
        <v>0</v>
      </c>
      <c r="W1344" s="206">
        <v>0</v>
      </c>
      <c r="X1344" s="206">
        <v>0</v>
      </c>
      <c r="Y1344" s="206">
        <v>0</v>
      </c>
      <c r="Z1344" s="206">
        <v>0</v>
      </c>
      <c r="AA1344" s="206">
        <v>0</v>
      </c>
      <c r="AB1344" s="206">
        <v>0</v>
      </c>
      <c r="AC1344" s="206">
        <v>0</v>
      </c>
      <c r="AD1344" s="206">
        <v>0</v>
      </c>
      <c r="AE1344" s="206">
        <v>0</v>
      </c>
      <c r="AF1344" s="217">
        <v>10</v>
      </c>
      <c r="AG1344" s="207">
        <v>12</v>
      </c>
    </row>
    <row r="1345" spans="1:33" ht="13.5" customHeight="1">
      <c r="A1345" s="5" t="s">
        <v>1459</v>
      </c>
      <c r="B1345" s="24" t="s">
        <v>1759</v>
      </c>
      <c r="C1345" s="5">
        <v>2019</v>
      </c>
      <c r="D1345" s="5">
        <v>38</v>
      </c>
      <c r="E1345" s="5">
        <v>194</v>
      </c>
      <c r="F1345" s="34" t="s">
        <v>167</v>
      </c>
      <c r="G1345" s="206">
        <v>1</v>
      </c>
      <c r="H1345" s="206">
        <v>1</v>
      </c>
      <c r="I1345" s="206">
        <v>1</v>
      </c>
      <c r="J1345" s="206">
        <v>1</v>
      </c>
      <c r="K1345" s="206">
        <v>1</v>
      </c>
      <c r="L1345" s="206">
        <v>1</v>
      </c>
      <c r="M1345" s="206">
        <v>1</v>
      </c>
      <c r="N1345" s="206">
        <v>1</v>
      </c>
      <c r="O1345" s="206">
        <v>1</v>
      </c>
      <c r="P1345" s="206">
        <v>1</v>
      </c>
      <c r="Q1345" s="206">
        <v>1</v>
      </c>
      <c r="R1345" s="206">
        <v>1</v>
      </c>
      <c r="S1345" s="206">
        <v>0</v>
      </c>
      <c r="T1345" s="206">
        <v>1</v>
      </c>
      <c r="U1345" s="206">
        <v>0</v>
      </c>
      <c r="V1345" s="206">
        <v>1</v>
      </c>
      <c r="W1345" s="206">
        <v>1</v>
      </c>
      <c r="X1345" s="206">
        <v>1</v>
      </c>
      <c r="Y1345" s="206">
        <v>1</v>
      </c>
      <c r="Z1345" s="206">
        <v>1</v>
      </c>
      <c r="AA1345" s="206">
        <v>1</v>
      </c>
      <c r="AB1345" s="206">
        <v>1</v>
      </c>
      <c r="AC1345" s="206">
        <v>1</v>
      </c>
      <c r="AD1345" s="206">
        <v>1</v>
      </c>
      <c r="AE1345" s="206">
        <v>0</v>
      </c>
      <c r="AF1345" s="217">
        <v>0.5</v>
      </c>
      <c r="AG1345" s="207">
        <v>22</v>
      </c>
    </row>
    <row r="1346" spans="1:33" ht="13.5" customHeight="1">
      <c r="A1346" s="5" t="s">
        <v>1459</v>
      </c>
      <c r="B1346" s="24" t="s">
        <v>1759</v>
      </c>
      <c r="C1346" s="5">
        <v>2019</v>
      </c>
      <c r="D1346" s="5">
        <v>38</v>
      </c>
      <c r="E1346" s="5" t="e">
        <v>#N/A</v>
      </c>
      <c r="F1346" s="34" t="s">
        <v>2866</v>
      </c>
      <c r="G1346" s="206">
        <v>1</v>
      </c>
      <c r="H1346" s="206">
        <v>0</v>
      </c>
      <c r="I1346" s="206">
        <v>1</v>
      </c>
      <c r="J1346" s="206">
        <v>1</v>
      </c>
      <c r="K1346" s="206">
        <v>1</v>
      </c>
      <c r="L1346" s="206">
        <v>0</v>
      </c>
      <c r="M1346" s="206">
        <v>1</v>
      </c>
      <c r="N1346" s="206">
        <v>0</v>
      </c>
      <c r="O1346" s="206">
        <v>0</v>
      </c>
      <c r="P1346" s="206">
        <v>0</v>
      </c>
      <c r="Q1346" s="206">
        <v>0</v>
      </c>
      <c r="R1346" s="206">
        <v>0</v>
      </c>
      <c r="S1346" s="206">
        <v>0</v>
      </c>
      <c r="T1346" s="206">
        <v>1</v>
      </c>
      <c r="U1346" s="206">
        <v>1</v>
      </c>
      <c r="V1346" s="206">
        <v>0</v>
      </c>
      <c r="W1346" s="206">
        <v>1</v>
      </c>
      <c r="X1346" s="206">
        <v>0</v>
      </c>
      <c r="Y1346" s="206">
        <v>0</v>
      </c>
      <c r="Z1346" s="206">
        <v>1</v>
      </c>
      <c r="AA1346" s="206">
        <v>0</v>
      </c>
      <c r="AB1346" s="206">
        <v>0</v>
      </c>
      <c r="AC1346" s="206">
        <v>0</v>
      </c>
      <c r="AD1346" s="206">
        <v>0</v>
      </c>
      <c r="AE1346" s="206">
        <v>0</v>
      </c>
      <c r="AF1346" s="217">
        <v>10</v>
      </c>
      <c r="AG1346" s="207">
        <v>9</v>
      </c>
    </row>
    <row r="1347" spans="1:33" ht="13.5" customHeight="1">
      <c r="A1347" s="5" t="s">
        <v>1459</v>
      </c>
      <c r="B1347" s="24" t="s">
        <v>1759</v>
      </c>
      <c r="C1347" s="5">
        <v>2019</v>
      </c>
      <c r="D1347" s="5">
        <v>38</v>
      </c>
      <c r="E1347" s="5">
        <v>385</v>
      </c>
      <c r="F1347" s="34" t="s">
        <v>71</v>
      </c>
      <c r="G1347" s="206">
        <v>1</v>
      </c>
      <c r="H1347" s="206">
        <v>1</v>
      </c>
      <c r="I1347" s="206">
        <v>1</v>
      </c>
      <c r="J1347" s="206">
        <v>0</v>
      </c>
      <c r="K1347" s="206">
        <v>1</v>
      </c>
      <c r="L1347" s="206">
        <v>0</v>
      </c>
      <c r="M1347" s="206">
        <v>1</v>
      </c>
      <c r="N1347" s="206">
        <v>1</v>
      </c>
      <c r="O1347" s="206">
        <v>1</v>
      </c>
      <c r="P1347" s="206">
        <v>1</v>
      </c>
      <c r="Q1347" s="206">
        <v>1</v>
      </c>
      <c r="R1347" s="206">
        <v>1</v>
      </c>
      <c r="S1347" s="206">
        <v>0</v>
      </c>
      <c r="T1347" s="206">
        <v>1</v>
      </c>
      <c r="U1347" s="206">
        <v>1</v>
      </c>
      <c r="V1347" s="206">
        <v>0</v>
      </c>
      <c r="W1347" s="206">
        <v>0</v>
      </c>
      <c r="X1347" s="206">
        <v>1</v>
      </c>
      <c r="Y1347" s="206">
        <v>1</v>
      </c>
      <c r="Z1347" s="206">
        <v>1</v>
      </c>
      <c r="AA1347" s="206">
        <v>0</v>
      </c>
      <c r="AB1347" s="206">
        <v>1</v>
      </c>
      <c r="AC1347" s="206">
        <v>1</v>
      </c>
      <c r="AD1347" s="206">
        <v>0</v>
      </c>
      <c r="AE1347" s="206">
        <v>1</v>
      </c>
      <c r="AF1347" s="217">
        <v>1</v>
      </c>
      <c r="AG1347" s="207">
        <v>18</v>
      </c>
    </row>
    <row r="1348" spans="1:33" ht="13.5" customHeight="1">
      <c r="A1348" s="5" t="s">
        <v>1459</v>
      </c>
      <c r="B1348" s="24" t="s">
        <v>1759</v>
      </c>
      <c r="C1348" s="5">
        <v>2019</v>
      </c>
      <c r="D1348" s="5">
        <v>38</v>
      </c>
      <c r="E1348" s="5">
        <v>625</v>
      </c>
      <c r="F1348" s="34" t="s">
        <v>1271</v>
      </c>
      <c r="G1348" s="206">
        <v>1</v>
      </c>
      <c r="H1348" s="206">
        <v>1</v>
      </c>
      <c r="I1348" s="206">
        <v>0</v>
      </c>
      <c r="J1348" s="206">
        <v>0</v>
      </c>
      <c r="K1348" s="206">
        <v>0</v>
      </c>
      <c r="L1348" s="206">
        <v>1</v>
      </c>
      <c r="M1348" s="206">
        <v>1</v>
      </c>
      <c r="N1348" s="206">
        <v>1</v>
      </c>
      <c r="O1348" s="206">
        <v>1</v>
      </c>
      <c r="P1348" s="206">
        <v>0</v>
      </c>
      <c r="Q1348" s="206">
        <v>1</v>
      </c>
      <c r="R1348" s="206">
        <v>1</v>
      </c>
      <c r="S1348" s="206">
        <v>1</v>
      </c>
      <c r="T1348" s="206">
        <v>1</v>
      </c>
      <c r="U1348" s="206">
        <v>0</v>
      </c>
      <c r="V1348" s="206">
        <v>1</v>
      </c>
      <c r="W1348" s="206">
        <v>1</v>
      </c>
      <c r="X1348" s="206">
        <v>1</v>
      </c>
      <c r="Y1348" s="206">
        <v>0</v>
      </c>
      <c r="Z1348" s="206">
        <v>0</v>
      </c>
      <c r="AA1348" s="206">
        <v>1</v>
      </c>
      <c r="AB1348" s="206">
        <v>1</v>
      </c>
      <c r="AC1348" s="206">
        <v>1</v>
      </c>
      <c r="AD1348" s="206">
        <v>0</v>
      </c>
      <c r="AE1348" s="206">
        <v>0</v>
      </c>
      <c r="AF1348" s="217">
        <v>1</v>
      </c>
      <c r="AG1348" s="207">
        <v>16</v>
      </c>
    </row>
    <row r="1349" spans="1:33" ht="13.5" customHeight="1">
      <c r="A1349" s="5" t="s">
        <v>1459</v>
      </c>
      <c r="B1349" s="24" t="s">
        <v>1759</v>
      </c>
      <c r="C1349" s="5">
        <v>2019</v>
      </c>
      <c r="D1349" s="5">
        <v>38</v>
      </c>
      <c r="E1349" s="5" t="e">
        <v>#N/A</v>
      </c>
      <c r="F1349" s="34" t="s">
        <v>1899</v>
      </c>
      <c r="G1349" s="206">
        <v>1</v>
      </c>
      <c r="H1349" s="206">
        <v>1</v>
      </c>
      <c r="I1349" s="206">
        <v>1</v>
      </c>
      <c r="J1349" s="206">
        <v>1</v>
      </c>
      <c r="K1349" s="206">
        <v>1</v>
      </c>
      <c r="L1349" s="206">
        <v>1</v>
      </c>
      <c r="M1349" s="206">
        <v>0</v>
      </c>
      <c r="N1349" s="206">
        <v>1</v>
      </c>
      <c r="O1349" s="206">
        <v>1</v>
      </c>
      <c r="P1349" s="206">
        <v>1</v>
      </c>
      <c r="Q1349" s="206">
        <v>1</v>
      </c>
      <c r="R1349" s="206">
        <v>1</v>
      </c>
      <c r="S1349" s="206">
        <v>1</v>
      </c>
      <c r="T1349" s="206">
        <v>1</v>
      </c>
      <c r="U1349" s="206">
        <v>1</v>
      </c>
      <c r="V1349" s="206">
        <v>1</v>
      </c>
      <c r="W1349" s="206">
        <v>1</v>
      </c>
      <c r="X1349" s="206">
        <v>1</v>
      </c>
      <c r="Y1349" s="206">
        <v>1</v>
      </c>
      <c r="Z1349" s="206">
        <v>1</v>
      </c>
      <c r="AA1349" s="206">
        <v>1</v>
      </c>
      <c r="AB1349" s="206">
        <v>1</v>
      </c>
      <c r="AC1349" s="206">
        <v>1</v>
      </c>
      <c r="AD1349" s="206">
        <v>1</v>
      </c>
      <c r="AE1349" s="206">
        <v>1</v>
      </c>
      <c r="AF1349" s="217">
        <v>2</v>
      </c>
      <c r="AG1349" s="207">
        <v>24</v>
      </c>
    </row>
    <row r="1350" spans="1:33" ht="13.5" customHeight="1">
      <c r="A1350" s="5" t="s">
        <v>1459</v>
      </c>
      <c r="B1350" s="24" t="s">
        <v>1759</v>
      </c>
      <c r="C1350" s="5">
        <v>2019</v>
      </c>
      <c r="D1350" s="5">
        <v>38</v>
      </c>
      <c r="E1350" s="5" t="e">
        <v>#N/A</v>
      </c>
      <c r="F1350" s="34" t="s">
        <v>2827</v>
      </c>
      <c r="G1350" s="206">
        <v>1</v>
      </c>
      <c r="H1350" s="206">
        <v>1</v>
      </c>
      <c r="I1350" s="206">
        <v>1</v>
      </c>
      <c r="J1350" s="206">
        <v>1</v>
      </c>
      <c r="K1350" s="206">
        <v>1</v>
      </c>
      <c r="L1350" s="206">
        <v>0</v>
      </c>
      <c r="M1350" s="206">
        <v>1</v>
      </c>
      <c r="N1350" s="206">
        <v>0</v>
      </c>
      <c r="O1350" s="206">
        <v>1</v>
      </c>
      <c r="P1350" s="206">
        <v>1</v>
      </c>
      <c r="Q1350" s="206">
        <v>1</v>
      </c>
      <c r="R1350" s="206">
        <v>1</v>
      </c>
      <c r="S1350" s="206">
        <v>1</v>
      </c>
      <c r="T1350" s="206">
        <v>1</v>
      </c>
      <c r="U1350" s="206">
        <v>0</v>
      </c>
      <c r="V1350" s="206">
        <v>0</v>
      </c>
      <c r="W1350" s="206">
        <v>1</v>
      </c>
      <c r="X1350" s="206">
        <v>1</v>
      </c>
      <c r="Y1350" s="206">
        <v>0</v>
      </c>
      <c r="Z1350" s="206">
        <v>0</v>
      </c>
      <c r="AA1350" s="206">
        <v>0</v>
      </c>
      <c r="AB1350" s="206">
        <v>0</v>
      </c>
      <c r="AC1350" s="206">
        <v>0</v>
      </c>
      <c r="AD1350" s="206">
        <v>0</v>
      </c>
      <c r="AE1350" s="206">
        <v>0</v>
      </c>
      <c r="AF1350" s="217">
        <v>1</v>
      </c>
      <c r="AG1350" s="207">
        <v>14</v>
      </c>
    </row>
    <row r="1351" spans="1:33" ht="13.5" customHeight="1">
      <c r="A1351" s="5" t="s">
        <v>1459</v>
      </c>
      <c r="B1351" s="24" t="s">
        <v>1759</v>
      </c>
      <c r="C1351" s="5">
        <v>2019</v>
      </c>
      <c r="D1351" s="5">
        <v>38</v>
      </c>
      <c r="E1351" s="5" t="e">
        <v>#N/A</v>
      </c>
      <c r="F1351" s="34" t="s">
        <v>2846</v>
      </c>
      <c r="G1351" s="206">
        <v>1</v>
      </c>
      <c r="H1351" s="206">
        <v>1</v>
      </c>
      <c r="I1351" s="206">
        <v>1</v>
      </c>
      <c r="J1351" s="206">
        <v>1</v>
      </c>
      <c r="K1351" s="206">
        <v>0</v>
      </c>
      <c r="L1351" s="206">
        <v>1</v>
      </c>
      <c r="M1351" s="206">
        <v>1</v>
      </c>
      <c r="N1351" s="206">
        <v>1</v>
      </c>
      <c r="O1351" s="206">
        <v>1</v>
      </c>
      <c r="P1351" s="206">
        <v>1</v>
      </c>
      <c r="Q1351" s="206">
        <v>1</v>
      </c>
      <c r="R1351" s="206">
        <v>1</v>
      </c>
      <c r="S1351" s="206">
        <v>1</v>
      </c>
      <c r="T1351" s="206">
        <v>1</v>
      </c>
      <c r="U1351" s="206">
        <v>1</v>
      </c>
      <c r="V1351" s="206">
        <v>1</v>
      </c>
      <c r="W1351" s="206">
        <v>1</v>
      </c>
      <c r="X1351" s="206">
        <v>1</v>
      </c>
      <c r="Y1351" s="206">
        <v>1</v>
      </c>
      <c r="Z1351" s="206">
        <v>1</v>
      </c>
      <c r="AA1351" s="206">
        <v>1</v>
      </c>
      <c r="AB1351" s="206">
        <v>1</v>
      </c>
      <c r="AC1351" s="206">
        <v>1</v>
      </c>
      <c r="AD1351" s="206">
        <v>1</v>
      </c>
      <c r="AE1351" s="206">
        <v>1</v>
      </c>
      <c r="AF1351" s="217">
        <v>0.1</v>
      </c>
      <c r="AG1351" s="207">
        <v>24</v>
      </c>
    </row>
    <row r="1352" spans="1:33" ht="13.5" customHeight="1">
      <c r="A1352" s="5" t="s">
        <v>1459</v>
      </c>
      <c r="B1352" s="24" t="s">
        <v>1759</v>
      </c>
      <c r="C1352" s="5">
        <v>2019</v>
      </c>
      <c r="D1352" s="5">
        <v>38</v>
      </c>
      <c r="E1352" s="5">
        <v>768</v>
      </c>
      <c r="F1352" s="34" t="s">
        <v>1207</v>
      </c>
      <c r="G1352" s="206">
        <v>1</v>
      </c>
      <c r="H1352" s="206">
        <v>0</v>
      </c>
      <c r="I1352" s="206">
        <v>0</v>
      </c>
      <c r="J1352" s="206">
        <v>0</v>
      </c>
      <c r="K1352" s="206">
        <v>0</v>
      </c>
      <c r="L1352" s="206">
        <v>0</v>
      </c>
      <c r="M1352" s="206">
        <v>0</v>
      </c>
      <c r="N1352" s="206">
        <v>0</v>
      </c>
      <c r="O1352" s="206">
        <v>0</v>
      </c>
      <c r="P1352" s="206">
        <v>0</v>
      </c>
      <c r="Q1352" s="206">
        <v>0</v>
      </c>
      <c r="R1352" s="206">
        <v>0</v>
      </c>
      <c r="S1352" s="206">
        <v>0</v>
      </c>
      <c r="T1352" s="206">
        <v>0</v>
      </c>
      <c r="U1352" s="206">
        <v>1</v>
      </c>
      <c r="V1352" s="206">
        <v>0</v>
      </c>
      <c r="W1352" s="206">
        <v>0</v>
      </c>
      <c r="X1352" s="206">
        <v>0</v>
      </c>
      <c r="Y1352" s="206">
        <v>0</v>
      </c>
      <c r="Z1352" s="206">
        <v>0</v>
      </c>
      <c r="AA1352" s="206">
        <v>0</v>
      </c>
      <c r="AB1352" s="206">
        <v>0</v>
      </c>
      <c r="AC1352" s="206">
        <v>0</v>
      </c>
      <c r="AD1352" s="206">
        <v>0</v>
      </c>
      <c r="AE1352" s="206">
        <v>0</v>
      </c>
      <c r="AF1352" s="217">
        <v>0.1</v>
      </c>
      <c r="AG1352" s="207">
        <v>2</v>
      </c>
    </row>
    <row r="1353" spans="1:33" ht="13.5" customHeight="1">
      <c r="A1353" s="5" t="s">
        <v>1459</v>
      </c>
      <c r="B1353" s="24" t="s">
        <v>1759</v>
      </c>
      <c r="C1353" s="5">
        <v>2019</v>
      </c>
      <c r="D1353" s="5">
        <v>38</v>
      </c>
      <c r="E1353" s="5">
        <v>369</v>
      </c>
      <c r="F1353" s="34" t="s">
        <v>82</v>
      </c>
      <c r="G1353" s="206">
        <v>0</v>
      </c>
      <c r="H1353" s="206">
        <v>1</v>
      </c>
      <c r="I1353" s="206">
        <v>0</v>
      </c>
      <c r="J1353" s="206">
        <v>1</v>
      </c>
      <c r="K1353" s="206">
        <v>0</v>
      </c>
      <c r="L1353" s="206">
        <v>0</v>
      </c>
      <c r="M1353" s="206">
        <v>1</v>
      </c>
      <c r="N1353" s="206">
        <v>0</v>
      </c>
      <c r="O1353" s="206">
        <v>0</v>
      </c>
      <c r="P1353" s="206">
        <v>0</v>
      </c>
      <c r="Q1353" s="206">
        <v>0</v>
      </c>
      <c r="R1353" s="206">
        <v>0</v>
      </c>
      <c r="S1353" s="206">
        <v>1</v>
      </c>
      <c r="T1353" s="206">
        <v>1</v>
      </c>
      <c r="U1353" s="206">
        <v>1</v>
      </c>
      <c r="V1353" s="206">
        <v>0</v>
      </c>
      <c r="W1353" s="206">
        <v>0</v>
      </c>
      <c r="X1353" s="206">
        <v>1</v>
      </c>
      <c r="Y1353" s="206">
        <v>1</v>
      </c>
      <c r="Z1353" s="206">
        <v>1</v>
      </c>
      <c r="AA1353" s="206">
        <v>1</v>
      </c>
      <c r="AB1353" s="206">
        <v>1</v>
      </c>
      <c r="AC1353" s="206">
        <v>0</v>
      </c>
      <c r="AD1353" s="206">
        <v>1</v>
      </c>
      <c r="AE1353" s="206">
        <v>1</v>
      </c>
      <c r="AF1353" s="217">
        <v>0.5</v>
      </c>
      <c r="AG1353" s="207">
        <v>13</v>
      </c>
    </row>
    <row r="1354" spans="1:33" ht="13.5" customHeight="1">
      <c r="A1354" s="5" t="s">
        <v>1459</v>
      </c>
      <c r="B1354" s="24" t="s">
        <v>1759</v>
      </c>
      <c r="C1354" s="5">
        <v>2019</v>
      </c>
      <c r="D1354" s="5">
        <v>38</v>
      </c>
      <c r="E1354" s="5" t="e">
        <v>#N/A</v>
      </c>
      <c r="F1354" s="34" t="s">
        <v>1971</v>
      </c>
      <c r="G1354" s="206">
        <v>0</v>
      </c>
      <c r="H1354" s="206">
        <v>1</v>
      </c>
      <c r="I1354" s="206">
        <v>1</v>
      </c>
      <c r="J1354" s="206">
        <v>1</v>
      </c>
      <c r="K1354" s="206">
        <v>1</v>
      </c>
      <c r="L1354" s="206">
        <v>1</v>
      </c>
      <c r="M1354" s="206">
        <v>1</v>
      </c>
      <c r="N1354" s="206">
        <v>0</v>
      </c>
      <c r="O1354" s="206">
        <v>1</v>
      </c>
      <c r="P1354" s="206">
        <v>1</v>
      </c>
      <c r="Q1354" s="206">
        <v>1</v>
      </c>
      <c r="R1354" s="206">
        <v>0</v>
      </c>
      <c r="S1354" s="206">
        <v>1</v>
      </c>
      <c r="T1354" s="206">
        <v>1</v>
      </c>
      <c r="U1354" s="206">
        <v>1</v>
      </c>
      <c r="V1354" s="206">
        <v>1</v>
      </c>
      <c r="W1354" s="206">
        <v>1</v>
      </c>
      <c r="X1354" s="206">
        <v>1</v>
      </c>
      <c r="Y1354" s="206">
        <v>1</v>
      </c>
      <c r="Z1354" s="206">
        <v>1</v>
      </c>
      <c r="AA1354" s="206">
        <v>1</v>
      </c>
      <c r="AB1354" s="206">
        <v>1</v>
      </c>
      <c r="AC1354" s="206">
        <v>1</v>
      </c>
      <c r="AD1354" s="206">
        <v>1</v>
      </c>
      <c r="AE1354" s="206">
        <v>1</v>
      </c>
      <c r="AF1354" s="217">
        <v>8</v>
      </c>
      <c r="AG1354" s="207">
        <v>22</v>
      </c>
    </row>
    <row r="1355" spans="1:33" ht="13.5" customHeight="1">
      <c r="A1355" s="5" t="s">
        <v>1459</v>
      </c>
      <c r="B1355" s="24" t="s">
        <v>1759</v>
      </c>
      <c r="C1355" s="5">
        <v>2019</v>
      </c>
      <c r="D1355" s="5">
        <v>38</v>
      </c>
      <c r="E1355" s="5">
        <v>465</v>
      </c>
      <c r="F1355" s="34" t="s">
        <v>33</v>
      </c>
      <c r="G1355" s="206">
        <v>0</v>
      </c>
      <c r="H1355" s="206">
        <v>1</v>
      </c>
      <c r="I1355" s="206">
        <v>0</v>
      </c>
      <c r="J1355" s="206">
        <v>0</v>
      </c>
      <c r="K1355" s="206">
        <v>0</v>
      </c>
      <c r="L1355" s="206">
        <v>1</v>
      </c>
      <c r="M1355" s="206">
        <v>0</v>
      </c>
      <c r="N1355" s="206">
        <v>0</v>
      </c>
      <c r="O1355" s="206">
        <v>0</v>
      </c>
      <c r="P1355" s="206">
        <v>0</v>
      </c>
      <c r="Q1355" s="206">
        <v>0</v>
      </c>
      <c r="R1355" s="206">
        <v>0</v>
      </c>
      <c r="S1355" s="206">
        <v>0</v>
      </c>
      <c r="T1355" s="206">
        <v>0</v>
      </c>
      <c r="U1355" s="206">
        <v>0</v>
      </c>
      <c r="V1355" s="206">
        <v>0</v>
      </c>
      <c r="W1355" s="206">
        <v>0</v>
      </c>
      <c r="X1355" s="206">
        <v>0</v>
      </c>
      <c r="Y1355" s="206">
        <v>1</v>
      </c>
      <c r="Z1355" s="206">
        <v>0</v>
      </c>
      <c r="AA1355" s="206">
        <v>0</v>
      </c>
      <c r="AB1355" s="206">
        <v>0</v>
      </c>
      <c r="AC1355" s="206">
        <v>0</v>
      </c>
      <c r="AD1355" s="206">
        <v>0</v>
      </c>
      <c r="AE1355" s="206">
        <v>0</v>
      </c>
      <c r="AF1355" s="217">
        <v>0.1</v>
      </c>
      <c r="AG1355" s="207">
        <v>3</v>
      </c>
    </row>
    <row r="1356" spans="1:33" ht="13.5" customHeight="1">
      <c r="A1356" s="5" t="s">
        <v>1459</v>
      </c>
      <c r="B1356" s="24" t="s">
        <v>1759</v>
      </c>
      <c r="C1356" s="5">
        <v>2019</v>
      </c>
      <c r="D1356" s="5">
        <v>38</v>
      </c>
      <c r="E1356" s="5">
        <v>1562</v>
      </c>
      <c r="F1356" s="34" t="s">
        <v>889</v>
      </c>
      <c r="G1356" s="206">
        <v>0</v>
      </c>
      <c r="H1356" s="206">
        <v>1</v>
      </c>
      <c r="I1356" s="206">
        <v>1</v>
      </c>
      <c r="J1356" s="206">
        <v>1</v>
      </c>
      <c r="K1356" s="206">
        <v>1</v>
      </c>
      <c r="L1356" s="206">
        <v>1</v>
      </c>
      <c r="M1356" s="206">
        <v>1</v>
      </c>
      <c r="N1356" s="206">
        <v>1</v>
      </c>
      <c r="O1356" s="206">
        <v>1</v>
      </c>
      <c r="P1356" s="206">
        <v>0</v>
      </c>
      <c r="Q1356" s="206">
        <v>1</v>
      </c>
      <c r="R1356" s="206">
        <v>1</v>
      </c>
      <c r="S1356" s="206">
        <v>1</v>
      </c>
      <c r="T1356" s="206">
        <v>1</v>
      </c>
      <c r="U1356" s="206">
        <v>1</v>
      </c>
      <c r="V1356" s="206">
        <v>1</v>
      </c>
      <c r="W1356" s="206">
        <v>1</v>
      </c>
      <c r="X1356" s="206">
        <v>1</v>
      </c>
      <c r="Y1356" s="206">
        <v>1</v>
      </c>
      <c r="Z1356" s="206">
        <v>1</v>
      </c>
      <c r="AA1356" s="206">
        <v>0</v>
      </c>
      <c r="AB1356" s="206">
        <v>1</v>
      </c>
      <c r="AC1356" s="206">
        <v>1</v>
      </c>
      <c r="AD1356" s="206">
        <v>1</v>
      </c>
      <c r="AE1356" s="206">
        <v>1</v>
      </c>
      <c r="AF1356" s="217">
        <v>15</v>
      </c>
      <c r="AG1356" s="207">
        <v>22</v>
      </c>
    </row>
    <row r="1357" spans="1:33" ht="13.5" customHeight="1">
      <c r="A1357" s="5" t="s">
        <v>1459</v>
      </c>
      <c r="B1357" s="24" t="s">
        <v>1759</v>
      </c>
      <c r="C1357" s="5">
        <v>2019</v>
      </c>
      <c r="D1357" s="5">
        <v>38</v>
      </c>
      <c r="E1357" s="5">
        <v>161</v>
      </c>
      <c r="F1357" s="34" t="s">
        <v>182</v>
      </c>
      <c r="G1357" s="206">
        <v>0</v>
      </c>
      <c r="H1357" s="206">
        <v>0</v>
      </c>
      <c r="I1357" s="206">
        <v>1</v>
      </c>
      <c r="J1357" s="206">
        <v>1</v>
      </c>
      <c r="K1357" s="206">
        <v>1</v>
      </c>
      <c r="L1357" s="206">
        <v>0</v>
      </c>
      <c r="M1357" s="206">
        <v>0</v>
      </c>
      <c r="N1357" s="206">
        <v>0</v>
      </c>
      <c r="O1357" s="206">
        <v>1</v>
      </c>
      <c r="P1357" s="206">
        <v>0</v>
      </c>
      <c r="Q1357" s="206">
        <v>0</v>
      </c>
      <c r="R1357" s="206">
        <v>0</v>
      </c>
      <c r="S1357" s="206">
        <v>0</v>
      </c>
      <c r="T1357" s="206">
        <v>1</v>
      </c>
      <c r="U1357" s="206">
        <v>1</v>
      </c>
      <c r="V1357" s="206">
        <v>0</v>
      </c>
      <c r="W1357" s="206">
        <v>0</v>
      </c>
      <c r="X1357" s="206">
        <v>0</v>
      </c>
      <c r="Y1357" s="206">
        <v>1</v>
      </c>
      <c r="Z1357" s="206">
        <v>1</v>
      </c>
      <c r="AA1357" s="206">
        <v>0</v>
      </c>
      <c r="AB1357" s="206">
        <v>0</v>
      </c>
      <c r="AC1357" s="206">
        <v>0</v>
      </c>
      <c r="AD1357" s="206">
        <v>1</v>
      </c>
      <c r="AE1357" s="206">
        <v>1</v>
      </c>
      <c r="AF1357" s="217">
        <v>50</v>
      </c>
      <c r="AG1357" s="207">
        <v>10</v>
      </c>
    </row>
    <row r="1358" spans="1:33" ht="13.5" customHeight="1">
      <c r="A1358" s="5" t="s">
        <v>1459</v>
      </c>
      <c r="B1358" s="24" t="s">
        <v>1759</v>
      </c>
      <c r="C1358" s="5">
        <v>2019</v>
      </c>
      <c r="D1358" s="5">
        <v>38</v>
      </c>
      <c r="E1358" s="5">
        <v>1273</v>
      </c>
      <c r="F1358" s="34" t="s">
        <v>1001</v>
      </c>
      <c r="G1358" s="206">
        <v>0</v>
      </c>
      <c r="H1358" s="206">
        <v>0</v>
      </c>
      <c r="I1358" s="206">
        <v>1</v>
      </c>
      <c r="J1358" s="206">
        <v>0</v>
      </c>
      <c r="K1358" s="206">
        <v>0</v>
      </c>
      <c r="L1358" s="206">
        <v>1</v>
      </c>
      <c r="M1358" s="206">
        <v>0</v>
      </c>
      <c r="N1358" s="206">
        <v>0</v>
      </c>
      <c r="O1358" s="206">
        <v>1</v>
      </c>
      <c r="P1358" s="206">
        <v>0</v>
      </c>
      <c r="Q1358" s="206">
        <v>0</v>
      </c>
      <c r="R1358" s="206">
        <v>0</v>
      </c>
      <c r="S1358" s="206">
        <v>0</v>
      </c>
      <c r="T1358" s="206">
        <v>1</v>
      </c>
      <c r="U1358" s="206">
        <v>0</v>
      </c>
      <c r="V1358" s="206">
        <v>1</v>
      </c>
      <c r="W1358" s="206">
        <v>0</v>
      </c>
      <c r="X1358" s="206">
        <v>0</v>
      </c>
      <c r="Y1358" s="206">
        <v>0</v>
      </c>
      <c r="Z1358" s="206">
        <v>0</v>
      </c>
      <c r="AA1358" s="206">
        <v>0</v>
      </c>
      <c r="AB1358" s="206">
        <v>0</v>
      </c>
      <c r="AC1358" s="206">
        <v>0</v>
      </c>
      <c r="AD1358" s="206">
        <v>1</v>
      </c>
      <c r="AE1358" s="206">
        <v>0</v>
      </c>
      <c r="AF1358" s="217">
        <v>1</v>
      </c>
      <c r="AG1358" s="207">
        <v>6</v>
      </c>
    </row>
    <row r="1359" spans="1:33" ht="13.5" customHeight="1">
      <c r="A1359" s="5" t="s">
        <v>1459</v>
      </c>
      <c r="B1359" s="24" t="s">
        <v>1759</v>
      </c>
      <c r="C1359" s="5">
        <v>2019</v>
      </c>
      <c r="D1359" s="5">
        <v>38</v>
      </c>
      <c r="E1359" s="5">
        <v>381</v>
      </c>
      <c r="F1359" s="34" t="s">
        <v>74</v>
      </c>
      <c r="G1359" s="206">
        <v>0</v>
      </c>
      <c r="H1359" s="206">
        <v>0</v>
      </c>
      <c r="I1359" s="206">
        <v>0</v>
      </c>
      <c r="J1359" s="206">
        <v>1</v>
      </c>
      <c r="K1359" s="206">
        <v>1</v>
      </c>
      <c r="L1359" s="206">
        <v>1</v>
      </c>
      <c r="M1359" s="206">
        <v>1</v>
      </c>
      <c r="N1359" s="206">
        <v>0</v>
      </c>
      <c r="O1359" s="206">
        <v>1</v>
      </c>
      <c r="P1359" s="206">
        <v>1</v>
      </c>
      <c r="Q1359" s="206">
        <v>1</v>
      </c>
      <c r="R1359" s="206">
        <v>0</v>
      </c>
      <c r="S1359" s="206">
        <v>1</v>
      </c>
      <c r="T1359" s="206">
        <v>1</v>
      </c>
      <c r="U1359" s="206">
        <v>1</v>
      </c>
      <c r="V1359" s="206">
        <v>1</v>
      </c>
      <c r="W1359" s="206">
        <v>0</v>
      </c>
      <c r="X1359" s="206">
        <v>1</v>
      </c>
      <c r="Y1359" s="206">
        <v>1</v>
      </c>
      <c r="Z1359" s="206">
        <v>1</v>
      </c>
      <c r="AA1359" s="206">
        <v>1</v>
      </c>
      <c r="AB1359" s="206">
        <v>1</v>
      </c>
      <c r="AC1359" s="206">
        <v>1</v>
      </c>
      <c r="AD1359" s="206">
        <v>1</v>
      </c>
      <c r="AE1359" s="206">
        <v>0</v>
      </c>
      <c r="AF1359" s="217">
        <v>0.5</v>
      </c>
      <c r="AG1359" s="207">
        <v>18</v>
      </c>
    </row>
    <row r="1360" spans="1:33" ht="13.5" customHeight="1">
      <c r="A1360" s="5" t="s">
        <v>1459</v>
      </c>
      <c r="B1360" s="24" t="s">
        <v>1759</v>
      </c>
      <c r="C1360" s="5">
        <v>2019</v>
      </c>
      <c r="D1360" s="5">
        <v>38</v>
      </c>
      <c r="E1360" s="5">
        <v>587</v>
      </c>
      <c r="F1360" s="34" t="s">
        <v>1292</v>
      </c>
      <c r="G1360" s="206">
        <v>0</v>
      </c>
      <c r="H1360" s="206">
        <v>0</v>
      </c>
      <c r="I1360" s="206">
        <v>1</v>
      </c>
      <c r="J1360" s="206">
        <v>0</v>
      </c>
      <c r="K1360" s="206">
        <v>0</v>
      </c>
      <c r="L1360" s="206">
        <v>0</v>
      </c>
      <c r="M1360" s="206">
        <v>0</v>
      </c>
      <c r="N1360" s="206">
        <v>0</v>
      </c>
      <c r="O1360" s="206">
        <v>0</v>
      </c>
      <c r="P1360" s="206">
        <v>0</v>
      </c>
      <c r="Q1360" s="206">
        <v>0</v>
      </c>
      <c r="R1360" s="206">
        <v>0</v>
      </c>
      <c r="S1360" s="206">
        <v>0</v>
      </c>
      <c r="T1360" s="206">
        <v>0</v>
      </c>
      <c r="U1360" s="206">
        <v>0</v>
      </c>
      <c r="V1360" s="206">
        <v>0</v>
      </c>
      <c r="W1360" s="206">
        <v>0</v>
      </c>
      <c r="X1360" s="206">
        <v>0</v>
      </c>
      <c r="Y1360" s="206">
        <v>0</v>
      </c>
      <c r="Z1360" s="206">
        <v>1</v>
      </c>
      <c r="AA1360" s="206">
        <v>0</v>
      </c>
      <c r="AB1360" s="206">
        <v>0</v>
      </c>
      <c r="AC1360" s="206">
        <v>0</v>
      </c>
      <c r="AD1360" s="206">
        <v>0</v>
      </c>
      <c r="AE1360" s="206">
        <v>1</v>
      </c>
      <c r="AF1360" s="217">
        <v>0.5</v>
      </c>
      <c r="AG1360" s="207">
        <v>3</v>
      </c>
    </row>
    <row r="1361" spans="1:41" ht="13.5" customHeight="1">
      <c r="A1361" s="5" t="s">
        <v>1459</v>
      </c>
      <c r="B1361" s="24" t="s">
        <v>1759</v>
      </c>
      <c r="C1361" s="5">
        <v>2019</v>
      </c>
      <c r="D1361" s="5">
        <v>38</v>
      </c>
      <c r="E1361" s="5">
        <v>447</v>
      </c>
      <c r="F1361" s="34" t="s">
        <v>42</v>
      </c>
      <c r="G1361" s="206">
        <v>0</v>
      </c>
      <c r="H1361" s="206">
        <v>0</v>
      </c>
      <c r="I1361" s="206">
        <v>0</v>
      </c>
      <c r="J1361" s="206">
        <v>1</v>
      </c>
      <c r="K1361" s="206">
        <v>0</v>
      </c>
      <c r="L1361" s="206">
        <v>0</v>
      </c>
      <c r="M1361" s="206">
        <v>0</v>
      </c>
      <c r="N1361" s="206">
        <v>0</v>
      </c>
      <c r="O1361" s="206">
        <v>0</v>
      </c>
      <c r="P1361" s="206">
        <v>0</v>
      </c>
      <c r="Q1361" s="206">
        <v>0</v>
      </c>
      <c r="R1361" s="206">
        <v>0</v>
      </c>
      <c r="S1361" s="206">
        <v>0</v>
      </c>
      <c r="T1361" s="206">
        <v>0</v>
      </c>
      <c r="U1361" s="206">
        <v>0</v>
      </c>
      <c r="V1361" s="206">
        <v>0</v>
      </c>
      <c r="W1361" s="206">
        <v>0</v>
      </c>
      <c r="X1361" s="206">
        <v>0</v>
      </c>
      <c r="Y1361" s="206">
        <v>0</v>
      </c>
      <c r="Z1361" s="206">
        <v>0</v>
      </c>
      <c r="AA1361" s="206">
        <v>0</v>
      </c>
      <c r="AB1361" s="206">
        <v>0</v>
      </c>
      <c r="AC1361" s="206">
        <v>0</v>
      </c>
      <c r="AD1361" s="206">
        <v>0</v>
      </c>
      <c r="AE1361" s="206">
        <v>0</v>
      </c>
      <c r="AF1361" s="217">
        <v>0.1</v>
      </c>
      <c r="AG1361" s="207">
        <v>1</v>
      </c>
    </row>
    <row r="1362" spans="1:41" ht="13.5" customHeight="1">
      <c r="A1362" s="5" t="s">
        <v>1459</v>
      </c>
      <c r="B1362" s="24" t="s">
        <v>1759</v>
      </c>
      <c r="C1362" s="5">
        <v>2019</v>
      </c>
      <c r="D1362" s="5">
        <v>38</v>
      </c>
      <c r="E1362" s="5" t="e">
        <v>#N/A</v>
      </c>
      <c r="F1362" s="34" t="s">
        <v>2160</v>
      </c>
      <c r="G1362" s="206">
        <v>0</v>
      </c>
      <c r="H1362" s="206">
        <v>0</v>
      </c>
      <c r="I1362" s="206">
        <v>0</v>
      </c>
      <c r="J1362" s="206">
        <v>0</v>
      </c>
      <c r="K1362" s="206">
        <v>1</v>
      </c>
      <c r="L1362" s="206">
        <v>1</v>
      </c>
      <c r="M1362" s="206">
        <v>1</v>
      </c>
      <c r="N1362" s="206">
        <v>0</v>
      </c>
      <c r="O1362" s="206">
        <v>1</v>
      </c>
      <c r="P1362" s="206">
        <v>1</v>
      </c>
      <c r="Q1362" s="206">
        <v>0</v>
      </c>
      <c r="R1362" s="206">
        <v>0</v>
      </c>
      <c r="S1362" s="206">
        <v>0</v>
      </c>
      <c r="T1362" s="206">
        <v>1</v>
      </c>
      <c r="U1362" s="206">
        <v>1</v>
      </c>
      <c r="V1362" s="206">
        <v>1</v>
      </c>
      <c r="W1362" s="206">
        <v>0</v>
      </c>
      <c r="X1362" s="206">
        <v>1</v>
      </c>
      <c r="Y1362" s="206">
        <v>1</v>
      </c>
      <c r="Z1362" s="206">
        <v>1</v>
      </c>
      <c r="AA1362" s="206">
        <v>0</v>
      </c>
      <c r="AB1362" s="206">
        <v>0</v>
      </c>
      <c r="AC1362" s="206">
        <v>1</v>
      </c>
      <c r="AD1362" s="206">
        <v>0</v>
      </c>
      <c r="AE1362" s="206">
        <v>1</v>
      </c>
      <c r="AF1362" s="217">
        <v>0.5</v>
      </c>
      <c r="AG1362" s="207">
        <v>13</v>
      </c>
      <c r="AH1362" s="15" t="s">
        <v>2727</v>
      </c>
      <c r="AL1362" s="5" t="s">
        <v>1672</v>
      </c>
      <c r="AO1362" s="5" t="s">
        <v>1672</v>
      </c>
    </row>
    <row r="1363" spans="1:41" ht="13.5" customHeight="1">
      <c r="A1363" s="5" t="s">
        <v>1459</v>
      </c>
      <c r="B1363" s="24" t="s">
        <v>1759</v>
      </c>
      <c r="C1363" s="5">
        <v>2019</v>
      </c>
      <c r="D1363" s="5">
        <v>38</v>
      </c>
      <c r="E1363" s="5">
        <v>706</v>
      </c>
      <c r="F1363" s="34" t="s">
        <v>1236</v>
      </c>
      <c r="G1363" s="206">
        <v>0</v>
      </c>
      <c r="H1363" s="206">
        <v>0</v>
      </c>
      <c r="I1363" s="206">
        <v>0</v>
      </c>
      <c r="J1363" s="206">
        <v>0</v>
      </c>
      <c r="K1363" s="206">
        <v>1</v>
      </c>
      <c r="L1363" s="206">
        <v>0</v>
      </c>
      <c r="M1363" s="206">
        <v>0</v>
      </c>
      <c r="N1363" s="206">
        <v>0</v>
      </c>
      <c r="O1363" s="206">
        <v>1</v>
      </c>
      <c r="P1363" s="206">
        <v>1</v>
      </c>
      <c r="Q1363" s="206">
        <v>1</v>
      </c>
      <c r="R1363" s="206">
        <v>0</v>
      </c>
      <c r="S1363" s="206">
        <v>0</v>
      </c>
      <c r="T1363" s="206">
        <v>1</v>
      </c>
      <c r="U1363" s="206">
        <v>0</v>
      </c>
      <c r="V1363" s="206">
        <v>0</v>
      </c>
      <c r="W1363" s="206">
        <v>0</v>
      </c>
      <c r="X1363" s="206">
        <v>0</v>
      </c>
      <c r="Y1363" s="206">
        <v>0</v>
      </c>
      <c r="Z1363" s="206">
        <v>1</v>
      </c>
      <c r="AA1363" s="206">
        <v>0</v>
      </c>
      <c r="AB1363" s="206">
        <v>0</v>
      </c>
      <c r="AC1363" s="206">
        <v>1</v>
      </c>
      <c r="AD1363" s="206">
        <v>0</v>
      </c>
      <c r="AE1363" s="206">
        <v>0</v>
      </c>
      <c r="AF1363" s="217">
        <v>0.2</v>
      </c>
      <c r="AG1363" s="207">
        <v>7</v>
      </c>
    </row>
    <row r="1364" spans="1:41" ht="13.5" customHeight="1">
      <c r="A1364" s="5" t="s">
        <v>1459</v>
      </c>
      <c r="B1364" s="24" t="s">
        <v>1759</v>
      </c>
      <c r="C1364" s="5">
        <v>2019</v>
      </c>
      <c r="D1364" s="5">
        <v>38</v>
      </c>
      <c r="E1364" s="5">
        <v>6024</v>
      </c>
      <c r="F1364" s="34" t="s">
        <v>256</v>
      </c>
      <c r="G1364" s="206">
        <v>0</v>
      </c>
      <c r="H1364" s="206">
        <v>0</v>
      </c>
      <c r="I1364" s="206">
        <v>0</v>
      </c>
      <c r="J1364" s="206">
        <v>0</v>
      </c>
      <c r="K1364" s="206">
        <v>1</v>
      </c>
      <c r="L1364" s="206">
        <v>0</v>
      </c>
      <c r="M1364" s="206">
        <v>0</v>
      </c>
      <c r="N1364" s="206">
        <v>0</v>
      </c>
      <c r="O1364" s="206">
        <v>1</v>
      </c>
      <c r="P1364" s="206">
        <v>0</v>
      </c>
      <c r="Q1364" s="206">
        <v>0</v>
      </c>
      <c r="R1364" s="206">
        <v>0</v>
      </c>
      <c r="S1364" s="206">
        <v>0</v>
      </c>
      <c r="T1364" s="206">
        <v>1</v>
      </c>
      <c r="U1364" s="206">
        <v>0</v>
      </c>
      <c r="V1364" s="206">
        <v>0</v>
      </c>
      <c r="W1364" s="206">
        <v>0</v>
      </c>
      <c r="X1364" s="206">
        <v>0</v>
      </c>
      <c r="Y1364" s="206">
        <v>0</v>
      </c>
      <c r="Z1364" s="206">
        <v>0</v>
      </c>
      <c r="AA1364" s="206">
        <v>0</v>
      </c>
      <c r="AB1364" s="206">
        <v>0</v>
      </c>
      <c r="AC1364" s="206">
        <v>0</v>
      </c>
      <c r="AD1364" s="206">
        <v>0</v>
      </c>
      <c r="AE1364" s="206">
        <v>0</v>
      </c>
      <c r="AF1364" s="217">
        <v>0.1</v>
      </c>
      <c r="AG1364" s="207">
        <v>3</v>
      </c>
      <c r="AH1364" s="15" t="s">
        <v>2727</v>
      </c>
      <c r="AL1364" s="5" t="s">
        <v>1672</v>
      </c>
      <c r="AO1364" s="5" t="s">
        <v>1672</v>
      </c>
    </row>
    <row r="1365" spans="1:41" ht="13.5" customHeight="1">
      <c r="A1365" s="5" t="s">
        <v>1459</v>
      </c>
      <c r="B1365" s="24" t="s">
        <v>1759</v>
      </c>
      <c r="C1365" s="5">
        <v>2019</v>
      </c>
      <c r="D1365" s="5">
        <v>38</v>
      </c>
      <c r="E1365" s="5" t="e">
        <v>#N/A</v>
      </c>
      <c r="F1365" s="34" t="s">
        <v>2068</v>
      </c>
      <c r="G1365" s="206">
        <v>0</v>
      </c>
      <c r="H1365" s="206">
        <v>0</v>
      </c>
      <c r="I1365" s="206">
        <v>0</v>
      </c>
      <c r="J1365" s="206">
        <v>0</v>
      </c>
      <c r="K1365" s="206">
        <v>1</v>
      </c>
      <c r="L1365" s="206">
        <v>0</v>
      </c>
      <c r="M1365" s="206">
        <v>0</v>
      </c>
      <c r="N1365" s="206">
        <v>1</v>
      </c>
      <c r="O1365" s="206">
        <v>0</v>
      </c>
      <c r="P1365" s="206">
        <v>0</v>
      </c>
      <c r="Q1365" s="206">
        <v>0</v>
      </c>
      <c r="R1365" s="206">
        <v>0</v>
      </c>
      <c r="S1365" s="206">
        <v>1</v>
      </c>
      <c r="T1365" s="206">
        <v>1</v>
      </c>
      <c r="U1365" s="206">
        <v>1</v>
      </c>
      <c r="V1365" s="206">
        <v>0</v>
      </c>
      <c r="W1365" s="206">
        <v>1</v>
      </c>
      <c r="X1365" s="206">
        <v>1</v>
      </c>
      <c r="Y1365" s="206">
        <v>1</v>
      </c>
      <c r="Z1365" s="206">
        <v>0</v>
      </c>
      <c r="AA1365" s="206">
        <v>1</v>
      </c>
      <c r="AB1365" s="206">
        <v>0</v>
      </c>
      <c r="AC1365" s="206">
        <v>1</v>
      </c>
      <c r="AD1365" s="206">
        <v>1</v>
      </c>
      <c r="AE1365" s="206">
        <v>0</v>
      </c>
      <c r="AF1365" s="217">
        <v>3</v>
      </c>
      <c r="AG1365" s="207">
        <v>11</v>
      </c>
      <c r="AH1365" s="15" t="s">
        <v>2727</v>
      </c>
      <c r="AL1365" s="5" t="s">
        <v>1672</v>
      </c>
      <c r="AO1365" s="5" t="s">
        <v>1672</v>
      </c>
    </row>
    <row r="1366" spans="1:41" ht="13.5" customHeight="1">
      <c r="A1366" s="5" t="s">
        <v>1459</v>
      </c>
      <c r="B1366" s="24" t="s">
        <v>1759</v>
      </c>
      <c r="C1366" s="5">
        <v>2019</v>
      </c>
      <c r="D1366" s="5">
        <v>38</v>
      </c>
      <c r="E1366" s="5" t="e">
        <v>#N/A</v>
      </c>
      <c r="F1366" s="34" t="s">
        <v>2843</v>
      </c>
      <c r="G1366" s="206">
        <v>0</v>
      </c>
      <c r="H1366" s="206">
        <v>0</v>
      </c>
      <c r="I1366" s="206">
        <v>0</v>
      </c>
      <c r="J1366" s="206">
        <v>0</v>
      </c>
      <c r="K1366" s="206">
        <v>0</v>
      </c>
      <c r="L1366" s="206">
        <v>0</v>
      </c>
      <c r="M1366" s="206">
        <v>1</v>
      </c>
      <c r="N1366" s="206">
        <v>0</v>
      </c>
      <c r="O1366" s="206">
        <v>0</v>
      </c>
      <c r="P1366" s="206">
        <v>0</v>
      </c>
      <c r="Q1366" s="206">
        <v>0</v>
      </c>
      <c r="R1366" s="206">
        <v>0</v>
      </c>
      <c r="S1366" s="206">
        <v>0</v>
      </c>
      <c r="T1366" s="206">
        <v>0</v>
      </c>
      <c r="U1366" s="206">
        <v>0</v>
      </c>
      <c r="V1366" s="206">
        <v>1</v>
      </c>
      <c r="W1366" s="206">
        <v>0</v>
      </c>
      <c r="X1366" s="206">
        <v>0</v>
      </c>
      <c r="Y1366" s="206">
        <v>0</v>
      </c>
      <c r="Z1366" s="206">
        <v>0</v>
      </c>
      <c r="AA1366" s="206">
        <v>0</v>
      </c>
      <c r="AB1366" s="206">
        <v>0</v>
      </c>
      <c r="AC1366" s="206">
        <v>0</v>
      </c>
      <c r="AD1366" s="206">
        <v>0</v>
      </c>
      <c r="AE1366" s="206">
        <v>0</v>
      </c>
      <c r="AF1366" s="217">
        <v>10</v>
      </c>
      <c r="AG1366" s="207">
        <v>2</v>
      </c>
    </row>
    <row r="1367" spans="1:41" ht="13.5" customHeight="1">
      <c r="A1367" s="5" t="s">
        <v>1459</v>
      </c>
      <c r="B1367" s="24" t="s">
        <v>1759</v>
      </c>
      <c r="C1367" s="5">
        <v>2019</v>
      </c>
      <c r="D1367" s="5">
        <v>38</v>
      </c>
      <c r="E1367" s="5">
        <v>1136</v>
      </c>
      <c r="F1367" s="34" t="s">
        <v>1056</v>
      </c>
      <c r="G1367" s="206">
        <v>0</v>
      </c>
      <c r="H1367" s="206">
        <v>0</v>
      </c>
      <c r="I1367" s="206">
        <v>0</v>
      </c>
      <c r="J1367" s="206">
        <v>0</v>
      </c>
      <c r="K1367" s="206">
        <v>0</v>
      </c>
      <c r="L1367" s="206">
        <v>0</v>
      </c>
      <c r="M1367" s="206">
        <v>0</v>
      </c>
      <c r="N1367" s="206">
        <v>1</v>
      </c>
      <c r="O1367" s="206">
        <v>0</v>
      </c>
      <c r="P1367" s="206">
        <v>0</v>
      </c>
      <c r="Q1367" s="206">
        <v>0</v>
      </c>
      <c r="R1367" s="206">
        <v>0</v>
      </c>
      <c r="S1367" s="206">
        <v>0</v>
      </c>
      <c r="T1367" s="206">
        <v>0</v>
      </c>
      <c r="U1367" s="206">
        <v>1</v>
      </c>
      <c r="V1367" s="206">
        <v>0</v>
      </c>
      <c r="W1367" s="206">
        <v>0</v>
      </c>
      <c r="X1367" s="206">
        <v>0</v>
      </c>
      <c r="Y1367" s="206">
        <v>0</v>
      </c>
      <c r="Z1367" s="206">
        <v>0</v>
      </c>
      <c r="AA1367" s="206">
        <v>0</v>
      </c>
      <c r="AB1367" s="206">
        <v>0</v>
      </c>
      <c r="AC1367" s="206">
        <v>0</v>
      </c>
      <c r="AD1367" s="206">
        <v>0</v>
      </c>
      <c r="AE1367" s="206">
        <v>0</v>
      </c>
      <c r="AF1367" s="217">
        <v>20</v>
      </c>
      <c r="AG1367" s="207">
        <v>2</v>
      </c>
    </row>
    <row r="1368" spans="1:41" ht="13.5" customHeight="1">
      <c r="A1368" s="5" t="s">
        <v>1459</v>
      </c>
      <c r="B1368" s="24" t="s">
        <v>1759</v>
      </c>
      <c r="C1368" s="5">
        <v>2019</v>
      </c>
      <c r="D1368" s="5">
        <v>38</v>
      </c>
      <c r="E1368" s="5">
        <v>989</v>
      </c>
      <c r="F1368" s="34" t="s">
        <v>1113</v>
      </c>
      <c r="G1368" s="206">
        <v>0</v>
      </c>
      <c r="H1368" s="206">
        <v>0</v>
      </c>
      <c r="I1368" s="206">
        <v>0</v>
      </c>
      <c r="J1368" s="206">
        <v>0</v>
      </c>
      <c r="K1368" s="206">
        <v>0</v>
      </c>
      <c r="L1368" s="206">
        <v>0</v>
      </c>
      <c r="M1368" s="206">
        <v>1</v>
      </c>
      <c r="N1368" s="206">
        <v>0</v>
      </c>
      <c r="O1368" s="206">
        <v>1</v>
      </c>
      <c r="P1368" s="206">
        <v>1</v>
      </c>
      <c r="Q1368" s="206">
        <v>0</v>
      </c>
      <c r="R1368" s="206">
        <v>0</v>
      </c>
      <c r="S1368" s="206">
        <v>0</v>
      </c>
      <c r="T1368" s="206">
        <v>1</v>
      </c>
      <c r="U1368" s="206">
        <v>1</v>
      </c>
      <c r="V1368" s="206">
        <v>1</v>
      </c>
      <c r="W1368" s="206">
        <v>0</v>
      </c>
      <c r="X1368" s="206">
        <v>1</v>
      </c>
      <c r="Y1368" s="206">
        <v>1</v>
      </c>
      <c r="Z1368" s="206">
        <v>1</v>
      </c>
      <c r="AA1368" s="206">
        <v>0</v>
      </c>
      <c r="AB1368" s="206">
        <v>1</v>
      </c>
      <c r="AC1368" s="206">
        <v>1</v>
      </c>
      <c r="AD1368" s="206">
        <v>1</v>
      </c>
      <c r="AE1368" s="206">
        <v>1</v>
      </c>
      <c r="AF1368" s="217">
        <v>20</v>
      </c>
      <c r="AG1368" s="207">
        <v>13</v>
      </c>
    </row>
    <row r="1369" spans="1:41" ht="13.5" customHeight="1">
      <c r="A1369" s="5" t="s">
        <v>1459</v>
      </c>
      <c r="B1369" s="24" t="s">
        <v>1759</v>
      </c>
      <c r="C1369" s="5">
        <v>2019</v>
      </c>
      <c r="D1369" s="5">
        <v>38</v>
      </c>
      <c r="E1369" s="5" t="e">
        <v>#N/A</v>
      </c>
      <c r="F1369" s="34" t="s">
        <v>2861</v>
      </c>
      <c r="G1369" s="206">
        <v>0</v>
      </c>
      <c r="H1369" s="206">
        <v>0</v>
      </c>
      <c r="I1369" s="206">
        <v>0</v>
      </c>
      <c r="J1369" s="206">
        <v>0</v>
      </c>
      <c r="K1369" s="206">
        <v>0</v>
      </c>
      <c r="L1369" s="206">
        <v>0</v>
      </c>
      <c r="M1369" s="206">
        <v>0</v>
      </c>
      <c r="N1369" s="206">
        <v>0</v>
      </c>
      <c r="O1369" s="206">
        <v>1</v>
      </c>
      <c r="P1369" s="206">
        <v>0</v>
      </c>
      <c r="Q1369" s="206">
        <v>0</v>
      </c>
      <c r="R1369" s="206">
        <v>0</v>
      </c>
      <c r="S1369" s="206">
        <v>1</v>
      </c>
      <c r="T1369" s="206">
        <v>0</v>
      </c>
      <c r="U1369" s="206">
        <v>1</v>
      </c>
      <c r="V1369" s="206">
        <v>0</v>
      </c>
      <c r="W1369" s="206">
        <v>0</v>
      </c>
      <c r="X1369" s="206">
        <v>0</v>
      </c>
      <c r="Y1369" s="206">
        <v>1</v>
      </c>
      <c r="Z1369" s="206">
        <v>0</v>
      </c>
      <c r="AA1369" s="206">
        <v>0</v>
      </c>
      <c r="AB1369" s="206">
        <v>0</v>
      </c>
      <c r="AC1369" s="206">
        <v>0</v>
      </c>
      <c r="AD1369" s="206">
        <v>1</v>
      </c>
      <c r="AE1369" s="206">
        <v>0</v>
      </c>
      <c r="AF1369" s="217">
        <v>50</v>
      </c>
      <c r="AG1369" s="207">
        <v>5</v>
      </c>
    </row>
    <row r="1370" spans="1:41" ht="13.5" customHeight="1">
      <c r="A1370" s="5" t="s">
        <v>1459</v>
      </c>
      <c r="B1370" s="24" t="s">
        <v>1759</v>
      </c>
      <c r="C1370" s="5">
        <v>2019</v>
      </c>
      <c r="D1370" s="5">
        <v>38</v>
      </c>
      <c r="E1370" s="5">
        <v>680</v>
      </c>
      <c r="F1370" s="34" t="s">
        <v>1251</v>
      </c>
      <c r="G1370" s="206">
        <v>0</v>
      </c>
      <c r="H1370" s="206">
        <v>0</v>
      </c>
      <c r="I1370" s="206">
        <v>0</v>
      </c>
      <c r="J1370" s="206">
        <v>0</v>
      </c>
      <c r="K1370" s="206">
        <v>0</v>
      </c>
      <c r="L1370" s="206">
        <v>0</v>
      </c>
      <c r="M1370" s="206">
        <v>0</v>
      </c>
      <c r="N1370" s="206">
        <v>0</v>
      </c>
      <c r="O1370" s="206">
        <v>1</v>
      </c>
      <c r="P1370" s="206">
        <v>0</v>
      </c>
      <c r="Q1370" s="206">
        <v>0</v>
      </c>
      <c r="R1370" s="206">
        <v>0</v>
      </c>
      <c r="S1370" s="206">
        <v>0</v>
      </c>
      <c r="T1370" s="206">
        <v>0</v>
      </c>
      <c r="U1370" s="206">
        <v>0</v>
      </c>
      <c r="V1370" s="206">
        <v>0</v>
      </c>
      <c r="W1370" s="206">
        <v>0</v>
      </c>
      <c r="X1370" s="206">
        <v>0</v>
      </c>
      <c r="Y1370" s="206">
        <v>0</v>
      </c>
      <c r="Z1370" s="206">
        <v>1</v>
      </c>
      <c r="AA1370" s="206">
        <v>0</v>
      </c>
      <c r="AB1370" s="206">
        <v>0</v>
      </c>
      <c r="AC1370" s="206">
        <v>0</v>
      </c>
      <c r="AD1370" s="206">
        <v>0</v>
      </c>
      <c r="AE1370" s="206">
        <v>0</v>
      </c>
      <c r="AF1370" s="217">
        <v>10</v>
      </c>
      <c r="AG1370" s="207">
        <v>2</v>
      </c>
    </row>
    <row r="1371" spans="1:41" ht="13.5" customHeight="1">
      <c r="A1371" s="5" t="s">
        <v>1459</v>
      </c>
      <c r="B1371" s="24" t="s">
        <v>1759</v>
      </c>
      <c r="C1371" s="5">
        <v>2019</v>
      </c>
      <c r="D1371" s="5">
        <v>38</v>
      </c>
      <c r="E1371" s="5" t="e">
        <v>#N/A</v>
      </c>
      <c r="F1371" s="34" t="s">
        <v>1851</v>
      </c>
      <c r="G1371" s="206">
        <v>0</v>
      </c>
      <c r="H1371" s="206">
        <v>0</v>
      </c>
      <c r="I1371" s="206">
        <v>0</v>
      </c>
      <c r="J1371" s="206">
        <v>0</v>
      </c>
      <c r="K1371" s="206">
        <v>0</v>
      </c>
      <c r="L1371" s="206">
        <v>0</v>
      </c>
      <c r="M1371" s="206">
        <v>0</v>
      </c>
      <c r="N1371" s="206">
        <v>0</v>
      </c>
      <c r="O1371" s="206">
        <v>1</v>
      </c>
      <c r="P1371" s="206">
        <v>1</v>
      </c>
      <c r="Q1371" s="206">
        <v>1</v>
      </c>
      <c r="R1371" s="206">
        <v>1</v>
      </c>
      <c r="S1371" s="206">
        <v>1</v>
      </c>
      <c r="T1371" s="206">
        <v>0</v>
      </c>
      <c r="U1371" s="206">
        <v>0</v>
      </c>
      <c r="V1371" s="206">
        <v>1</v>
      </c>
      <c r="W1371" s="206">
        <v>1</v>
      </c>
      <c r="X1371" s="206">
        <v>0</v>
      </c>
      <c r="Y1371" s="206">
        <v>0</v>
      </c>
      <c r="Z1371" s="206">
        <v>0</v>
      </c>
      <c r="AA1371" s="206">
        <v>0</v>
      </c>
      <c r="AB1371" s="206">
        <v>1</v>
      </c>
      <c r="AC1371" s="206">
        <v>0</v>
      </c>
      <c r="AD1371" s="206">
        <v>0</v>
      </c>
      <c r="AE1371" s="206">
        <v>0</v>
      </c>
      <c r="AF1371" s="217">
        <v>3</v>
      </c>
      <c r="AG1371" s="207">
        <v>8</v>
      </c>
    </row>
    <row r="1372" spans="1:41" ht="13.5" customHeight="1">
      <c r="A1372" s="5" t="s">
        <v>1459</v>
      </c>
      <c r="B1372" s="24" t="s">
        <v>1759</v>
      </c>
      <c r="C1372" s="5">
        <v>2019</v>
      </c>
      <c r="D1372" s="5">
        <v>38</v>
      </c>
      <c r="E1372" s="5" t="e">
        <v>#N/A</v>
      </c>
      <c r="F1372" s="34" t="s">
        <v>2011</v>
      </c>
      <c r="G1372" s="206">
        <v>0</v>
      </c>
      <c r="H1372" s="206">
        <v>0</v>
      </c>
      <c r="I1372" s="206">
        <v>0</v>
      </c>
      <c r="J1372" s="206">
        <v>0</v>
      </c>
      <c r="K1372" s="206">
        <v>0</v>
      </c>
      <c r="L1372" s="206">
        <v>0</v>
      </c>
      <c r="M1372" s="206">
        <v>0</v>
      </c>
      <c r="N1372" s="206">
        <v>0</v>
      </c>
      <c r="O1372" s="206">
        <v>0</v>
      </c>
      <c r="P1372" s="206">
        <v>1</v>
      </c>
      <c r="Q1372" s="206">
        <v>0</v>
      </c>
      <c r="R1372" s="206">
        <v>0</v>
      </c>
      <c r="S1372" s="206">
        <v>0</v>
      </c>
      <c r="T1372" s="206">
        <v>0</v>
      </c>
      <c r="U1372" s="206">
        <v>0</v>
      </c>
      <c r="V1372" s="206">
        <v>0</v>
      </c>
      <c r="W1372" s="206">
        <v>0</v>
      </c>
      <c r="X1372" s="206">
        <v>0</v>
      </c>
      <c r="Y1372" s="206">
        <v>0</v>
      </c>
      <c r="Z1372" s="206">
        <v>0</v>
      </c>
      <c r="AA1372" s="206">
        <v>1</v>
      </c>
      <c r="AB1372" s="206">
        <v>0</v>
      </c>
      <c r="AC1372" s="206">
        <v>0</v>
      </c>
      <c r="AD1372" s="206">
        <v>0</v>
      </c>
      <c r="AE1372" s="206">
        <v>0</v>
      </c>
      <c r="AF1372" s="217">
        <v>50</v>
      </c>
      <c r="AG1372" s="207">
        <v>2</v>
      </c>
    </row>
    <row r="1373" spans="1:41" ht="13.5" customHeight="1">
      <c r="A1373" s="5" t="s">
        <v>1459</v>
      </c>
      <c r="B1373" s="24" t="s">
        <v>1759</v>
      </c>
      <c r="C1373" s="5">
        <v>2019</v>
      </c>
      <c r="D1373" s="5">
        <v>38</v>
      </c>
      <c r="E1373" s="5">
        <v>384</v>
      </c>
      <c r="F1373" s="34" t="s">
        <v>72</v>
      </c>
      <c r="G1373" s="206">
        <v>0</v>
      </c>
      <c r="H1373" s="206">
        <v>0</v>
      </c>
      <c r="I1373" s="206">
        <v>0</v>
      </c>
      <c r="J1373" s="206">
        <v>0</v>
      </c>
      <c r="K1373" s="206">
        <v>0</v>
      </c>
      <c r="L1373" s="206">
        <v>0</v>
      </c>
      <c r="M1373" s="206">
        <v>0</v>
      </c>
      <c r="N1373" s="206">
        <v>0</v>
      </c>
      <c r="O1373" s="206">
        <v>0</v>
      </c>
      <c r="P1373" s="206">
        <v>0</v>
      </c>
      <c r="Q1373" s="206">
        <v>0</v>
      </c>
      <c r="R1373" s="206">
        <v>1</v>
      </c>
      <c r="S1373" s="206">
        <v>0</v>
      </c>
      <c r="T1373" s="206">
        <v>0</v>
      </c>
      <c r="U1373" s="206">
        <v>0</v>
      </c>
      <c r="V1373" s="206">
        <v>0</v>
      </c>
      <c r="W1373" s="206">
        <v>0</v>
      </c>
      <c r="X1373" s="206">
        <v>0</v>
      </c>
      <c r="Y1373" s="206">
        <v>0</v>
      </c>
      <c r="Z1373" s="206">
        <v>0</v>
      </c>
      <c r="AA1373" s="206">
        <v>0</v>
      </c>
      <c r="AB1373" s="206">
        <v>0</v>
      </c>
      <c r="AC1373" s="206">
        <v>0</v>
      </c>
      <c r="AD1373" s="206">
        <v>0</v>
      </c>
      <c r="AE1373" s="206">
        <v>0</v>
      </c>
      <c r="AF1373" s="217">
        <v>10</v>
      </c>
      <c r="AG1373" s="207">
        <v>1</v>
      </c>
    </row>
    <row r="1374" spans="1:41" ht="13.5" customHeight="1">
      <c r="A1374" s="5" t="s">
        <v>1459</v>
      </c>
      <c r="B1374" s="24" t="s">
        <v>1759</v>
      </c>
      <c r="C1374" s="5">
        <v>2019</v>
      </c>
      <c r="D1374" s="5">
        <v>38</v>
      </c>
      <c r="E1374" s="5">
        <v>504</v>
      </c>
      <c r="F1374" s="34" t="s">
        <v>16</v>
      </c>
      <c r="G1374" s="206">
        <v>0</v>
      </c>
      <c r="H1374" s="206">
        <v>0</v>
      </c>
      <c r="I1374" s="206">
        <v>0</v>
      </c>
      <c r="J1374" s="206">
        <v>0</v>
      </c>
      <c r="K1374" s="206">
        <v>0</v>
      </c>
      <c r="L1374" s="206">
        <v>0</v>
      </c>
      <c r="M1374" s="206">
        <v>0</v>
      </c>
      <c r="N1374" s="206">
        <v>0</v>
      </c>
      <c r="O1374" s="206">
        <v>0</v>
      </c>
      <c r="P1374" s="206">
        <v>0</v>
      </c>
      <c r="Q1374" s="206">
        <v>0</v>
      </c>
      <c r="R1374" s="206">
        <v>0</v>
      </c>
      <c r="S1374" s="206">
        <v>0</v>
      </c>
      <c r="T1374" s="206">
        <v>1</v>
      </c>
      <c r="U1374" s="206">
        <v>0</v>
      </c>
      <c r="V1374" s="206">
        <v>1</v>
      </c>
      <c r="W1374" s="206">
        <v>0</v>
      </c>
      <c r="X1374" s="206">
        <v>0</v>
      </c>
      <c r="Y1374" s="206">
        <v>0</v>
      </c>
      <c r="Z1374" s="206">
        <v>1</v>
      </c>
      <c r="AA1374" s="206">
        <v>0</v>
      </c>
      <c r="AB1374" s="206">
        <v>1</v>
      </c>
      <c r="AC1374" s="206">
        <v>0</v>
      </c>
      <c r="AD1374" s="206">
        <v>0</v>
      </c>
      <c r="AE1374" s="206">
        <v>1</v>
      </c>
      <c r="AF1374" s="217">
        <v>1</v>
      </c>
      <c r="AG1374" s="207">
        <v>5</v>
      </c>
    </row>
    <row r="1375" spans="1:41" ht="13.5" customHeight="1">
      <c r="A1375" s="5" t="s">
        <v>1459</v>
      </c>
      <c r="B1375" s="24" t="s">
        <v>1759</v>
      </c>
      <c r="C1375" s="5">
        <v>2019</v>
      </c>
      <c r="D1375" s="5">
        <v>38</v>
      </c>
      <c r="E1375" s="5">
        <v>769</v>
      </c>
      <c r="F1375" s="34" t="s">
        <v>1206</v>
      </c>
      <c r="G1375" s="206">
        <v>0</v>
      </c>
      <c r="H1375" s="206">
        <v>0</v>
      </c>
      <c r="I1375" s="206">
        <v>0</v>
      </c>
      <c r="J1375" s="206">
        <v>0</v>
      </c>
      <c r="K1375" s="206">
        <v>0</v>
      </c>
      <c r="L1375" s="206">
        <v>0</v>
      </c>
      <c r="M1375" s="206">
        <v>0</v>
      </c>
      <c r="N1375" s="206">
        <v>0</v>
      </c>
      <c r="O1375" s="206">
        <v>0</v>
      </c>
      <c r="P1375" s="206">
        <v>0</v>
      </c>
      <c r="Q1375" s="206">
        <v>0</v>
      </c>
      <c r="R1375" s="206">
        <v>0</v>
      </c>
      <c r="S1375" s="206">
        <v>0</v>
      </c>
      <c r="T1375" s="206">
        <v>0</v>
      </c>
      <c r="U1375" s="206">
        <v>1</v>
      </c>
      <c r="V1375" s="206">
        <v>0</v>
      </c>
      <c r="W1375" s="206">
        <v>0</v>
      </c>
      <c r="X1375" s="206">
        <v>0</v>
      </c>
      <c r="Y1375" s="206">
        <v>1</v>
      </c>
      <c r="Z1375" s="206">
        <v>0</v>
      </c>
      <c r="AA1375" s="206">
        <v>0</v>
      </c>
      <c r="AB1375" s="206">
        <v>0</v>
      </c>
      <c r="AC1375" s="206">
        <v>0</v>
      </c>
      <c r="AD1375" s="206">
        <v>0</v>
      </c>
      <c r="AE1375" s="206">
        <v>0</v>
      </c>
      <c r="AF1375" s="217">
        <v>50</v>
      </c>
      <c r="AG1375" s="207">
        <v>2</v>
      </c>
    </row>
    <row r="1376" spans="1:41" ht="13.5" customHeight="1">
      <c r="A1376" s="5" t="s">
        <v>1459</v>
      </c>
      <c r="B1376" s="24" t="s">
        <v>1759</v>
      </c>
      <c r="C1376" s="5">
        <v>2019</v>
      </c>
      <c r="D1376" s="5">
        <v>38</v>
      </c>
      <c r="E1376" s="5">
        <v>1393</v>
      </c>
      <c r="F1376" s="34" t="s">
        <v>949</v>
      </c>
      <c r="G1376" s="206">
        <v>0</v>
      </c>
      <c r="H1376" s="206">
        <v>0</v>
      </c>
      <c r="I1376" s="206">
        <v>0</v>
      </c>
      <c r="J1376" s="206">
        <v>0</v>
      </c>
      <c r="K1376" s="206">
        <v>0</v>
      </c>
      <c r="L1376" s="206">
        <v>0</v>
      </c>
      <c r="M1376" s="206">
        <v>0</v>
      </c>
      <c r="N1376" s="206">
        <v>0</v>
      </c>
      <c r="O1376" s="206">
        <v>0</v>
      </c>
      <c r="P1376" s="206">
        <v>0</v>
      </c>
      <c r="Q1376" s="206">
        <v>0</v>
      </c>
      <c r="R1376" s="206">
        <v>0</v>
      </c>
      <c r="S1376" s="206">
        <v>0</v>
      </c>
      <c r="T1376" s="206">
        <v>0</v>
      </c>
      <c r="U1376" s="206">
        <v>0</v>
      </c>
      <c r="V1376" s="206">
        <v>1</v>
      </c>
      <c r="W1376" s="206">
        <v>0</v>
      </c>
      <c r="X1376" s="206">
        <v>0</v>
      </c>
      <c r="Y1376" s="206">
        <v>0</v>
      </c>
      <c r="Z1376" s="206">
        <v>1</v>
      </c>
      <c r="AA1376" s="206">
        <v>0</v>
      </c>
      <c r="AB1376" s="206">
        <v>0</v>
      </c>
      <c r="AC1376" s="206">
        <v>0</v>
      </c>
      <c r="AD1376" s="206">
        <v>0</v>
      </c>
      <c r="AE1376" s="206">
        <v>0</v>
      </c>
      <c r="AF1376" s="217">
        <v>10</v>
      </c>
      <c r="AG1376" s="207">
        <v>2</v>
      </c>
    </row>
    <row r="1377" spans="1:41" ht="13.5" customHeight="1">
      <c r="A1377" s="5" t="s">
        <v>1459</v>
      </c>
      <c r="B1377" s="24" t="s">
        <v>1759</v>
      </c>
      <c r="C1377" s="5">
        <v>2019</v>
      </c>
      <c r="D1377" s="5">
        <v>38</v>
      </c>
      <c r="E1377" s="5">
        <v>3046</v>
      </c>
      <c r="F1377" s="34" t="s">
        <v>445</v>
      </c>
      <c r="G1377" s="206">
        <v>0</v>
      </c>
      <c r="H1377" s="206">
        <v>0</v>
      </c>
      <c r="I1377" s="206">
        <v>0</v>
      </c>
      <c r="J1377" s="206">
        <v>0</v>
      </c>
      <c r="K1377" s="206">
        <v>0</v>
      </c>
      <c r="L1377" s="206">
        <v>0</v>
      </c>
      <c r="M1377" s="206">
        <v>0</v>
      </c>
      <c r="N1377" s="206">
        <v>0</v>
      </c>
      <c r="O1377" s="206">
        <v>0</v>
      </c>
      <c r="P1377" s="206">
        <v>0</v>
      </c>
      <c r="Q1377" s="206">
        <v>0</v>
      </c>
      <c r="R1377" s="206">
        <v>0</v>
      </c>
      <c r="S1377" s="206">
        <v>0</v>
      </c>
      <c r="T1377" s="206">
        <v>0</v>
      </c>
      <c r="U1377" s="206">
        <v>0</v>
      </c>
      <c r="V1377" s="206">
        <v>1</v>
      </c>
      <c r="W1377" s="206">
        <v>0</v>
      </c>
      <c r="X1377" s="206">
        <v>0</v>
      </c>
      <c r="Y1377" s="206">
        <v>0</v>
      </c>
      <c r="Z1377" s="206">
        <v>1</v>
      </c>
      <c r="AA1377" s="206">
        <v>1</v>
      </c>
      <c r="AB1377" s="206">
        <v>1</v>
      </c>
      <c r="AC1377" s="206">
        <v>0</v>
      </c>
      <c r="AD1377" s="206">
        <v>1</v>
      </c>
      <c r="AE1377" s="206">
        <v>1</v>
      </c>
      <c r="AF1377" s="217">
        <v>5</v>
      </c>
      <c r="AG1377" s="207">
        <v>6</v>
      </c>
      <c r="AH1377" s="15" t="s">
        <v>2727</v>
      </c>
      <c r="AL1377" s="5" t="s">
        <v>1672</v>
      </c>
      <c r="AO1377" s="5" t="s">
        <v>1672</v>
      </c>
    </row>
    <row r="1378" spans="1:41" ht="13.5" customHeight="1">
      <c r="A1378" s="5" t="s">
        <v>1459</v>
      </c>
      <c r="B1378" s="24" t="s">
        <v>1759</v>
      </c>
      <c r="C1378" s="5">
        <v>2019</v>
      </c>
      <c r="D1378" s="5">
        <v>38</v>
      </c>
      <c r="E1378" s="5">
        <v>1239</v>
      </c>
      <c r="F1378" s="34" t="s">
        <v>1015</v>
      </c>
      <c r="G1378" s="206">
        <v>0</v>
      </c>
      <c r="H1378" s="206">
        <v>0</v>
      </c>
      <c r="I1378" s="206">
        <v>0</v>
      </c>
      <c r="J1378" s="206">
        <v>1</v>
      </c>
      <c r="K1378" s="206">
        <v>0</v>
      </c>
      <c r="L1378" s="206">
        <v>0</v>
      </c>
      <c r="M1378" s="206">
        <v>0</v>
      </c>
      <c r="N1378" s="206">
        <v>0</v>
      </c>
      <c r="O1378" s="206">
        <v>0</v>
      </c>
      <c r="P1378" s="206">
        <v>0</v>
      </c>
      <c r="Q1378" s="206">
        <v>0</v>
      </c>
      <c r="R1378" s="206">
        <v>0</v>
      </c>
      <c r="S1378" s="206">
        <v>0</v>
      </c>
      <c r="T1378" s="206">
        <v>0</v>
      </c>
      <c r="U1378" s="206">
        <v>0</v>
      </c>
      <c r="V1378" s="206">
        <v>0</v>
      </c>
      <c r="W1378" s="206">
        <v>1</v>
      </c>
      <c r="X1378" s="206">
        <v>0</v>
      </c>
      <c r="Y1378" s="206">
        <v>0</v>
      </c>
      <c r="Z1378" s="206">
        <v>1</v>
      </c>
      <c r="AA1378" s="206">
        <v>0</v>
      </c>
      <c r="AB1378" s="206">
        <v>0</v>
      </c>
      <c r="AC1378" s="206">
        <v>0</v>
      </c>
      <c r="AD1378" s="206">
        <v>0</v>
      </c>
      <c r="AE1378" s="206">
        <v>0</v>
      </c>
      <c r="AF1378" s="217">
        <v>10</v>
      </c>
      <c r="AG1378" s="207">
        <v>3</v>
      </c>
    </row>
    <row r="1379" spans="1:41" ht="13.5" customHeight="1">
      <c r="A1379" s="5" t="s">
        <v>1459</v>
      </c>
      <c r="B1379" s="24" t="s">
        <v>1759</v>
      </c>
      <c r="C1379" s="5">
        <v>2019</v>
      </c>
      <c r="D1379" s="5">
        <v>38</v>
      </c>
      <c r="E1379" s="5">
        <v>973</v>
      </c>
      <c r="F1379" s="34" t="s">
        <v>1124</v>
      </c>
      <c r="G1379" s="206">
        <v>0</v>
      </c>
      <c r="H1379" s="206">
        <v>0</v>
      </c>
      <c r="I1379" s="206">
        <v>0</v>
      </c>
      <c r="J1379" s="206">
        <v>0</v>
      </c>
      <c r="K1379" s="206">
        <v>0</v>
      </c>
      <c r="L1379" s="206">
        <v>0</v>
      </c>
      <c r="M1379" s="206">
        <v>0</v>
      </c>
      <c r="N1379" s="206">
        <v>0</v>
      </c>
      <c r="O1379" s="206">
        <v>0</v>
      </c>
      <c r="P1379" s="206">
        <v>0</v>
      </c>
      <c r="Q1379" s="206">
        <v>0</v>
      </c>
      <c r="R1379" s="206">
        <v>0</v>
      </c>
      <c r="S1379" s="206">
        <v>0</v>
      </c>
      <c r="T1379" s="206">
        <v>0</v>
      </c>
      <c r="U1379" s="206">
        <v>0</v>
      </c>
      <c r="V1379" s="206">
        <v>0</v>
      </c>
      <c r="W1379" s="206">
        <v>0</v>
      </c>
      <c r="X1379" s="206">
        <v>0</v>
      </c>
      <c r="Y1379" s="206">
        <v>1</v>
      </c>
      <c r="Z1379" s="206">
        <v>1</v>
      </c>
      <c r="AA1379" s="206">
        <v>0</v>
      </c>
      <c r="AB1379" s="206">
        <v>0</v>
      </c>
      <c r="AC1379" s="206">
        <v>0</v>
      </c>
      <c r="AD1379" s="206">
        <v>0</v>
      </c>
      <c r="AE1379" s="206">
        <v>1</v>
      </c>
      <c r="AF1379" s="217">
        <v>1</v>
      </c>
      <c r="AG1379" s="207">
        <v>3</v>
      </c>
    </row>
    <row r="1380" spans="1:41" ht="13.5" customHeight="1">
      <c r="A1380" s="5" t="s">
        <v>1459</v>
      </c>
      <c r="B1380" s="24" t="s">
        <v>1759</v>
      </c>
      <c r="C1380" s="5">
        <v>2019</v>
      </c>
      <c r="D1380" s="5">
        <v>38</v>
      </c>
      <c r="E1380" s="5">
        <v>1429</v>
      </c>
      <c r="F1380" s="34" t="s">
        <v>924</v>
      </c>
      <c r="G1380" s="206">
        <v>0</v>
      </c>
      <c r="H1380" s="206">
        <v>0</v>
      </c>
      <c r="I1380" s="206">
        <v>0</v>
      </c>
      <c r="J1380" s="206">
        <v>0</v>
      </c>
      <c r="K1380" s="206">
        <v>0</v>
      </c>
      <c r="L1380" s="206">
        <v>0</v>
      </c>
      <c r="M1380" s="206">
        <v>0</v>
      </c>
      <c r="N1380" s="206">
        <v>0</v>
      </c>
      <c r="O1380" s="206">
        <v>0</v>
      </c>
      <c r="P1380" s="206">
        <v>0</v>
      </c>
      <c r="Q1380" s="206">
        <v>0</v>
      </c>
      <c r="R1380" s="206">
        <v>0</v>
      </c>
      <c r="S1380" s="206">
        <v>0</v>
      </c>
      <c r="T1380" s="206">
        <v>0</v>
      </c>
      <c r="U1380" s="206">
        <v>1</v>
      </c>
      <c r="V1380" s="206">
        <v>0</v>
      </c>
      <c r="W1380" s="206">
        <v>0</v>
      </c>
      <c r="X1380" s="206">
        <v>0</v>
      </c>
      <c r="Y1380" s="206">
        <v>0</v>
      </c>
      <c r="Z1380" s="206">
        <v>1</v>
      </c>
      <c r="AA1380" s="206">
        <v>0</v>
      </c>
      <c r="AB1380" s="206">
        <v>0</v>
      </c>
      <c r="AC1380" s="206">
        <v>0</v>
      </c>
      <c r="AD1380" s="206">
        <v>0</v>
      </c>
      <c r="AE1380" s="206">
        <v>1</v>
      </c>
      <c r="AF1380" s="217">
        <v>20</v>
      </c>
      <c r="AG1380" s="207">
        <v>3</v>
      </c>
    </row>
    <row r="1381" spans="1:41" ht="13.5" customHeight="1">
      <c r="A1381" s="5" t="s">
        <v>1459</v>
      </c>
      <c r="B1381" s="24" t="s">
        <v>1759</v>
      </c>
      <c r="C1381" s="5">
        <v>2019</v>
      </c>
      <c r="D1381" s="5">
        <v>38</v>
      </c>
      <c r="E1381" s="5">
        <v>613</v>
      </c>
      <c r="F1381" s="34" t="s">
        <v>1278</v>
      </c>
      <c r="G1381" s="206">
        <v>0</v>
      </c>
      <c r="H1381" s="206">
        <v>0</v>
      </c>
      <c r="I1381" s="206">
        <v>0</v>
      </c>
      <c r="J1381" s="206">
        <v>0</v>
      </c>
      <c r="K1381" s="206">
        <v>0</v>
      </c>
      <c r="L1381" s="206">
        <v>0</v>
      </c>
      <c r="M1381" s="206">
        <v>0</v>
      </c>
      <c r="N1381" s="206">
        <v>0</v>
      </c>
      <c r="O1381" s="206">
        <v>0</v>
      </c>
      <c r="P1381" s="206">
        <v>0</v>
      </c>
      <c r="Q1381" s="206">
        <v>0</v>
      </c>
      <c r="R1381" s="206">
        <v>0</v>
      </c>
      <c r="S1381" s="206">
        <v>0</v>
      </c>
      <c r="T1381" s="206">
        <v>0</v>
      </c>
      <c r="U1381" s="206">
        <v>0</v>
      </c>
      <c r="V1381" s="206">
        <v>0</v>
      </c>
      <c r="W1381" s="206">
        <v>0</v>
      </c>
      <c r="X1381" s="206">
        <v>0</v>
      </c>
      <c r="Y1381" s="206">
        <v>0</v>
      </c>
      <c r="Z1381" s="206">
        <v>0</v>
      </c>
      <c r="AA1381" s="206">
        <v>0</v>
      </c>
      <c r="AB1381" s="206">
        <v>0</v>
      </c>
      <c r="AC1381" s="206">
        <v>0</v>
      </c>
      <c r="AD1381" s="206">
        <v>0</v>
      </c>
      <c r="AE1381" s="206">
        <v>1</v>
      </c>
      <c r="AF1381" s="217">
        <v>10</v>
      </c>
      <c r="AG1381" s="207">
        <v>1</v>
      </c>
    </row>
    <row r="1382" spans="1:41" ht="13.5" customHeight="1">
      <c r="A1382" s="5" t="s">
        <v>1459</v>
      </c>
      <c r="B1382" s="24" t="s">
        <v>1759</v>
      </c>
      <c r="C1382" s="5">
        <v>2019</v>
      </c>
      <c r="D1382" s="5">
        <v>38</v>
      </c>
      <c r="E1382" s="5">
        <v>383</v>
      </c>
      <c r="F1382" s="18" t="s">
        <v>73</v>
      </c>
      <c r="G1382" s="218">
        <v>0</v>
      </c>
      <c r="H1382" s="218">
        <v>0</v>
      </c>
      <c r="I1382" s="218">
        <v>0</v>
      </c>
      <c r="J1382" s="218">
        <v>0</v>
      </c>
      <c r="K1382" s="218">
        <v>0</v>
      </c>
      <c r="L1382" s="218">
        <v>0</v>
      </c>
      <c r="M1382" s="218">
        <v>0</v>
      </c>
      <c r="N1382" s="218">
        <v>0</v>
      </c>
      <c r="O1382" s="218">
        <v>0</v>
      </c>
      <c r="P1382" s="206">
        <v>1</v>
      </c>
      <c r="Q1382" s="218">
        <v>0</v>
      </c>
      <c r="R1382" s="218">
        <v>0</v>
      </c>
      <c r="S1382" s="218">
        <v>0</v>
      </c>
      <c r="T1382" s="218">
        <v>0</v>
      </c>
      <c r="U1382" s="218">
        <v>0</v>
      </c>
      <c r="V1382" s="218">
        <v>0</v>
      </c>
      <c r="W1382" s="218">
        <v>0</v>
      </c>
      <c r="X1382" s="218">
        <v>0</v>
      </c>
      <c r="Y1382" s="218">
        <v>0</v>
      </c>
      <c r="Z1382" s="218">
        <v>0</v>
      </c>
      <c r="AA1382" s="218">
        <v>0</v>
      </c>
      <c r="AB1382" s="218">
        <v>0</v>
      </c>
      <c r="AC1382" s="218">
        <v>0</v>
      </c>
      <c r="AD1382" s="218">
        <v>0</v>
      </c>
      <c r="AE1382" s="218">
        <v>0</v>
      </c>
      <c r="AF1382" s="245">
        <f>IF(F1382="","",SUM(G1382:AE1382))</f>
        <v>1</v>
      </c>
      <c r="AG1382" s="207">
        <v>1</v>
      </c>
    </row>
    <row r="1383" spans="1:41" ht="13.5" customHeight="1">
      <c r="A1383" s="5" t="s">
        <v>1459</v>
      </c>
      <c r="B1383" s="24" t="s">
        <v>1759</v>
      </c>
      <c r="C1383" s="5">
        <v>2019</v>
      </c>
      <c r="D1383" s="5">
        <v>38</v>
      </c>
      <c r="E1383" s="5">
        <v>384</v>
      </c>
      <c r="F1383" s="34" t="s">
        <v>72</v>
      </c>
      <c r="G1383" s="210">
        <v>1</v>
      </c>
      <c r="H1383" s="206">
        <v>0</v>
      </c>
      <c r="I1383" s="206">
        <v>0</v>
      </c>
      <c r="J1383" s="206">
        <v>0</v>
      </c>
      <c r="K1383" s="206">
        <v>0</v>
      </c>
      <c r="L1383" s="206">
        <v>0</v>
      </c>
      <c r="M1383" s="206">
        <v>0</v>
      </c>
      <c r="N1383" s="206">
        <v>0</v>
      </c>
      <c r="O1383" s="206">
        <v>0</v>
      </c>
      <c r="P1383" s="206">
        <v>0</v>
      </c>
      <c r="Q1383" s="206">
        <v>0</v>
      </c>
      <c r="R1383" s="206">
        <v>0</v>
      </c>
      <c r="S1383" s="206">
        <v>0</v>
      </c>
      <c r="T1383" s="206">
        <v>0</v>
      </c>
      <c r="U1383" s="206">
        <v>0</v>
      </c>
      <c r="V1383" s="206">
        <v>0</v>
      </c>
      <c r="W1383" s="206">
        <v>0</v>
      </c>
      <c r="X1383" s="206">
        <v>0</v>
      </c>
      <c r="Y1383" s="206">
        <v>0</v>
      </c>
      <c r="Z1383" s="206">
        <v>0</v>
      </c>
      <c r="AA1383" s="206">
        <v>0</v>
      </c>
      <c r="AB1383" s="206">
        <v>0</v>
      </c>
      <c r="AC1383" s="206">
        <v>0</v>
      </c>
      <c r="AD1383" s="206">
        <v>0</v>
      </c>
      <c r="AE1383" s="206">
        <v>0</v>
      </c>
      <c r="AF1383" s="217"/>
      <c r="AG1383" s="207">
        <v>1</v>
      </c>
      <c r="AH1383" s="246" t="s">
        <v>2816</v>
      </c>
      <c r="AI1383" s="5" t="s">
        <v>1467</v>
      </c>
      <c r="AJ1383" s="5" t="s">
        <v>1652</v>
      </c>
      <c r="AL1383" s="5" t="s">
        <v>1432</v>
      </c>
      <c r="AO1383" s="5" t="s">
        <v>1432</v>
      </c>
    </row>
    <row r="1384" spans="1:41" ht="13.5" customHeight="1">
      <c r="A1384" s="5" t="s">
        <v>1459</v>
      </c>
      <c r="B1384" s="24" t="s">
        <v>1759</v>
      </c>
      <c r="C1384" s="5">
        <v>2019</v>
      </c>
      <c r="D1384" s="5">
        <v>39</v>
      </c>
      <c r="E1384" s="5">
        <v>914</v>
      </c>
      <c r="F1384" s="34" t="s">
        <v>1145</v>
      </c>
      <c r="G1384" s="210">
        <v>1</v>
      </c>
      <c r="H1384" s="206">
        <v>0</v>
      </c>
      <c r="I1384" s="206">
        <v>0</v>
      </c>
      <c r="J1384" s="206">
        <v>0</v>
      </c>
      <c r="K1384" s="206">
        <v>0</v>
      </c>
      <c r="L1384" s="206">
        <v>0</v>
      </c>
      <c r="M1384" s="206">
        <v>0</v>
      </c>
      <c r="N1384" s="206">
        <v>0</v>
      </c>
      <c r="O1384" s="206">
        <v>0</v>
      </c>
      <c r="P1384" s="206">
        <v>0</v>
      </c>
      <c r="Q1384" s="206">
        <v>0</v>
      </c>
      <c r="R1384" s="206">
        <v>0</v>
      </c>
      <c r="S1384" s="206">
        <v>0</v>
      </c>
      <c r="T1384" s="206">
        <v>0</v>
      </c>
      <c r="U1384" s="206">
        <v>0</v>
      </c>
      <c r="V1384" s="206">
        <v>0</v>
      </c>
      <c r="W1384" s="206">
        <v>0</v>
      </c>
      <c r="X1384" s="206">
        <v>0</v>
      </c>
      <c r="Y1384" s="206">
        <v>0</v>
      </c>
      <c r="Z1384" s="206">
        <v>0</v>
      </c>
      <c r="AA1384" s="206">
        <v>0</v>
      </c>
      <c r="AB1384" s="206">
        <v>0</v>
      </c>
      <c r="AC1384" s="206">
        <v>0</v>
      </c>
      <c r="AD1384" s="206">
        <v>0</v>
      </c>
      <c r="AE1384" s="206">
        <v>0</v>
      </c>
      <c r="AF1384" s="217"/>
      <c r="AG1384" s="207">
        <v>1</v>
      </c>
      <c r="AH1384" s="246" t="s">
        <v>2816</v>
      </c>
      <c r="AI1384" s="5" t="s">
        <v>1467</v>
      </c>
      <c r="AJ1384" s="5" t="s">
        <v>1652</v>
      </c>
      <c r="AL1384" s="5" t="s">
        <v>1432</v>
      </c>
      <c r="AO1384" s="5" t="s">
        <v>1432</v>
      </c>
    </row>
    <row r="1385" spans="1:41" ht="13.5" customHeight="1">
      <c r="A1385" s="5" t="s">
        <v>1459</v>
      </c>
      <c r="B1385" s="24" t="s">
        <v>1759</v>
      </c>
      <c r="C1385" s="5">
        <v>2019</v>
      </c>
      <c r="D1385" s="5">
        <v>39</v>
      </c>
      <c r="E1385" s="5">
        <v>1349</v>
      </c>
      <c r="F1385" s="34" t="s">
        <v>972</v>
      </c>
      <c r="G1385" s="210">
        <v>1</v>
      </c>
      <c r="H1385" s="206">
        <v>0</v>
      </c>
      <c r="I1385" s="206">
        <v>0</v>
      </c>
      <c r="J1385" s="206">
        <v>0</v>
      </c>
      <c r="K1385" s="206">
        <v>0</v>
      </c>
      <c r="L1385" s="206">
        <v>0</v>
      </c>
      <c r="M1385" s="206">
        <v>0</v>
      </c>
      <c r="N1385" s="206">
        <v>0</v>
      </c>
      <c r="O1385" s="206">
        <v>0</v>
      </c>
      <c r="P1385" s="206">
        <v>0</v>
      </c>
      <c r="Q1385" s="206">
        <v>0</v>
      </c>
      <c r="R1385" s="206">
        <v>0</v>
      </c>
      <c r="S1385" s="206">
        <v>0</v>
      </c>
      <c r="T1385" s="206">
        <v>0</v>
      </c>
      <c r="U1385" s="206">
        <v>0</v>
      </c>
      <c r="V1385" s="206">
        <v>0</v>
      </c>
      <c r="W1385" s="206">
        <v>0</v>
      </c>
      <c r="X1385" s="206">
        <v>0</v>
      </c>
      <c r="Y1385" s="206">
        <v>0</v>
      </c>
      <c r="Z1385" s="206">
        <v>0</v>
      </c>
      <c r="AA1385" s="206">
        <v>0</v>
      </c>
      <c r="AB1385" s="206">
        <v>0</v>
      </c>
      <c r="AC1385" s="206">
        <v>0</v>
      </c>
      <c r="AD1385" s="206">
        <v>0</v>
      </c>
      <c r="AE1385" s="206">
        <v>0</v>
      </c>
      <c r="AF1385" s="217"/>
      <c r="AG1385" s="207">
        <v>1</v>
      </c>
      <c r="AH1385" s="246" t="s">
        <v>2816</v>
      </c>
      <c r="AI1385" s="5" t="s">
        <v>1467</v>
      </c>
      <c r="AJ1385" s="5" t="s">
        <v>1652</v>
      </c>
      <c r="AL1385" s="5" t="s">
        <v>1432</v>
      </c>
      <c r="AO1385" s="5" t="s">
        <v>1432</v>
      </c>
    </row>
    <row r="1386" spans="1:41" ht="13.5" customHeight="1">
      <c r="A1386" s="5" t="s">
        <v>1459</v>
      </c>
      <c r="B1386" s="24" t="s">
        <v>1759</v>
      </c>
      <c r="C1386" s="5">
        <v>2019</v>
      </c>
      <c r="D1386" s="5">
        <v>39</v>
      </c>
      <c r="E1386" s="5">
        <v>1249</v>
      </c>
      <c r="F1386" s="34" t="s">
        <v>1010</v>
      </c>
      <c r="G1386" s="210">
        <v>1</v>
      </c>
      <c r="H1386" s="206">
        <v>0</v>
      </c>
      <c r="I1386" s="206">
        <v>0</v>
      </c>
      <c r="J1386" s="206">
        <v>0</v>
      </c>
      <c r="K1386" s="206">
        <v>0</v>
      </c>
      <c r="L1386" s="206">
        <v>0</v>
      </c>
      <c r="M1386" s="206">
        <v>0</v>
      </c>
      <c r="N1386" s="206">
        <v>0</v>
      </c>
      <c r="O1386" s="206">
        <v>0</v>
      </c>
      <c r="P1386" s="206">
        <v>0</v>
      </c>
      <c r="Q1386" s="206">
        <v>0</v>
      </c>
      <c r="R1386" s="206">
        <v>0</v>
      </c>
      <c r="S1386" s="206">
        <v>0</v>
      </c>
      <c r="T1386" s="206">
        <v>0</v>
      </c>
      <c r="U1386" s="206">
        <v>0</v>
      </c>
      <c r="V1386" s="206">
        <v>0</v>
      </c>
      <c r="W1386" s="206">
        <v>0</v>
      </c>
      <c r="X1386" s="206">
        <v>0</v>
      </c>
      <c r="Y1386" s="206">
        <v>0</v>
      </c>
      <c r="Z1386" s="206">
        <v>0</v>
      </c>
      <c r="AA1386" s="206">
        <v>0</v>
      </c>
      <c r="AB1386" s="206">
        <v>0</v>
      </c>
      <c r="AC1386" s="206">
        <v>0</v>
      </c>
      <c r="AD1386" s="206">
        <v>0</v>
      </c>
      <c r="AE1386" s="206">
        <v>0</v>
      </c>
      <c r="AF1386" s="217"/>
      <c r="AG1386" s="207">
        <v>1</v>
      </c>
      <c r="AH1386" s="246" t="s">
        <v>2816</v>
      </c>
      <c r="AI1386" s="5" t="s">
        <v>1467</v>
      </c>
      <c r="AJ1386" s="5" t="s">
        <v>1652</v>
      </c>
      <c r="AL1386" s="5" t="s">
        <v>1432</v>
      </c>
      <c r="AO1386" s="5" t="s">
        <v>1432</v>
      </c>
    </row>
    <row r="1387" spans="1:41" ht="13.5" customHeight="1">
      <c r="A1387" s="5" t="s">
        <v>1459</v>
      </c>
      <c r="B1387" s="24" t="s">
        <v>1759</v>
      </c>
      <c r="C1387" s="5">
        <v>2019</v>
      </c>
      <c r="D1387" s="5">
        <v>39</v>
      </c>
      <c r="E1387" s="5">
        <v>680</v>
      </c>
      <c r="F1387" s="34" t="s">
        <v>1251</v>
      </c>
      <c r="G1387" s="210">
        <v>1</v>
      </c>
      <c r="H1387" s="206">
        <v>0</v>
      </c>
      <c r="I1387" s="206">
        <v>0</v>
      </c>
      <c r="J1387" s="206">
        <v>0</v>
      </c>
      <c r="K1387" s="206">
        <v>0</v>
      </c>
      <c r="L1387" s="206">
        <v>0</v>
      </c>
      <c r="M1387" s="206">
        <v>0</v>
      </c>
      <c r="N1387" s="206">
        <v>0</v>
      </c>
      <c r="O1387" s="206">
        <v>0</v>
      </c>
      <c r="P1387" s="206">
        <v>0</v>
      </c>
      <c r="Q1387" s="206">
        <v>0</v>
      </c>
      <c r="R1387" s="206">
        <v>0</v>
      </c>
      <c r="S1387" s="206">
        <v>0</v>
      </c>
      <c r="T1387" s="206">
        <v>0</v>
      </c>
      <c r="U1387" s="206">
        <v>0</v>
      </c>
      <c r="V1387" s="206">
        <v>0</v>
      </c>
      <c r="W1387" s="206">
        <v>0</v>
      </c>
      <c r="X1387" s="206">
        <v>0</v>
      </c>
      <c r="Y1387" s="206">
        <v>0</v>
      </c>
      <c r="Z1387" s="206">
        <v>0</v>
      </c>
      <c r="AA1387" s="206">
        <v>0</v>
      </c>
      <c r="AB1387" s="206">
        <v>0</v>
      </c>
      <c r="AC1387" s="206">
        <v>0</v>
      </c>
      <c r="AD1387" s="206">
        <v>0</v>
      </c>
      <c r="AE1387" s="206">
        <v>0</v>
      </c>
      <c r="AF1387" s="217"/>
      <c r="AG1387" s="207">
        <v>1</v>
      </c>
      <c r="AH1387" s="246" t="s">
        <v>2816</v>
      </c>
      <c r="AI1387" s="5" t="s">
        <v>1467</v>
      </c>
      <c r="AJ1387" s="5" t="s">
        <v>1652</v>
      </c>
      <c r="AL1387" s="5" t="s">
        <v>1432</v>
      </c>
      <c r="AO1387" s="5" t="s">
        <v>1432</v>
      </c>
    </row>
    <row r="1388" spans="1:41" ht="13.5" customHeight="1">
      <c r="A1388" s="5" t="s">
        <v>1459</v>
      </c>
      <c r="B1388" s="24" t="s">
        <v>1759</v>
      </c>
      <c r="C1388" s="5">
        <v>2019</v>
      </c>
      <c r="D1388" s="5">
        <v>39</v>
      </c>
      <c r="E1388" s="5">
        <v>1239</v>
      </c>
      <c r="F1388" s="34" t="s">
        <v>1015</v>
      </c>
      <c r="G1388" s="210">
        <v>1</v>
      </c>
      <c r="H1388" s="206">
        <v>0</v>
      </c>
      <c r="I1388" s="206">
        <v>0</v>
      </c>
      <c r="J1388" s="206">
        <v>0</v>
      </c>
      <c r="K1388" s="206">
        <v>0</v>
      </c>
      <c r="L1388" s="206">
        <v>0</v>
      </c>
      <c r="M1388" s="206">
        <v>0</v>
      </c>
      <c r="N1388" s="206">
        <v>0</v>
      </c>
      <c r="O1388" s="206">
        <v>0</v>
      </c>
      <c r="P1388" s="206">
        <v>0</v>
      </c>
      <c r="Q1388" s="206">
        <v>0</v>
      </c>
      <c r="R1388" s="206">
        <v>0</v>
      </c>
      <c r="S1388" s="206">
        <v>0</v>
      </c>
      <c r="T1388" s="206">
        <v>0</v>
      </c>
      <c r="U1388" s="206">
        <v>0</v>
      </c>
      <c r="V1388" s="206">
        <v>0</v>
      </c>
      <c r="W1388" s="206">
        <v>0</v>
      </c>
      <c r="X1388" s="206">
        <v>0</v>
      </c>
      <c r="Y1388" s="206">
        <v>0</v>
      </c>
      <c r="Z1388" s="206">
        <v>0</v>
      </c>
      <c r="AA1388" s="206">
        <v>0</v>
      </c>
      <c r="AB1388" s="206">
        <v>0</v>
      </c>
      <c r="AC1388" s="206">
        <v>0</v>
      </c>
      <c r="AD1388" s="206">
        <v>0</v>
      </c>
      <c r="AE1388" s="206">
        <v>0</v>
      </c>
      <c r="AF1388" s="217"/>
      <c r="AG1388" s="207">
        <v>1</v>
      </c>
      <c r="AH1388" s="246" t="s">
        <v>2816</v>
      </c>
      <c r="AI1388" s="5" t="s">
        <v>1467</v>
      </c>
      <c r="AJ1388" s="5" t="s">
        <v>1652</v>
      </c>
      <c r="AL1388" s="5" t="s">
        <v>1432</v>
      </c>
      <c r="AO1388" s="5" t="s">
        <v>1432</v>
      </c>
    </row>
    <row r="1389" spans="1:41" ht="13.5" customHeight="1">
      <c r="A1389" s="5" t="s">
        <v>1459</v>
      </c>
      <c r="B1389" s="24" t="s">
        <v>1759</v>
      </c>
      <c r="C1389" s="5">
        <v>2019</v>
      </c>
      <c r="D1389" s="5">
        <v>39</v>
      </c>
      <c r="E1389" s="5" t="e">
        <v>#N/A</v>
      </c>
      <c r="F1389" s="34" t="s">
        <v>2160</v>
      </c>
      <c r="G1389" s="210">
        <v>1</v>
      </c>
      <c r="H1389" s="206">
        <v>0</v>
      </c>
      <c r="I1389" s="206">
        <v>0</v>
      </c>
      <c r="J1389" s="206">
        <v>0</v>
      </c>
      <c r="K1389" s="206">
        <v>0</v>
      </c>
      <c r="L1389" s="206">
        <v>0</v>
      </c>
      <c r="M1389" s="206">
        <v>0</v>
      </c>
      <c r="N1389" s="206">
        <v>0</v>
      </c>
      <c r="O1389" s="206">
        <v>0</v>
      </c>
      <c r="P1389" s="206">
        <v>0</v>
      </c>
      <c r="Q1389" s="206">
        <v>0</v>
      </c>
      <c r="R1389" s="206">
        <v>0</v>
      </c>
      <c r="S1389" s="206">
        <v>0</v>
      </c>
      <c r="T1389" s="206">
        <v>0</v>
      </c>
      <c r="U1389" s="206">
        <v>0</v>
      </c>
      <c r="V1389" s="206">
        <v>0</v>
      </c>
      <c r="W1389" s="206">
        <v>0</v>
      </c>
      <c r="X1389" s="206">
        <v>0</v>
      </c>
      <c r="Y1389" s="206">
        <v>0</v>
      </c>
      <c r="Z1389" s="206">
        <v>0</v>
      </c>
      <c r="AA1389" s="206">
        <v>0</v>
      </c>
      <c r="AB1389" s="206">
        <v>0</v>
      </c>
      <c r="AC1389" s="206">
        <v>0</v>
      </c>
      <c r="AD1389" s="206">
        <v>0</v>
      </c>
      <c r="AE1389" s="206">
        <v>0</v>
      </c>
      <c r="AF1389" s="217"/>
      <c r="AG1389" s="207">
        <v>1</v>
      </c>
      <c r="AH1389" s="15" t="s">
        <v>2819</v>
      </c>
      <c r="AI1389" s="5" t="s">
        <v>1467</v>
      </c>
      <c r="AJ1389" s="5" t="s">
        <v>1652</v>
      </c>
      <c r="AL1389" s="5" t="s">
        <v>1672</v>
      </c>
      <c r="AM1389" s="5" t="s">
        <v>1432</v>
      </c>
      <c r="AO1389" s="5" t="s">
        <v>1672</v>
      </c>
    </row>
    <row r="1390" spans="1:41" ht="13.5" customHeight="1">
      <c r="A1390" s="5" t="s">
        <v>1459</v>
      </c>
      <c r="B1390" s="24" t="s">
        <v>1759</v>
      </c>
      <c r="C1390" s="5">
        <v>2019</v>
      </c>
      <c r="D1390" s="5">
        <v>39</v>
      </c>
      <c r="E1390" s="5">
        <v>989</v>
      </c>
      <c r="F1390" s="34" t="s">
        <v>1113</v>
      </c>
      <c r="G1390" s="210">
        <v>1</v>
      </c>
      <c r="H1390" s="206">
        <v>0</v>
      </c>
      <c r="I1390" s="206">
        <v>0</v>
      </c>
      <c r="J1390" s="206">
        <v>0</v>
      </c>
      <c r="K1390" s="206">
        <v>0</v>
      </c>
      <c r="L1390" s="206">
        <v>0</v>
      </c>
      <c r="M1390" s="206">
        <v>0</v>
      </c>
      <c r="N1390" s="206">
        <v>0</v>
      </c>
      <c r="O1390" s="206">
        <v>0</v>
      </c>
      <c r="P1390" s="206">
        <v>0</v>
      </c>
      <c r="Q1390" s="206">
        <v>0</v>
      </c>
      <c r="R1390" s="206">
        <v>0</v>
      </c>
      <c r="S1390" s="206">
        <v>0</v>
      </c>
      <c r="T1390" s="206">
        <v>0</v>
      </c>
      <c r="U1390" s="206">
        <v>0</v>
      </c>
      <c r="V1390" s="206">
        <v>0</v>
      </c>
      <c r="W1390" s="206">
        <v>0</v>
      </c>
      <c r="X1390" s="206">
        <v>0</v>
      </c>
      <c r="Y1390" s="206">
        <v>0</v>
      </c>
      <c r="Z1390" s="206">
        <v>0</v>
      </c>
      <c r="AA1390" s="206">
        <v>0</v>
      </c>
      <c r="AB1390" s="206">
        <v>0</v>
      </c>
      <c r="AC1390" s="206">
        <v>0</v>
      </c>
      <c r="AD1390" s="206">
        <v>0</v>
      </c>
      <c r="AE1390" s="206">
        <v>0</v>
      </c>
      <c r="AF1390" s="217"/>
      <c r="AG1390" s="207">
        <v>1</v>
      </c>
      <c r="AH1390" s="246" t="s">
        <v>2816</v>
      </c>
      <c r="AI1390" s="5" t="s">
        <v>1467</v>
      </c>
      <c r="AJ1390" s="5" t="s">
        <v>1652</v>
      </c>
      <c r="AL1390" s="5" t="s">
        <v>1432</v>
      </c>
      <c r="AO1390" s="5" t="s">
        <v>1432</v>
      </c>
    </row>
    <row r="1391" spans="1:41" ht="13.5" customHeight="1">
      <c r="A1391" s="5" t="s">
        <v>1459</v>
      </c>
      <c r="B1391" s="24" t="s">
        <v>1759</v>
      </c>
      <c r="C1391" s="5">
        <v>2019</v>
      </c>
      <c r="D1391" s="5">
        <v>39</v>
      </c>
      <c r="E1391" s="5">
        <v>1423</v>
      </c>
      <c r="F1391" s="34" t="s">
        <v>928</v>
      </c>
      <c r="G1391" s="210">
        <v>1</v>
      </c>
      <c r="H1391" s="206">
        <v>0</v>
      </c>
      <c r="I1391" s="206">
        <v>0</v>
      </c>
      <c r="J1391" s="206">
        <v>0</v>
      </c>
      <c r="K1391" s="206">
        <v>0</v>
      </c>
      <c r="L1391" s="206">
        <v>0</v>
      </c>
      <c r="M1391" s="206">
        <v>0</v>
      </c>
      <c r="N1391" s="206">
        <v>0</v>
      </c>
      <c r="O1391" s="206">
        <v>0</v>
      </c>
      <c r="P1391" s="206">
        <v>0</v>
      </c>
      <c r="Q1391" s="206">
        <v>0</v>
      </c>
      <c r="R1391" s="206">
        <v>0</v>
      </c>
      <c r="S1391" s="206">
        <v>0</v>
      </c>
      <c r="T1391" s="206">
        <v>0</v>
      </c>
      <c r="U1391" s="206">
        <v>0</v>
      </c>
      <c r="V1391" s="206">
        <v>0</v>
      </c>
      <c r="W1391" s="206">
        <v>0</v>
      </c>
      <c r="X1391" s="206">
        <v>0</v>
      </c>
      <c r="Y1391" s="206">
        <v>0</v>
      </c>
      <c r="Z1391" s="206">
        <v>0</v>
      </c>
      <c r="AA1391" s="206">
        <v>0</v>
      </c>
      <c r="AB1391" s="206">
        <v>0</v>
      </c>
      <c r="AC1391" s="206">
        <v>0</v>
      </c>
      <c r="AD1391" s="206">
        <v>0</v>
      </c>
      <c r="AE1391" s="206">
        <v>0</v>
      </c>
      <c r="AF1391" s="217"/>
      <c r="AG1391" s="207">
        <v>1</v>
      </c>
      <c r="AH1391" s="246" t="s">
        <v>2816</v>
      </c>
      <c r="AI1391" s="5" t="s">
        <v>1467</v>
      </c>
      <c r="AJ1391" s="5" t="s">
        <v>1652</v>
      </c>
      <c r="AL1391" s="5" t="s">
        <v>1432</v>
      </c>
      <c r="AO1391" s="5" t="s">
        <v>1432</v>
      </c>
    </row>
    <row r="1392" spans="1:41" ht="13.5" customHeight="1">
      <c r="A1392" s="5" t="s">
        <v>1459</v>
      </c>
      <c r="B1392" s="24" t="s">
        <v>1759</v>
      </c>
      <c r="C1392" s="5">
        <v>2019</v>
      </c>
      <c r="D1392" s="5">
        <v>39</v>
      </c>
      <c r="E1392" s="5">
        <v>2707</v>
      </c>
      <c r="F1392" s="34" t="s">
        <v>558</v>
      </c>
      <c r="G1392" s="210">
        <v>1</v>
      </c>
      <c r="H1392" s="206">
        <v>0</v>
      </c>
      <c r="I1392" s="206">
        <v>0</v>
      </c>
      <c r="J1392" s="206">
        <v>0</v>
      </c>
      <c r="K1392" s="206">
        <v>0</v>
      </c>
      <c r="L1392" s="206">
        <v>0</v>
      </c>
      <c r="M1392" s="206">
        <v>0</v>
      </c>
      <c r="N1392" s="206">
        <v>0</v>
      </c>
      <c r="O1392" s="206">
        <v>0</v>
      </c>
      <c r="P1392" s="206">
        <v>0</v>
      </c>
      <c r="Q1392" s="206">
        <v>0</v>
      </c>
      <c r="R1392" s="206">
        <v>0</v>
      </c>
      <c r="S1392" s="206">
        <v>0</v>
      </c>
      <c r="T1392" s="206">
        <v>0</v>
      </c>
      <c r="U1392" s="206">
        <v>0</v>
      </c>
      <c r="V1392" s="206">
        <v>0</v>
      </c>
      <c r="W1392" s="206">
        <v>0</v>
      </c>
      <c r="X1392" s="206">
        <v>0</v>
      </c>
      <c r="Y1392" s="206">
        <v>0</v>
      </c>
      <c r="Z1392" s="206">
        <v>0</v>
      </c>
      <c r="AA1392" s="206">
        <v>0</v>
      </c>
      <c r="AB1392" s="206">
        <v>0</v>
      </c>
      <c r="AC1392" s="206">
        <v>0</v>
      </c>
      <c r="AD1392" s="206">
        <v>0</v>
      </c>
      <c r="AE1392" s="206">
        <v>0</v>
      </c>
      <c r="AF1392" s="217"/>
      <c r="AG1392" s="207">
        <v>1</v>
      </c>
      <c r="AH1392" s="246" t="s">
        <v>2816</v>
      </c>
      <c r="AI1392" s="5" t="s">
        <v>1467</v>
      </c>
      <c r="AJ1392" s="5" t="s">
        <v>1652</v>
      </c>
      <c r="AL1392" s="5" t="s">
        <v>1432</v>
      </c>
      <c r="AO1392" s="5" t="s">
        <v>1432</v>
      </c>
    </row>
    <row r="1393" spans="1:41" ht="13.5" customHeight="1">
      <c r="A1393" s="5" t="s">
        <v>1459</v>
      </c>
      <c r="B1393" s="24" t="s">
        <v>1759</v>
      </c>
      <c r="C1393" s="5">
        <v>2019</v>
      </c>
      <c r="D1393" s="5">
        <v>39</v>
      </c>
      <c r="E1393" s="5">
        <v>807</v>
      </c>
      <c r="F1393" s="34" t="s">
        <v>1190</v>
      </c>
      <c r="G1393" s="210">
        <v>1</v>
      </c>
      <c r="H1393" s="206">
        <v>0</v>
      </c>
      <c r="I1393" s="206">
        <v>0</v>
      </c>
      <c r="J1393" s="206">
        <v>0</v>
      </c>
      <c r="K1393" s="206">
        <v>0</v>
      </c>
      <c r="L1393" s="206">
        <v>0</v>
      </c>
      <c r="M1393" s="206">
        <v>0</v>
      </c>
      <c r="N1393" s="206">
        <v>0</v>
      </c>
      <c r="O1393" s="206">
        <v>0</v>
      </c>
      <c r="P1393" s="206">
        <v>0</v>
      </c>
      <c r="Q1393" s="206">
        <v>0</v>
      </c>
      <c r="R1393" s="206">
        <v>0</v>
      </c>
      <c r="S1393" s="206">
        <v>0</v>
      </c>
      <c r="T1393" s="206">
        <v>0</v>
      </c>
      <c r="U1393" s="206">
        <v>0</v>
      </c>
      <c r="V1393" s="206">
        <v>0</v>
      </c>
      <c r="W1393" s="206">
        <v>0</v>
      </c>
      <c r="X1393" s="206">
        <v>0</v>
      </c>
      <c r="Y1393" s="206">
        <v>0</v>
      </c>
      <c r="Z1393" s="206">
        <v>0</v>
      </c>
      <c r="AA1393" s="206">
        <v>0</v>
      </c>
      <c r="AB1393" s="206">
        <v>0</v>
      </c>
      <c r="AC1393" s="206">
        <v>0</v>
      </c>
      <c r="AD1393" s="206">
        <v>0</v>
      </c>
      <c r="AE1393" s="206">
        <v>0</v>
      </c>
      <c r="AF1393" s="217"/>
      <c r="AG1393" s="207">
        <v>1</v>
      </c>
      <c r="AH1393" s="246" t="s">
        <v>2816</v>
      </c>
      <c r="AI1393" s="5" t="s">
        <v>1467</v>
      </c>
      <c r="AJ1393" s="5" t="s">
        <v>1652</v>
      </c>
      <c r="AL1393" s="5" t="s">
        <v>1432</v>
      </c>
      <c r="AO1393" s="5" t="s">
        <v>1432</v>
      </c>
    </row>
    <row r="1394" spans="1:41" ht="13.5" customHeight="1">
      <c r="A1394" s="5" t="s">
        <v>1459</v>
      </c>
      <c r="B1394" s="24" t="s">
        <v>1759</v>
      </c>
      <c r="C1394" s="5">
        <v>2019</v>
      </c>
      <c r="D1394" s="5">
        <v>39</v>
      </c>
      <c r="E1394" s="5">
        <v>113</v>
      </c>
      <c r="F1394" s="35" t="s">
        <v>207</v>
      </c>
      <c r="G1394" s="210">
        <v>1</v>
      </c>
      <c r="H1394" s="206">
        <v>0</v>
      </c>
      <c r="I1394" s="206">
        <v>0</v>
      </c>
      <c r="J1394" s="206">
        <v>0</v>
      </c>
      <c r="K1394" s="206">
        <v>0</v>
      </c>
      <c r="L1394" s="206">
        <v>0</v>
      </c>
      <c r="M1394" s="206">
        <v>0</v>
      </c>
      <c r="N1394" s="206">
        <v>0</v>
      </c>
      <c r="O1394" s="206">
        <v>0</v>
      </c>
      <c r="P1394" s="206">
        <v>0</v>
      </c>
      <c r="Q1394" s="206">
        <v>0</v>
      </c>
      <c r="R1394" s="206">
        <v>0</v>
      </c>
      <c r="S1394" s="206">
        <v>0</v>
      </c>
      <c r="T1394" s="206">
        <v>0</v>
      </c>
      <c r="U1394" s="206">
        <v>0</v>
      </c>
      <c r="V1394" s="206">
        <v>0</v>
      </c>
      <c r="W1394" s="206">
        <v>0</v>
      </c>
      <c r="X1394" s="206">
        <v>0</v>
      </c>
      <c r="Y1394" s="206">
        <v>0</v>
      </c>
      <c r="Z1394" s="206">
        <v>0</v>
      </c>
      <c r="AA1394" s="206">
        <v>0</v>
      </c>
      <c r="AB1394" s="206">
        <v>0</v>
      </c>
      <c r="AC1394" s="206">
        <v>0</v>
      </c>
      <c r="AD1394" s="206">
        <v>0</v>
      </c>
      <c r="AE1394" s="206">
        <v>0</v>
      </c>
      <c r="AF1394" s="217"/>
      <c r="AG1394" s="207">
        <v>1</v>
      </c>
      <c r="AH1394" s="246" t="s">
        <v>2816</v>
      </c>
      <c r="AI1394" s="5" t="s">
        <v>1467</v>
      </c>
      <c r="AJ1394" s="5" t="s">
        <v>1652</v>
      </c>
      <c r="AL1394" s="5" t="s">
        <v>1432</v>
      </c>
      <c r="AO1394" s="5" t="s">
        <v>1432</v>
      </c>
    </row>
    <row r="1395" spans="1:41" ht="13.5" customHeight="1">
      <c r="A1395" s="5" t="s">
        <v>1459</v>
      </c>
      <c r="B1395" s="24" t="s">
        <v>1759</v>
      </c>
      <c r="C1395" s="5">
        <v>2019</v>
      </c>
      <c r="D1395" s="5">
        <v>39</v>
      </c>
      <c r="E1395" s="5">
        <v>625</v>
      </c>
      <c r="F1395" s="34" t="s">
        <v>1271</v>
      </c>
      <c r="G1395" s="210">
        <v>1</v>
      </c>
      <c r="H1395" s="206">
        <v>0</v>
      </c>
      <c r="I1395" s="206">
        <v>0</v>
      </c>
      <c r="J1395" s="206">
        <v>0</v>
      </c>
      <c r="K1395" s="206">
        <v>0</v>
      </c>
      <c r="L1395" s="206">
        <v>0</v>
      </c>
      <c r="M1395" s="206">
        <v>0</v>
      </c>
      <c r="N1395" s="206">
        <v>0</v>
      </c>
      <c r="O1395" s="206">
        <v>0</v>
      </c>
      <c r="P1395" s="206">
        <v>0</v>
      </c>
      <c r="Q1395" s="206">
        <v>0</v>
      </c>
      <c r="R1395" s="206">
        <v>0</v>
      </c>
      <c r="S1395" s="206">
        <v>0</v>
      </c>
      <c r="T1395" s="206">
        <v>0</v>
      </c>
      <c r="U1395" s="206">
        <v>0</v>
      </c>
      <c r="V1395" s="206">
        <v>0</v>
      </c>
      <c r="W1395" s="206">
        <v>0</v>
      </c>
      <c r="X1395" s="206">
        <v>0</v>
      </c>
      <c r="Y1395" s="206">
        <v>0</v>
      </c>
      <c r="Z1395" s="206">
        <v>0</v>
      </c>
      <c r="AA1395" s="206">
        <v>0</v>
      </c>
      <c r="AB1395" s="206">
        <v>0</v>
      </c>
      <c r="AC1395" s="206">
        <v>0</v>
      </c>
      <c r="AD1395" s="206">
        <v>0</v>
      </c>
      <c r="AE1395" s="206">
        <v>0</v>
      </c>
      <c r="AF1395" s="217"/>
      <c r="AG1395" s="207">
        <v>1</v>
      </c>
      <c r="AH1395" s="246" t="s">
        <v>2816</v>
      </c>
      <c r="AI1395" s="5" t="s">
        <v>1467</v>
      </c>
      <c r="AJ1395" s="5" t="s">
        <v>1652</v>
      </c>
      <c r="AL1395" s="5" t="s">
        <v>1432</v>
      </c>
      <c r="AO1395" s="5" t="s">
        <v>1432</v>
      </c>
    </row>
    <row r="1396" spans="1:41" ht="13.5" customHeight="1">
      <c r="A1396" s="5" t="s">
        <v>1459</v>
      </c>
      <c r="B1396" s="24" t="s">
        <v>1759</v>
      </c>
      <c r="C1396" s="5">
        <v>2019</v>
      </c>
      <c r="D1396" s="5">
        <v>39</v>
      </c>
      <c r="E1396" s="5">
        <v>1914</v>
      </c>
      <c r="F1396" s="34" t="s">
        <v>791</v>
      </c>
      <c r="G1396" s="210">
        <v>1</v>
      </c>
      <c r="H1396" s="206">
        <v>0</v>
      </c>
      <c r="I1396" s="206">
        <v>0</v>
      </c>
      <c r="J1396" s="206">
        <v>0</v>
      </c>
      <c r="K1396" s="206">
        <v>0</v>
      </c>
      <c r="L1396" s="206">
        <v>0</v>
      </c>
      <c r="M1396" s="206">
        <v>0</v>
      </c>
      <c r="N1396" s="206">
        <v>0</v>
      </c>
      <c r="O1396" s="206">
        <v>0</v>
      </c>
      <c r="P1396" s="206">
        <v>0</v>
      </c>
      <c r="Q1396" s="206">
        <v>0</v>
      </c>
      <c r="R1396" s="206">
        <v>0</v>
      </c>
      <c r="S1396" s="206">
        <v>0</v>
      </c>
      <c r="T1396" s="206">
        <v>0</v>
      </c>
      <c r="U1396" s="206">
        <v>0</v>
      </c>
      <c r="V1396" s="206">
        <v>0</v>
      </c>
      <c r="W1396" s="206">
        <v>0</v>
      </c>
      <c r="X1396" s="206">
        <v>0</v>
      </c>
      <c r="Y1396" s="206">
        <v>0</v>
      </c>
      <c r="Z1396" s="206">
        <v>0</v>
      </c>
      <c r="AA1396" s="206">
        <v>0</v>
      </c>
      <c r="AB1396" s="206">
        <v>0</v>
      </c>
      <c r="AC1396" s="206">
        <v>0</v>
      </c>
      <c r="AD1396" s="206">
        <v>0</v>
      </c>
      <c r="AE1396" s="206">
        <v>0</v>
      </c>
      <c r="AF1396" s="217"/>
      <c r="AG1396" s="207">
        <v>1</v>
      </c>
      <c r="AH1396" s="246" t="s">
        <v>2816</v>
      </c>
      <c r="AI1396" s="5" t="s">
        <v>1467</v>
      </c>
      <c r="AJ1396" s="5" t="s">
        <v>1652</v>
      </c>
      <c r="AL1396" s="5" t="s">
        <v>1432</v>
      </c>
      <c r="AO1396" s="5" t="s">
        <v>1432</v>
      </c>
    </row>
    <row r="1397" spans="1:41" ht="13.5" customHeight="1">
      <c r="A1397" s="5" t="s">
        <v>1459</v>
      </c>
      <c r="B1397" s="24" t="s">
        <v>1759</v>
      </c>
      <c r="C1397" s="5">
        <v>2019</v>
      </c>
      <c r="D1397" s="5">
        <v>39</v>
      </c>
      <c r="E1397" s="5">
        <v>1081</v>
      </c>
      <c r="F1397" s="34" t="s">
        <v>1077</v>
      </c>
      <c r="G1397" s="210">
        <v>1</v>
      </c>
      <c r="H1397" s="206">
        <v>0</v>
      </c>
      <c r="I1397" s="206">
        <v>0</v>
      </c>
      <c r="J1397" s="206">
        <v>0</v>
      </c>
      <c r="K1397" s="206">
        <v>0</v>
      </c>
      <c r="L1397" s="206">
        <v>0</v>
      </c>
      <c r="M1397" s="206">
        <v>0</v>
      </c>
      <c r="N1397" s="206">
        <v>0</v>
      </c>
      <c r="O1397" s="206">
        <v>0</v>
      </c>
      <c r="P1397" s="206">
        <v>0</v>
      </c>
      <c r="Q1397" s="206">
        <v>0</v>
      </c>
      <c r="R1397" s="206">
        <v>0</v>
      </c>
      <c r="S1397" s="206">
        <v>0</v>
      </c>
      <c r="T1397" s="206">
        <v>0</v>
      </c>
      <c r="U1397" s="206">
        <v>0</v>
      </c>
      <c r="V1397" s="206">
        <v>0</v>
      </c>
      <c r="W1397" s="206">
        <v>0</v>
      </c>
      <c r="X1397" s="206">
        <v>0</v>
      </c>
      <c r="Y1397" s="206">
        <v>0</v>
      </c>
      <c r="Z1397" s="206">
        <v>0</v>
      </c>
      <c r="AA1397" s="206">
        <v>0</v>
      </c>
      <c r="AB1397" s="206">
        <v>0</v>
      </c>
      <c r="AC1397" s="206">
        <v>0</v>
      </c>
      <c r="AD1397" s="206">
        <v>0</v>
      </c>
      <c r="AE1397" s="206">
        <v>0</v>
      </c>
      <c r="AF1397" s="217"/>
      <c r="AG1397" s="207">
        <v>1</v>
      </c>
      <c r="AH1397" s="246" t="s">
        <v>2816</v>
      </c>
      <c r="AI1397" s="5" t="s">
        <v>1467</v>
      </c>
      <c r="AJ1397" s="5" t="s">
        <v>1652</v>
      </c>
      <c r="AL1397" s="5" t="s">
        <v>1432</v>
      </c>
      <c r="AO1397" s="5" t="s">
        <v>1432</v>
      </c>
    </row>
    <row r="1398" spans="1:41" ht="13.5" customHeight="1">
      <c r="A1398" s="5" t="s">
        <v>1459</v>
      </c>
      <c r="B1398" s="24" t="s">
        <v>1759</v>
      </c>
      <c r="C1398" s="5">
        <v>2019</v>
      </c>
      <c r="D1398" s="5">
        <v>39</v>
      </c>
      <c r="E1398" s="5" t="e">
        <v>#N/A</v>
      </c>
      <c r="F1398" s="34" t="s">
        <v>2853</v>
      </c>
      <c r="G1398" s="210">
        <v>1</v>
      </c>
      <c r="H1398" s="206">
        <v>0</v>
      </c>
      <c r="I1398" s="206">
        <v>0</v>
      </c>
      <c r="J1398" s="206">
        <v>0</v>
      </c>
      <c r="K1398" s="206">
        <v>0</v>
      </c>
      <c r="L1398" s="206">
        <v>0</v>
      </c>
      <c r="M1398" s="206">
        <v>0</v>
      </c>
      <c r="N1398" s="206">
        <v>0</v>
      </c>
      <c r="O1398" s="206">
        <v>0</v>
      </c>
      <c r="P1398" s="206">
        <v>0</v>
      </c>
      <c r="Q1398" s="206">
        <v>0</v>
      </c>
      <c r="R1398" s="206">
        <v>0</v>
      </c>
      <c r="S1398" s="206">
        <v>0</v>
      </c>
      <c r="T1398" s="206">
        <v>0</v>
      </c>
      <c r="U1398" s="206">
        <v>0</v>
      </c>
      <c r="V1398" s="206">
        <v>0</v>
      </c>
      <c r="W1398" s="206">
        <v>0</v>
      </c>
      <c r="X1398" s="206">
        <v>0</v>
      </c>
      <c r="Y1398" s="206">
        <v>0</v>
      </c>
      <c r="Z1398" s="206">
        <v>0</v>
      </c>
      <c r="AA1398" s="206">
        <v>0</v>
      </c>
      <c r="AB1398" s="206">
        <v>0</v>
      </c>
      <c r="AC1398" s="206">
        <v>0</v>
      </c>
      <c r="AD1398" s="206">
        <v>0</v>
      </c>
      <c r="AE1398" s="206">
        <v>0</v>
      </c>
      <c r="AF1398" s="217"/>
      <c r="AG1398" s="207">
        <v>1</v>
      </c>
      <c r="AH1398" s="246" t="s">
        <v>2816</v>
      </c>
      <c r="AI1398" s="5" t="s">
        <v>1467</v>
      </c>
      <c r="AJ1398" s="5" t="s">
        <v>1652</v>
      </c>
      <c r="AL1398" s="5" t="s">
        <v>1432</v>
      </c>
      <c r="AO1398" s="5" t="s">
        <v>1432</v>
      </c>
    </row>
    <row r="1399" spans="1:41" ht="13.5" customHeight="1">
      <c r="A1399" s="5" t="s">
        <v>1459</v>
      </c>
      <c r="B1399" s="24" t="s">
        <v>1759</v>
      </c>
      <c r="C1399" s="5">
        <v>2019</v>
      </c>
      <c r="D1399" s="5">
        <v>39</v>
      </c>
      <c r="E1399" s="5">
        <v>995</v>
      </c>
      <c r="F1399" s="34" t="s">
        <v>1110</v>
      </c>
      <c r="G1399" s="210">
        <v>1</v>
      </c>
      <c r="H1399" s="206">
        <v>0</v>
      </c>
      <c r="I1399" s="206">
        <v>0</v>
      </c>
      <c r="J1399" s="206">
        <v>0</v>
      </c>
      <c r="K1399" s="206">
        <v>0</v>
      </c>
      <c r="L1399" s="206">
        <v>0</v>
      </c>
      <c r="M1399" s="206">
        <v>0</v>
      </c>
      <c r="N1399" s="206">
        <v>0</v>
      </c>
      <c r="O1399" s="206">
        <v>0</v>
      </c>
      <c r="P1399" s="206">
        <v>0</v>
      </c>
      <c r="Q1399" s="206">
        <v>0</v>
      </c>
      <c r="R1399" s="206">
        <v>0</v>
      </c>
      <c r="S1399" s="206">
        <v>0</v>
      </c>
      <c r="T1399" s="206">
        <v>0</v>
      </c>
      <c r="U1399" s="206">
        <v>0</v>
      </c>
      <c r="V1399" s="206">
        <v>0</v>
      </c>
      <c r="W1399" s="206">
        <v>0</v>
      </c>
      <c r="X1399" s="206">
        <v>0</v>
      </c>
      <c r="Y1399" s="206">
        <v>0</v>
      </c>
      <c r="Z1399" s="206">
        <v>0</v>
      </c>
      <c r="AA1399" s="206">
        <v>0</v>
      </c>
      <c r="AB1399" s="206">
        <v>0</v>
      </c>
      <c r="AC1399" s="206">
        <v>0</v>
      </c>
      <c r="AD1399" s="206">
        <v>0</v>
      </c>
      <c r="AE1399" s="206">
        <v>0</v>
      </c>
      <c r="AF1399" s="217"/>
      <c r="AG1399" s="207">
        <v>1</v>
      </c>
      <c r="AH1399" s="246" t="s">
        <v>2816</v>
      </c>
      <c r="AI1399" s="5" t="s">
        <v>1467</v>
      </c>
      <c r="AJ1399" s="5" t="s">
        <v>1652</v>
      </c>
      <c r="AL1399" s="5" t="s">
        <v>1432</v>
      </c>
      <c r="AO1399" s="5" t="s">
        <v>1432</v>
      </c>
    </row>
    <row r="1400" spans="1:41" ht="13.5" customHeight="1">
      <c r="A1400" s="5" t="s">
        <v>1459</v>
      </c>
      <c r="B1400" s="24" t="s">
        <v>1759</v>
      </c>
      <c r="C1400" s="5">
        <v>2019</v>
      </c>
      <c r="D1400" s="5">
        <v>39</v>
      </c>
      <c r="E1400" s="5">
        <v>1396</v>
      </c>
      <c r="F1400" s="34" t="s">
        <v>946</v>
      </c>
      <c r="G1400" s="210">
        <v>1</v>
      </c>
      <c r="H1400" s="206">
        <v>0</v>
      </c>
      <c r="I1400" s="206">
        <v>0</v>
      </c>
      <c r="J1400" s="206">
        <v>0</v>
      </c>
      <c r="K1400" s="206">
        <v>0</v>
      </c>
      <c r="L1400" s="206">
        <v>0</v>
      </c>
      <c r="M1400" s="206">
        <v>0</v>
      </c>
      <c r="N1400" s="206">
        <v>0</v>
      </c>
      <c r="O1400" s="206">
        <v>0</v>
      </c>
      <c r="P1400" s="206">
        <v>0</v>
      </c>
      <c r="Q1400" s="206">
        <v>0</v>
      </c>
      <c r="R1400" s="206">
        <v>0</v>
      </c>
      <c r="S1400" s="206">
        <v>0</v>
      </c>
      <c r="T1400" s="206">
        <v>0</v>
      </c>
      <c r="U1400" s="206">
        <v>0</v>
      </c>
      <c r="V1400" s="206">
        <v>0</v>
      </c>
      <c r="W1400" s="206">
        <v>0</v>
      </c>
      <c r="X1400" s="206">
        <v>0</v>
      </c>
      <c r="Y1400" s="206">
        <v>0</v>
      </c>
      <c r="Z1400" s="206">
        <v>0</v>
      </c>
      <c r="AA1400" s="206">
        <v>0</v>
      </c>
      <c r="AB1400" s="206">
        <v>0</v>
      </c>
      <c r="AC1400" s="206">
        <v>0</v>
      </c>
      <c r="AD1400" s="206">
        <v>0</v>
      </c>
      <c r="AE1400" s="206">
        <v>0</v>
      </c>
      <c r="AF1400" s="217"/>
      <c r="AG1400" s="207">
        <v>1</v>
      </c>
      <c r="AH1400" s="246" t="s">
        <v>2816</v>
      </c>
      <c r="AI1400" s="5" t="s">
        <v>1467</v>
      </c>
      <c r="AJ1400" s="5" t="s">
        <v>1652</v>
      </c>
      <c r="AL1400" s="5" t="s">
        <v>1432</v>
      </c>
      <c r="AO1400" s="5" t="s">
        <v>1432</v>
      </c>
    </row>
    <row r="1401" spans="1:41" ht="13.5" customHeight="1">
      <c r="A1401" s="5" t="s">
        <v>1459</v>
      </c>
      <c r="B1401" s="24" t="s">
        <v>1759</v>
      </c>
      <c r="C1401" s="5">
        <v>2019</v>
      </c>
      <c r="D1401" s="5">
        <v>39</v>
      </c>
      <c r="E1401" s="5">
        <v>122</v>
      </c>
      <c r="F1401" s="34" t="s">
        <v>200</v>
      </c>
      <c r="G1401" s="210">
        <v>1</v>
      </c>
      <c r="H1401" s="206">
        <v>0</v>
      </c>
      <c r="I1401" s="206">
        <v>0</v>
      </c>
      <c r="J1401" s="206">
        <v>0</v>
      </c>
      <c r="K1401" s="206">
        <v>0</v>
      </c>
      <c r="L1401" s="206">
        <v>0</v>
      </c>
      <c r="M1401" s="206">
        <v>0</v>
      </c>
      <c r="N1401" s="206">
        <v>0</v>
      </c>
      <c r="O1401" s="206">
        <v>0</v>
      </c>
      <c r="P1401" s="206">
        <v>0</v>
      </c>
      <c r="Q1401" s="206">
        <v>0</v>
      </c>
      <c r="R1401" s="206">
        <v>0</v>
      </c>
      <c r="S1401" s="206">
        <v>0</v>
      </c>
      <c r="T1401" s="206">
        <v>0</v>
      </c>
      <c r="U1401" s="206">
        <v>0</v>
      </c>
      <c r="V1401" s="206">
        <v>0</v>
      </c>
      <c r="W1401" s="206">
        <v>0</v>
      </c>
      <c r="X1401" s="206">
        <v>0</v>
      </c>
      <c r="Y1401" s="206">
        <v>0</v>
      </c>
      <c r="Z1401" s="206">
        <v>0</v>
      </c>
      <c r="AA1401" s="206">
        <v>0</v>
      </c>
      <c r="AB1401" s="206">
        <v>0</v>
      </c>
      <c r="AC1401" s="206">
        <v>0</v>
      </c>
      <c r="AD1401" s="206">
        <v>0</v>
      </c>
      <c r="AE1401" s="206">
        <v>0</v>
      </c>
      <c r="AF1401" s="217"/>
      <c r="AG1401" s="207">
        <v>1</v>
      </c>
      <c r="AH1401" s="246" t="s">
        <v>2816</v>
      </c>
      <c r="AI1401" s="5" t="s">
        <v>1467</v>
      </c>
      <c r="AJ1401" s="5" t="s">
        <v>1652</v>
      </c>
      <c r="AL1401" s="5" t="s">
        <v>1432</v>
      </c>
      <c r="AO1401" s="5" t="s">
        <v>1432</v>
      </c>
    </row>
    <row r="1402" spans="1:41" ht="13.5" customHeight="1">
      <c r="A1402" s="5" t="s">
        <v>1459</v>
      </c>
      <c r="B1402" s="24" t="s">
        <v>1759</v>
      </c>
      <c r="C1402" s="5">
        <v>2019</v>
      </c>
      <c r="D1402" s="5">
        <v>39</v>
      </c>
      <c r="E1402" s="5">
        <v>1343</v>
      </c>
      <c r="F1402" s="34" t="s">
        <v>974</v>
      </c>
      <c r="G1402" s="210">
        <v>1</v>
      </c>
      <c r="H1402" s="206">
        <v>0</v>
      </c>
      <c r="I1402" s="206">
        <v>0</v>
      </c>
      <c r="J1402" s="206">
        <v>0</v>
      </c>
      <c r="K1402" s="206">
        <v>0</v>
      </c>
      <c r="L1402" s="206">
        <v>0</v>
      </c>
      <c r="M1402" s="206">
        <v>0</v>
      </c>
      <c r="N1402" s="206">
        <v>0</v>
      </c>
      <c r="O1402" s="206">
        <v>0</v>
      </c>
      <c r="P1402" s="206">
        <v>0</v>
      </c>
      <c r="Q1402" s="206">
        <v>0</v>
      </c>
      <c r="R1402" s="206">
        <v>0</v>
      </c>
      <c r="S1402" s="206">
        <v>0</v>
      </c>
      <c r="T1402" s="206">
        <v>0</v>
      </c>
      <c r="U1402" s="206">
        <v>0</v>
      </c>
      <c r="V1402" s="206">
        <v>0</v>
      </c>
      <c r="W1402" s="206">
        <v>0</v>
      </c>
      <c r="X1402" s="206">
        <v>0</v>
      </c>
      <c r="Y1402" s="206">
        <v>0</v>
      </c>
      <c r="Z1402" s="206">
        <v>0</v>
      </c>
      <c r="AA1402" s="206">
        <v>0</v>
      </c>
      <c r="AB1402" s="206">
        <v>0</v>
      </c>
      <c r="AC1402" s="206">
        <v>0</v>
      </c>
      <c r="AD1402" s="206">
        <v>0</v>
      </c>
      <c r="AE1402" s="206">
        <v>0</v>
      </c>
      <c r="AF1402" s="217"/>
      <c r="AG1402" s="207">
        <v>1</v>
      </c>
      <c r="AH1402" s="246" t="s">
        <v>2816</v>
      </c>
      <c r="AI1402" s="5" t="s">
        <v>1467</v>
      </c>
      <c r="AJ1402" s="5" t="s">
        <v>1652</v>
      </c>
      <c r="AL1402" s="5" t="s">
        <v>1432</v>
      </c>
      <c r="AO1402" s="5" t="s">
        <v>1432</v>
      </c>
    </row>
    <row r="1403" spans="1:41" ht="13.5" customHeight="1">
      <c r="A1403" s="5" t="s">
        <v>1459</v>
      </c>
      <c r="B1403" s="24" t="s">
        <v>1759</v>
      </c>
      <c r="C1403" s="5">
        <v>2019</v>
      </c>
      <c r="D1403" s="5">
        <v>39</v>
      </c>
      <c r="E1403" s="5">
        <v>587</v>
      </c>
      <c r="F1403" s="34" t="s">
        <v>1292</v>
      </c>
      <c r="G1403" s="210">
        <v>1</v>
      </c>
      <c r="H1403" s="206">
        <v>0</v>
      </c>
      <c r="I1403" s="206">
        <v>0</v>
      </c>
      <c r="J1403" s="206">
        <v>0</v>
      </c>
      <c r="K1403" s="206">
        <v>0</v>
      </c>
      <c r="L1403" s="206">
        <v>0</v>
      </c>
      <c r="M1403" s="206">
        <v>0</v>
      </c>
      <c r="N1403" s="206">
        <v>0</v>
      </c>
      <c r="O1403" s="206">
        <v>0</v>
      </c>
      <c r="P1403" s="206">
        <v>0</v>
      </c>
      <c r="Q1403" s="206">
        <v>0</v>
      </c>
      <c r="R1403" s="206">
        <v>0</v>
      </c>
      <c r="S1403" s="206">
        <v>0</v>
      </c>
      <c r="T1403" s="206">
        <v>0</v>
      </c>
      <c r="U1403" s="206">
        <v>0</v>
      </c>
      <c r="V1403" s="206">
        <v>0</v>
      </c>
      <c r="W1403" s="206">
        <v>0</v>
      </c>
      <c r="X1403" s="206">
        <v>0</v>
      </c>
      <c r="Y1403" s="206">
        <v>0</v>
      </c>
      <c r="Z1403" s="206">
        <v>0</v>
      </c>
      <c r="AA1403" s="206">
        <v>0</v>
      </c>
      <c r="AB1403" s="206">
        <v>0</v>
      </c>
      <c r="AC1403" s="206">
        <v>0</v>
      </c>
      <c r="AD1403" s="206">
        <v>0</v>
      </c>
      <c r="AE1403" s="206">
        <v>0</v>
      </c>
      <c r="AF1403" s="217"/>
      <c r="AG1403" s="207">
        <v>1</v>
      </c>
      <c r="AH1403" s="246" t="s">
        <v>2816</v>
      </c>
      <c r="AI1403" s="5" t="s">
        <v>1467</v>
      </c>
      <c r="AJ1403" s="5" t="s">
        <v>1652</v>
      </c>
      <c r="AL1403" s="5" t="s">
        <v>1432</v>
      </c>
      <c r="AO1403" s="5" t="s">
        <v>1432</v>
      </c>
    </row>
    <row r="1404" spans="1:41" ht="13.5" customHeight="1">
      <c r="A1404" s="5" t="s">
        <v>1459</v>
      </c>
      <c r="B1404" s="24" t="s">
        <v>1759</v>
      </c>
      <c r="C1404" s="5">
        <v>2019</v>
      </c>
      <c r="D1404" s="5">
        <v>39</v>
      </c>
      <c r="E1404" s="5">
        <v>613</v>
      </c>
      <c r="F1404" s="34" t="s">
        <v>1278</v>
      </c>
      <c r="G1404" s="210">
        <v>1</v>
      </c>
      <c r="H1404" s="206">
        <v>0</v>
      </c>
      <c r="I1404" s="206">
        <v>0</v>
      </c>
      <c r="J1404" s="206">
        <v>0</v>
      </c>
      <c r="K1404" s="206">
        <v>0</v>
      </c>
      <c r="L1404" s="206">
        <v>0</v>
      </c>
      <c r="M1404" s="206">
        <v>0</v>
      </c>
      <c r="N1404" s="206">
        <v>0</v>
      </c>
      <c r="O1404" s="206">
        <v>0</v>
      </c>
      <c r="P1404" s="206">
        <v>0</v>
      </c>
      <c r="Q1404" s="206">
        <v>0</v>
      </c>
      <c r="R1404" s="206">
        <v>0</v>
      </c>
      <c r="S1404" s="206">
        <v>0</v>
      </c>
      <c r="T1404" s="206">
        <v>0</v>
      </c>
      <c r="U1404" s="206">
        <v>0</v>
      </c>
      <c r="V1404" s="206">
        <v>0</v>
      </c>
      <c r="W1404" s="206">
        <v>0</v>
      </c>
      <c r="X1404" s="206">
        <v>0</v>
      </c>
      <c r="Y1404" s="206">
        <v>0</v>
      </c>
      <c r="Z1404" s="206">
        <v>0</v>
      </c>
      <c r="AA1404" s="206">
        <v>0</v>
      </c>
      <c r="AB1404" s="206">
        <v>0</v>
      </c>
      <c r="AC1404" s="206">
        <v>0</v>
      </c>
      <c r="AD1404" s="206">
        <v>0</v>
      </c>
      <c r="AE1404" s="206">
        <v>0</v>
      </c>
      <c r="AF1404" s="217"/>
      <c r="AG1404" s="207">
        <v>1</v>
      </c>
      <c r="AH1404" s="246" t="s">
        <v>2816</v>
      </c>
      <c r="AI1404" s="5" t="s">
        <v>1467</v>
      </c>
      <c r="AJ1404" s="5" t="s">
        <v>1652</v>
      </c>
      <c r="AL1404" s="5" t="s">
        <v>1432</v>
      </c>
      <c r="AO1404" s="5" t="s">
        <v>1432</v>
      </c>
    </row>
    <row r="1405" spans="1:41" ht="13.5" customHeight="1">
      <c r="A1405" s="5" t="s">
        <v>1459</v>
      </c>
      <c r="B1405" s="24" t="s">
        <v>1759</v>
      </c>
      <c r="C1405" s="5">
        <v>2019</v>
      </c>
      <c r="D1405" s="5">
        <v>39</v>
      </c>
      <c r="E1405" s="5" t="e">
        <v>#N/A</v>
      </c>
      <c r="F1405" s="18" t="s">
        <v>2724</v>
      </c>
      <c r="G1405" s="210">
        <v>1</v>
      </c>
      <c r="H1405" s="218">
        <v>0</v>
      </c>
      <c r="I1405" s="218">
        <v>0</v>
      </c>
      <c r="J1405" s="218">
        <v>0</v>
      </c>
      <c r="K1405" s="218">
        <v>0</v>
      </c>
      <c r="L1405" s="218">
        <v>0</v>
      </c>
      <c r="M1405" s="218">
        <v>0</v>
      </c>
      <c r="N1405" s="218">
        <v>0</v>
      </c>
      <c r="O1405" s="218">
        <v>0</v>
      </c>
      <c r="P1405" s="218">
        <v>0</v>
      </c>
      <c r="Q1405" s="218">
        <v>0</v>
      </c>
      <c r="R1405" s="218">
        <v>0</v>
      </c>
      <c r="S1405" s="218">
        <v>0</v>
      </c>
      <c r="T1405" s="218">
        <v>0</v>
      </c>
      <c r="U1405" s="218">
        <v>0</v>
      </c>
      <c r="V1405" s="218">
        <v>0</v>
      </c>
      <c r="W1405" s="218">
        <v>0</v>
      </c>
      <c r="X1405" s="218">
        <v>0</v>
      </c>
      <c r="Y1405" s="218">
        <v>0</v>
      </c>
      <c r="Z1405" s="218">
        <v>0</v>
      </c>
      <c r="AA1405" s="218">
        <v>0</v>
      </c>
      <c r="AB1405" s="218">
        <v>0</v>
      </c>
      <c r="AC1405" s="218">
        <v>0</v>
      </c>
      <c r="AD1405" s="218">
        <v>0</v>
      </c>
      <c r="AE1405" s="218">
        <v>0</v>
      </c>
      <c r="AF1405" s="245"/>
      <c r="AG1405" s="207">
        <v>1</v>
      </c>
      <c r="AH1405" s="5" t="s">
        <v>2820</v>
      </c>
      <c r="AI1405" s="5" t="s">
        <v>1467</v>
      </c>
      <c r="AJ1405" s="5" t="s">
        <v>1652</v>
      </c>
      <c r="AL1405" s="5" t="s">
        <v>1675</v>
      </c>
      <c r="AM1405" s="5" t="s">
        <v>1432</v>
      </c>
      <c r="AO1405" s="5" t="s">
        <v>1675</v>
      </c>
    </row>
    <row r="1406" spans="1:41" ht="13.5" customHeight="1">
      <c r="A1406" s="5" t="s">
        <v>1459</v>
      </c>
      <c r="B1406" s="24" t="s">
        <v>1759</v>
      </c>
      <c r="C1406" s="5">
        <v>2019</v>
      </c>
      <c r="D1406" s="5">
        <v>39</v>
      </c>
      <c r="E1406" s="5" t="e">
        <v>#N/A</v>
      </c>
      <c r="F1406" s="18" t="s">
        <v>2715</v>
      </c>
      <c r="G1406" s="210">
        <v>1</v>
      </c>
      <c r="H1406" s="218">
        <v>0</v>
      </c>
      <c r="I1406" s="218">
        <v>0</v>
      </c>
      <c r="J1406" s="218">
        <v>0</v>
      </c>
      <c r="K1406" s="218">
        <v>0</v>
      </c>
      <c r="L1406" s="218">
        <v>0</v>
      </c>
      <c r="M1406" s="218">
        <v>0</v>
      </c>
      <c r="N1406" s="218">
        <v>0</v>
      </c>
      <c r="O1406" s="218">
        <v>0</v>
      </c>
      <c r="P1406" s="218">
        <v>0</v>
      </c>
      <c r="Q1406" s="218">
        <v>0</v>
      </c>
      <c r="R1406" s="218">
        <v>0</v>
      </c>
      <c r="S1406" s="218">
        <v>0</v>
      </c>
      <c r="T1406" s="218">
        <v>0</v>
      </c>
      <c r="U1406" s="218">
        <v>0</v>
      </c>
      <c r="V1406" s="218">
        <v>0</v>
      </c>
      <c r="W1406" s="218">
        <v>0</v>
      </c>
      <c r="X1406" s="218">
        <v>0</v>
      </c>
      <c r="Y1406" s="218">
        <v>0</v>
      </c>
      <c r="Z1406" s="218">
        <v>0</v>
      </c>
      <c r="AA1406" s="218">
        <v>0</v>
      </c>
      <c r="AB1406" s="218">
        <v>0</v>
      </c>
      <c r="AC1406" s="218">
        <v>0</v>
      </c>
      <c r="AD1406" s="218">
        <v>0</v>
      </c>
      <c r="AE1406" s="218">
        <v>0</v>
      </c>
      <c r="AF1406" s="245"/>
      <c r="AG1406" s="207">
        <v>1</v>
      </c>
      <c r="AH1406" s="5" t="s">
        <v>2820</v>
      </c>
      <c r="AI1406" s="5" t="s">
        <v>1467</v>
      </c>
      <c r="AJ1406" s="5" t="s">
        <v>1652</v>
      </c>
      <c r="AL1406" s="5" t="s">
        <v>1672</v>
      </c>
      <c r="AM1406" s="5" t="s">
        <v>1432</v>
      </c>
      <c r="AO1406" s="5" t="s">
        <v>1672</v>
      </c>
    </row>
    <row r="1407" spans="1:41" ht="13.5" customHeight="1">
      <c r="A1407" s="5" t="s">
        <v>1459</v>
      </c>
      <c r="B1407" s="24" t="s">
        <v>1759</v>
      </c>
      <c r="C1407" s="5">
        <v>2019</v>
      </c>
      <c r="D1407" s="5">
        <v>39</v>
      </c>
      <c r="E1407" s="5">
        <v>2692</v>
      </c>
      <c r="F1407" s="18" t="s">
        <v>571</v>
      </c>
      <c r="G1407" s="210">
        <v>1</v>
      </c>
      <c r="H1407" s="218">
        <v>0</v>
      </c>
      <c r="I1407" s="218">
        <v>0</v>
      </c>
      <c r="J1407" s="218">
        <v>0</v>
      </c>
      <c r="K1407" s="218">
        <v>0</v>
      </c>
      <c r="L1407" s="218">
        <v>0</v>
      </c>
      <c r="M1407" s="218">
        <v>0</v>
      </c>
      <c r="N1407" s="218">
        <v>0</v>
      </c>
      <c r="O1407" s="218">
        <v>0</v>
      </c>
      <c r="P1407" s="218">
        <v>0</v>
      </c>
      <c r="Q1407" s="218">
        <v>0</v>
      </c>
      <c r="R1407" s="218">
        <v>0</v>
      </c>
      <c r="S1407" s="218">
        <v>0</v>
      </c>
      <c r="T1407" s="218">
        <v>0</v>
      </c>
      <c r="U1407" s="218">
        <v>0</v>
      </c>
      <c r="V1407" s="218">
        <v>0</v>
      </c>
      <c r="W1407" s="218">
        <v>0</v>
      </c>
      <c r="X1407" s="218">
        <v>0</v>
      </c>
      <c r="Y1407" s="218">
        <v>0</v>
      </c>
      <c r="Z1407" s="218">
        <v>0</v>
      </c>
      <c r="AA1407" s="218">
        <v>0</v>
      </c>
      <c r="AB1407" s="218">
        <v>0</v>
      </c>
      <c r="AC1407" s="218">
        <v>0</v>
      </c>
      <c r="AD1407" s="218">
        <v>0</v>
      </c>
      <c r="AE1407" s="218">
        <v>0</v>
      </c>
      <c r="AF1407" s="245"/>
      <c r="AG1407" s="207">
        <v>1</v>
      </c>
      <c r="AH1407" s="5" t="s">
        <v>2820</v>
      </c>
      <c r="AI1407" s="5" t="s">
        <v>1467</v>
      </c>
      <c r="AJ1407" s="5" t="s">
        <v>1652</v>
      </c>
      <c r="AL1407" s="5" t="s">
        <v>1672</v>
      </c>
      <c r="AM1407" s="5" t="s">
        <v>1432</v>
      </c>
      <c r="AO1407" s="5" t="s">
        <v>1672</v>
      </c>
    </row>
    <row r="1408" spans="1:41" ht="13.5" customHeight="1">
      <c r="A1408" s="5" t="s">
        <v>1459</v>
      </c>
      <c r="B1408" s="24" t="s">
        <v>1759</v>
      </c>
      <c r="C1408" s="5">
        <v>2019</v>
      </c>
      <c r="D1408" s="5">
        <v>39</v>
      </c>
      <c r="E1408" s="5">
        <v>855</v>
      </c>
      <c r="F1408" s="34" t="s">
        <v>1170</v>
      </c>
      <c r="G1408" s="210">
        <v>1</v>
      </c>
      <c r="H1408" s="206">
        <v>0</v>
      </c>
      <c r="I1408" s="206">
        <v>0</v>
      </c>
      <c r="J1408" s="206">
        <v>0</v>
      </c>
      <c r="K1408" s="206">
        <v>0</v>
      </c>
      <c r="L1408" s="206">
        <v>0</v>
      </c>
      <c r="M1408" s="206">
        <v>0</v>
      </c>
      <c r="N1408" s="206">
        <v>0</v>
      </c>
      <c r="O1408" s="206">
        <v>0</v>
      </c>
      <c r="P1408" s="206">
        <v>0</v>
      </c>
      <c r="Q1408" s="206">
        <v>0</v>
      </c>
      <c r="R1408" s="206">
        <v>0</v>
      </c>
      <c r="S1408" s="206">
        <v>0</v>
      </c>
      <c r="T1408" s="206">
        <v>0</v>
      </c>
      <c r="U1408" s="206">
        <v>0</v>
      </c>
      <c r="V1408" s="206">
        <v>0</v>
      </c>
      <c r="W1408" s="206">
        <v>0</v>
      </c>
      <c r="X1408" s="206">
        <v>0</v>
      </c>
      <c r="Y1408" s="206">
        <v>0</v>
      </c>
      <c r="Z1408" s="206">
        <v>0</v>
      </c>
      <c r="AA1408" s="206">
        <v>0</v>
      </c>
      <c r="AB1408" s="206">
        <v>0</v>
      </c>
      <c r="AC1408" s="206">
        <v>0</v>
      </c>
      <c r="AD1408" s="206">
        <v>0</v>
      </c>
      <c r="AE1408" s="206">
        <v>0</v>
      </c>
      <c r="AF1408" s="217"/>
      <c r="AG1408" s="207">
        <v>1</v>
      </c>
      <c r="AH1408" s="246" t="s">
        <v>2816</v>
      </c>
      <c r="AI1408" s="5" t="s">
        <v>1467</v>
      </c>
      <c r="AJ1408" s="5" t="s">
        <v>1652</v>
      </c>
      <c r="AL1408" s="5" t="s">
        <v>1432</v>
      </c>
      <c r="AO1408" s="5" t="s">
        <v>1432</v>
      </c>
    </row>
    <row r="1409" spans="1:41" ht="13.5" customHeight="1">
      <c r="A1409" s="5" t="s">
        <v>1459</v>
      </c>
      <c r="B1409" s="24" t="s">
        <v>1759</v>
      </c>
      <c r="C1409" s="5">
        <v>2019</v>
      </c>
      <c r="D1409" s="5">
        <v>40</v>
      </c>
      <c r="E1409" s="5">
        <v>1239</v>
      </c>
      <c r="F1409" s="34" t="s">
        <v>1015</v>
      </c>
      <c r="G1409" s="206">
        <v>0</v>
      </c>
      <c r="H1409" s="206">
        <v>1</v>
      </c>
      <c r="I1409" s="206">
        <v>1</v>
      </c>
      <c r="J1409" s="206">
        <v>1</v>
      </c>
      <c r="K1409" s="206">
        <v>1</v>
      </c>
      <c r="L1409" s="206">
        <v>1</v>
      </c>
      <c r="M1409" s="206">
        <v>1</v>
      </c>
      <c r="N1409" s="206">
        <v>1</v>
      </c>
      <c r="O1409" s="206">
        <v>1</v>
      </c>
      <c r="P1409" s="206">
        <v>1</v>
      </c>
      <c r="Q1409" s="206">
        <v>1</v>
      </c>
      <c r="R1409" s="206">
        <v>1</v>
      </c>
      <c r="S1409" s="206">
        <v>1</v>
      </c>
      <c r="T1409" s="206">
        <v>1</v>
      </c>
      <c r="U1409" s="206">
        <v>1</v>
      </c>
      <c r="V1409" s="206">
        <v>1</v>
      </c>
      <c r="W1409" s="206">
        <v>1</v>
      </c>
      <c r="X1409" s="206">
        <v>1</v>
      </c>
      <c r="Y1409" s="206">
        <v>1</v>
      </c>
      <c r="Z1409" s="206">
        <v>1</v>
      </c>
      <c r="AA1409" s="206">
        <v>1</v>
      </c>
      <c r="AB1409" s="206">
        <v>1</v>
      </c>
      <c r="AC1409" s="206">
        <v>1</v>
      </c>
      <c r="AD1409" s="206">
        <v>1</v>
      </c>
      <c r="AE1409" s="206">
        <v>1</v>
      </c>
      <c r="AF1409" s="217">
        <v>20</v>
      </c>
      <c r="AG1409" s="207">
        <v>24</v>
      </c>
    </row>
    <row r="1410" spans="1:41" ht="13.5" customHeight="1">
      <c r="A1410" s="5" t="s">
        <v>1459</v>
      </c>
      <c r="B1410" s="24" t="s">
        <v>1759</v>
      </c>
      <c r="C1410" s="5">
        <v>2019</v>
      </c>
      <c r="D1410" s="5">
        <v>40</v>
      </c>
      <c r="E1410" s="5" t="e">
        <v>#N/A</v>
      </c>
      <c r="F1410" s="34" t="s">
        <v>1851</v>
      </c>
      <c r="G1410" s="206">
        <v>1</v>
      </c>
      <c r="H1410" s="206">
        <v>1</v>
      </c>
      <c r="I1410" s="206">
        <v>1</v>
      </c>
      <c r="J1410" s="206">
        <v>1</v>
      </c>
      <c r="K1410" s="206">
        <v>1</v>
      </c>
      <c r="L1410" s="206">
        <v>1</v>
      </c>
      <c r="M1410" s="206">
        <v>1</v>
      </c>
      <c r="N1410" s="206">
        <v>1</v>
      </c>
      <c r="O1410" s="206">
        <v>0</v>
      </c>
      <c r="P1410" s="206">
        <v>0</v>
      </c>
      <c r="Q1410" s="206">
        <v>0</v>
      </c>
      <c r="R1410" s="206">
        <v>0</v>
      </c>
      <c r="S1410" s="206">
        <v>0</v>
      </c>
      <c r="T1410" s="206">
        <v>1</v>
      </c>
      <c r="U1410" s="206">
        <v>0</v>
      </c>
      <c r="V1410" s="206">
        <v>1</v>
      </c>
      <c r="W1410" s="206">
        <v>1</v>
      </c>
      <c r="X1410" s="206">
        <v>1</v>
      </c>
      <c r="Y1410" s="206">
        <v>0</v>
      </c>
      <c r="Z1410" s="206">
        <v>0</v>
      </c>
      <c r="AA1410" s="206">
        <v>1</v>
      </c>
      <c r="AB1410" s="206">
        <v>0</v>
      </c>
      <c r="AC1410" s="206">
        <v>0</v>
      </c>
      <c r="AD1410" s="206">
        <v>1</v>
      </c>
      <c r="AE1410" s="206">
        <v>1</v>
      </c>
      <c r="AF1410" s="217">
        <v>6</v>
      </c>
      <c r="AG1410" s="207">
        <v>15</v>
      </c>
    </row>
    <row r="1411" spans="1:41" ht="13.5" customHeight="1">
      <c r="A1411" s="5" t="s">
        <v>1459</v>
      </c>
      <c r="B1411" s="24" t="s">
        <v>1759</v>
      </c>
      <c r="C1411" s="5">
        <v>2019</v>
      </c>
      <c r="D1411" s="5">
        <v>40</v>
      </c>
      <c r="E1411" s="5">
        <v>706</v>
      </c>
      <c r="F1411" s="34" t="s">
        <v>1236</v>
      </c>
      <c r="G1411" s="206">
        <v>1</v>
      </c>
      <c r="H1411" s="206">
        <v>1</v>
      </c>
      <c r="I1411" s="206">
        <v>0</v>
      </c>
      <c r="J1411" s="206">
        <v>0</v>
      </c>
      <c r="K1411" s="206">
        <v>1</v>
      </c>
      <c r="L1411" s="206">
        <v>1</v>
      </c>
      <c r="M1411" s="206">
        <v>0</v>
      </c>
      <c r="N1411" s="206">
        <v>1</v>
      </c>
      <c r="O1411" s="206">
        <v>1</v>
      </c>
      <c r="P1411" s="206">
        <v>0</v>
      </c>
      <c r="Q1411" s="206">
        <v>1</v>
      </c>
      <c r="R1411" s="206">
        <v>1</v>
      </c>
      <c r="S1411" s="206">
        <v>1</v>
      </c>
      <c r="T1411" s="206">
        <v>0</v>
      </c>
      <c r="U1411" s="206">
        <v>0</v>
      </c>
      <c r="V1411" s="206">
        <v>1</v>
      </c>
      <c r="W1411" s="206">
        <v>1</v>
      </c>
      <c r="X1411" s="206">
        <v>1</v>
      </c>
      <c r="Y1411" s="206">
        <v>1</v>
      </c>
      <c r="Z1411" s="206">
        <v>1</v>
      </c>
      <c r="AA1411" s="206">
        <v>0</v>
      </c>
      <c r="AB1411" s="206">
        <v>0</v>
      </c>
      <c r="AC1411" s="206">
        <v>1</v>
      </c>
      <c r="AD1411" s="206">
        <v>1</v>
      </c>
      <c r="AE1411" s="206">
        <v>1</v>
      </c>
      <c r="AF1411" s="217">
        <v>6</v>
      </c>
      <c r="AG1411" s="207">
        <v>17</v>
      </c>
    </row>
    <row r="1412" spans="1:41" ht="13.5" customHeight="1">
      <c r="A1412" s="5" t="s">
        <v>1459</v>
      </c>
      <c r="B1412" s="24" t="s">
        <v>1759</v>
      </c>
      <c r="C1412" s="5">
        <v>2019</v>
      </c>
      <c r="D1412" s="5">
        <v>40</v>
      </c>
      <c r="E1412" s="5">
        <v>613</v>
      </c>
      <c r="F1412" s="34" t="s">
        <v>1278</v>
      </c>
      <c r="G1412" s="206">
        <v>1</v>
      </c>
      <c r="H1412" s="206">
        <v>1</v>
      </c>
      <c r="I1412" s="206">
        <v>1</v>
      </c>
      <c r="J1412" s="206">
        <v>0</v>
      </c>
      <c r="K1412" s="206">
        <v>0</v>
      </c>
      <c r="L1412" s="206">
        <v>1</v>
      </c>
      <c r="M1412" s="206">
        <v>1</v>
      </c>
      <c r="N1412" s="206">
        <v>0</v>
      </c>
      <c r="O1412" s="206">
        <v>1</v>
      </c>
      <c r="P1412" s="206">
        <v>1</v>
      </c>
      <c r="Q1412" s="206">
        <v>1</v>
      </c>
      <c r="R1412" s="206">
        <v>1</v>
      </c>
      <c r="S1412" s="206">
        <v>1</v>
      </c>
      <c r="T1412" s="206">
        <v>1</v>
      </c>
      <c r="U1412" s="206">
        <v>1</v>
      </c>
      <c r="V1412" s="206">
        <v>1</v>
      </c>
      <c r="W1412" s="206">
        <v>1</v>
      </c>
      <c r="X1412" s="206">
        <v>1</v>
      </c>
      <c r="Y1412" s="206">
        <v>1</v>
      </c>
      <c r="Z1412" s="206">
        <v>1</v>
      </c>
      <c r="AA1412" s="206">
        <v>1</v>
      </c>
      <c r="AB1412" s="206">
        <v>1</v>
      </c>
      <c r="AC1412" s="206">
        <v>1</v>
      </c>
      <c r="AD1412" s="206">
        <v>1</v>
      </c>
      <c r="AE1412" s="206">
        <v>1</v>
      </c>
      <c r="AF1412" s="217">
        <v>12</v>
      </c>
      <c r="AG1412" s="207">
        <v>22</v>
      </c>
    </row>
    <row r="1413" spans="1:41" ht="13.5" customHeight="1">
      <c r="A1413" s="5" t="s">
        <v>1459</v>
      </c>
      <c r="B1413" s="24" t="s">
        <v>1759</v>
      </c>
      <c r="C1413" s="5">
        <v>2019</v>
      </c>
      <c r="D1413" s="5">
        <v>40</v>
      </c>
      <c r="E1413" s="5">
        <v>973</v>
      </c>
      <c r="F1413" s="34" t="s">
        <v>1124</v>
      </c>
      <c r="G1413" s="206">
        <v>1</v>
      </c>
      <c r="H1413" s="206">
        <v>1</v>
      </c>
      <c r="I1413" s="206">
        <v>1</v>
      </c>
      <c r="J1413" s="206">
        <v>1</v>
      </c>
      <c r="K1413" s="206">
        <v>1</v>
      </c>
      <c r="L1413" s="206">
        <v>0</v>
      </c>
      <c r="M1413" s="206">
        <v>1</v>
      </c>
      <c r="N1413" s="206">
        <v>1</v>
      </c>
      <c r="O1413" s="206">
        <v>1</v>
      </c>
      <c r="P1413" s="206">
        <v>1</v>
      </c>
      <c r="Q1413" s="206">
        <v>0</v>
      </c>
      <c r="R1413" s="206">
        <v>0</v>
      </c>
      <c r="S1413" s="206">
        <v>0</v>
      </c>
      <c r="T1413" s="206">
        <v>1</v>
      </c>
      <c r="U1413" s="206">
        <v>1</v>
      </c>
      <c r="V1413" s="206">
        <v>1</v>
      </c>
      <c r="W1413" s="206">
        <v>1</v>
      </c>
      <c r="X1413" s="206">
        <v>1</v>
      </c>
      <c r="Y1413" s="206">
        <v>1</v>
      </c>
      <c r="Z1413" s="206">
        <v>1</v>
      </c>
      <c r="AA1413" s="206">
        <v>0</v>
      </c>
      <c r="AB1413" s="206">
        <v>0</v>
      </c>
      <c r="AC1413" s="206">
        <v>0</v>
      </c>
      <c r="AD1413" s="206">
        <v>1</v>
      </c>
      <c r="AE1413" s="206">
        <v>0</v>
      </c>
      <c r="AF1413" s="217">
        <v>6</v>
      </c>
      <c r="AG1413" s="207">
        <v>17</v>
      </c>
    </row>
    <row r="1414" spans="1:41" ht="13.5" customHeight="1">
      <c r="A1414" s="5" t="s">
        <v>1459</v>
      </c>
      <c r="B1414" s="24" t="s">
        <v>1759</v>
      </c>
      <c r="C1414" s="5">
        <v>2019</v>
      </c>
      <c r="D1414" s="5">
        <v>40</v>
      </c>
      <c r="E1414" s="5">
        <v>421</v>
      </c>
      <c r="F1414" s="34" t="s">
        <v>56</v>
      </c>
      <c r="G1414" s="206">
        <v>1</v>
      </c>
      <c r="H1414" s="206">
        <v>1</v>
      </c>
      <c r="I1414" s="206">
        <v>1</v>
      </c>
      <c r="J1414" s="206">
        <v>0</v>
      </c>
      <c r="K1414" s="206">
        <v>0</v>
      </c>
      <c r="L1414" s="206">
        <v>0</v>
      </c>
      <c r="M1414" s="206">
        <v>1</v>
      </c>
      <c r="N1414" s="206">
        <v>0</v>
      </c>
      <c r="O1414" s="206">
        <v>0</v>
      </c>
      <c r="P1414" s="206">
        <v>0</v>
      </c>
      <c r="Q1414" s="206">
        <v>0</v>
      </c>
      <c r="R1414" s="206">
        <v>0</v>
      </c>
      <c r="S1414" s="206">
        <v>0</v>
      </c>
      <c r="T1414" s="206">
        <v>0</v>
      </c>
      <c r="U1414" s="206">
        <v>0</v>
      </c>
      <c r="V1414" s="206">
        <v>0</v>
      </c>
      <c r="W1414" s="206">
        <v>0</v>
      </c>
      <c r="X1414" s="206">
        <v>0</v>
      </c>
      <c r="Y1414" s="206">
        <v>0</v>
      </c>
      <c r="Z1414" s="206">
        <v>0</v>
      </c>
      <c r="AA1414" s="206">
        <v>0</v>
      </c>
      <c r="AB1414" s="206">
        <v>0</v>
      </c>
      <c r="AC1414" s="206">
        <v>0</v>
      </c>
      <c r="AD1414" s="206">
        <v>0</v>
      </c>
      <c r="AE1414" s="206">
        <v>0</v>
      </c>
      <c r="AF1414" s="217">
        <v>4</v>
      </c>
      <c r="AG1414" s="207">
        <v>4</v>
      </c>
    </row>
    <row r="1415" spans="1:41" ht="13.5" customHeight="1">
      <c r="A1415" s="5" t="s">
        <v>1459</v>
      </c>
      <c r="B1415" s="24" t="s">
        <v>1759</v>
      </c>
      <c r="C1415" s="5">
        <v>2019</v>
      </c>
      <c r="D1415" s="5">
        <v>40</v>
      </c>
      <c r="E1415" s="5">
        <v>1086</v>
      </c>
      <c r="F1415" s="34" t="s">
        <v>1075</v>
      </c>
      <c r="G1415" s="206">
        <v>0</v>
      </c>
      <c r="H1415" s="206">
        <v>0</v>
      </c>
      <c r="I1415" s="206">
        <v>1</v>
      </c>
      <c r="J1415" s="206">
        <v>0</v>
      </c>
      <c r="K1415" s="206">
        <v>0</v>
      </c>
      <c r="L1415" s="206">
        <v>0</v>
      </c>
      <c r="M1415" s="206">
        <v>0</v>
      </c>
      <c r="N1415" s="206">
        <v>0</v>
      </c>
      <c r="O1415" s="206">
        <v>0</v>
      </c>
      <c r="P1415" s="206">
        <v>0</v>
      </c>
      <c r="Q1415" s="206">
        <v>0</v>
      </c>
      <c r="R1415" s="206">
        <v>0</v>
      </c>
      <c r="S1415" s="206">
        <v>0</v>
      </c>
      <c r="T1415" s="206">
        <v>0</v>
      </c>
      <c r="U1415" s="206">
        <v>0</v>
      </c>
      <c r="V1415" s="206">
        <v>0</v>
      </c>
      <c r="W1415" s="206">
        <v>0</v>
      </c>
      <c r="X1415" s="206">
        <v>0</v>
      </c>
      <c r="Y1415" s="206">
        <v>0</v>
      </c>
      <c r="Z1415" s="206">
        <v>0</v>
      </c>
      <c r="AA1415" s="206">
        <v>0</v>
      </c>
      <c r="AB1415" s="206">
        <v>0</v>
      </c>
      <c r="AC1415" s="206">
        <v>0</v>
      </c>
      <c r="AD1415" s="206">
        <v>0</v>
      </c>
      <c r="AE1415" s="206">
        <v>0</v>
      </c>
      <c r="AF1415" s="217">
        <v>0.5</v>
      </c>
      <c r="AG1415" s="207">
        <v>1</v>
      </c>
    </row>
    <row r="1416" spans="1:41" ht="13.5" customHeight="1">
      <c r="A1416" s="5" t="s">
        <v>1459</v>
      </c>
      <c r="B1416" s="24" t="s">
        <v>1759</v>
      </c>
      <c r="C1416" s="5">
        <v>2019</v>
      </c>
      <c r="D1416" s="5">
        <v>40</v>
      </c>
      <c r="E1416" s="5">
        <v>914</v>
      </c>
      <c r="F1416" s="34" t="s">
        <v>1145</v>
      </c>
      <c r="G1416" s="206">
        <v>1</v>
      </c>
      <c r="H1416" s="206">
        <v>1</v>
      </c>
      <c r="I1416" s="206">
        <v>1</v>
      </c>
      <c r="J1416" s="206">
        <v>1</v>
      </c>
      <c r="K1416" s="206">
        <v>1</v>
      </c>
      <c r="L1416" s="206">
        <v>1</v>
      </c>
      <c r="M1416" s="206">
        <v>1</v>
      </c>
      <c r="N1416" s="206">
        <v>1</v>
      </c>
      <c r="O1416" s="206">
        <v>1</v>
      </c>
      <c r="P1416" s="206">
        <v>0</v>
      </c>
      <c r="Q1416" s="206">
        <v>1</v>
      </c>
      <c r="R1416" s="206">
        <v>1</v>
      </c>
      <c r="S1416" s="206">
        <v>1</v>
      </c>
      <c r="T1416" s="206">
        <v>1</v>
      </c>
      <c r="U1416" s="206">
        <v>1</v>
      </c>
      <c r="V1416" s="206">
        <v>1</v>
      </c>
      <c r="W1416" s="206">
        <v>1</v>
      </c>
      <c r="X1416" s="206">
        <v>1</v>
      </c>
      <c r="Y1416" s="206">
        <v>1</v>
      </c>
      <c r="Z1416" s="206">
        <v>1</v>
      </c>
      <c r="AA1416" s="206">
        <v>1</v>
      </c>
      <c r="AB1416" s="206">
        <v>1</v>
      </c>
      <c r="AC1416" s="206">
        <v>1</v>
      </c>
      <c r="AD1416" s="206">
        <v>1</v>
      </c>
      <c r="AE1416" s="206">
        <v>1</v>
      </c>
      <c r="AF1416" s="217">
        <v>30</v>
      </c>
      <c r="AG1416" s="207">
        <v>24</v>
      </c>
    </row>
    <row r="1417" spans="1:41" ht="13.5" customHeight="1">
      <c r="A1417" s="5" t="s">
        <v>1459</v>
      </c>
      <c r="B1417" s="24" t="s">
        <v>1759</v>
      </c>
      <c r="C1417" s="5">
        <v>2019</v>
      </c>
      <c r="D1417" s="5">
        <v>40</v>
      </c>
      <c r="E1417" s="5">
        <v>625</v>
      </c>
      <c r="F1417" s="34" t="s">
        <v>1271</v>
      </c>
      <c r="G1417" s="206">
        <v>1</v>
      </c>
      <c r="H1417" s="206">
        <v>0</v>
      </c>
      <c r="I1417" s="206">
        <v>0</v>
      </c>
      <c r="J1417" s="206">
        <v>1</v>
      </c>
      <c r="K1417" s="206">
        <v>1</v>
      </c>
      <c r="L1417" s="206">
        <v>0</v>
      </c>
      <c r="M1417" s="206">
        <v>1</v>
      </c>
      <c r="N1417" s="206">
        <v>1</v>
      </c>
      <c r="O1417" s="206">
        <v>1</v>
      </c>
      <c r="P1417" s="206">
        <v>1</v>
      </c>
      <c r="Q1417" s="206">
        <v>1</v>
      </c>
      <c r="R1417" s="206">
        <v>1</v>
      </c>
      <c r="S1417" s="206">
        <v>0</v>
      </c>
      <c r="T1417" s="206">
        <v>0</v>
      </c>
      <c r="U1417" s="206">
        <v>0</v>
      </c>
      <c r="V1417" s="206">
        <v>0</v>
      </c>
      <c r="W1417" s="206">
        <v>0</v>
      </c>
      <c r="X1417" s="206">
        <v>1</v>
      </c>
      <c r="Y1417" s="206">
        <v>1</v>
      </c>
      <c r="Z1417" s="206">
        <v>0</v>
      </c>
      <c r="AA1417" s="206">
        <v>0</v>
      </c>
      <c r="AB1417" s="206">
        <v>1</v>
      </c>
      <c r="AC1417" s="206">
        <v>1</v>
      </c>
      <c r="AD1417" s="206">
        <v>1</v>
      </c>
      <c r="AE1417" s="206">
        <v>1</v>
      </c>
      <c r="AF1417" s="217">
        <v>2</v>
      </c>
      <c r="AG1417" s="207">
        <v>15</v>
      </c>
    </row>
    <row r="1418" spans="1:41" ht="13.5" customHeight="1">
      <c r="A1418" s="5" t="s">
        <v>1459</v>
      </c>
      <c r="B1418" s="24" t="s">
        <v>1759</v>
      </c>
      <c r="C1418" s="5">
        <v>2019</v>
      </c>
      <c r="D1418" s="5">
        <v>40</v>
      </c>
      <c r="E1418" s="5" t="e">
        <v>#N/A</v>
      </c>
      <c r="F1418" s="34" t="s">
        <v>1899</v>
      </c>
      <c r="G1418" s="206">
        <v>1</v>
      </c>
      <c r="H1418" s="206">
        <v>1</v>
      </c>
      <c r="I1418" s="206">
        <v>1</v>
      </c>
      <c r="J1418" s="206">
        <v>1</v>
      </c>
      <c r="K1418" s="206">
        <v>1</v>
      </c>
      <c r="L1418" s="206">
        <v>1</v>
      </c>
      <c r="M1418" s="206">
        <v>1</v>
      </c>
      <c r="N1418" s="206">
        <v>1</v>
      </c>
      <c r="O1418" s="206">
        <v>1</v>
      </c>
      <c r="P1418" s="206">
        <v>1</v>
      </c>
      <c r="Q1418" s="206">
        <v>1</v>
      </c>
      <c r="R1418" s="206">
        <v>1</v>
      </c>
      <c r="S1418" s="206">
        <v>1</v>
      </c>
      <c r="T1418" s="206">
        <v>1</v>
      </c>
      <c r="U1418" s="206">
        <v>1</v>
      </c>
      <c r="V1418" s="206">
        <v>1</v>
      </c>
      <c r="W1418" s="206">
        <v>1</v>
      </c>
      <c r="X1418" s="206">
        <v>1</v>
      </c>
      <c r="Y1418" s="206">
        <v>0</v>
      </c>
      <c r="Z1418" s="206">
        <v>1</v>
      </c>
      <c r="AA1418" s="206">
        <v>1</v>
      </c>
      <c r="AB1418" s="206">
        <v>1</v>
      </c>
      <c r="AC1418" s="206">
        <v>0</v>
      </c>
      <c r="AD1418" s="206">
        <v>1</v>
      </c>
      <c r="AE1418" s="206">
        <v>1</v>
      </c>
      <c r="AF1418" s="217">
        <v>4</v>
      </c>
      <c r="AG1418" s="207">
        <v>23</v>
      </c>
    </row>
    <row r="1419" spans="1:41" ht="13.5" customHeight="1">
      <c r="A1419" s="5" t="s">
        <v>1459</v>
      </c>
      <c r="B1419" s="24" t="s">
        <v>1759</v>
      </c>
      <c r="C1419" s="5">
        <v>2019</v>
      </c>
      <c r="D1419" s="5">
        <v>40</v>
      </c>
      <c r="E1419" s="5" t="e">
        <v>#N/A</v>
      </c>
      <c r="F1419" s="34" t="s">
        <v>2160</v>
      </c>
      <c r="G1419" s="206">
        <v>1</v>
      </c>
      <c r="H1419" s="206">
        <v>1</v>
      </c>
      <c r="I1419" s="206">
        <v>1</v>
      </c>
      <c r="J1419" s="206">
        <v>1</v>
      </c>
      <c r="K1419" s="206">
        <v>1</v>
      </c>
      <c r="L1419" s="206">
        <v>1</v>
      </c>
      <c r="M1419" s="206">
        <v>1</v>
      </c>
      <c r="N1419" s="206">
        <v>0</v>
      </c>
      <c r="O1419" s="206">
        <v>1</v>
      </c>
      <c r="P1419" s="206">
        <v>1</v>
      </c>
      <c r="Q1419" s="206">
        <v>1</v>
      </c>
      <c r="R1419" s="206">
        <v>0</v>
      </c>
      <c r="S1419" s="206">
        <v>1</v>
      </c>
      <c r="T1419" s="206">
        <v>1</v>
      </c>
      <c r="U1419" s="206">
        <v>1</v>
      </c>
      <c r="V1419" s="206">
        <v>1</v>
      </c>
      <c r="W1419" s="206">
        <v>1</v>
      </c>
      <c r="X1419" s="206">
        <v>1</v>
      </c>
      <c r="Y1419" s="206">
        <v>1</v>
      </c>
      <c r="Z1419" s="206">
        <v>0</v>
      </c>
      <c r="AA1419" s="206">
        <v>1</v>
      </c>
      <c r="AB1419" s="206">
        <v>1</v>
      </c>
      <c r="AC1419" s="206">
        <v>0</v>
      </c>
      <c r="AD1419" s="206">
        <v>1</v>
      </c>
      <c r="AE1419" s="206">
        <v>1</v>
      </c>
      <c r="AF1419" s="217">
        <v>2</v>
      </c>
      <c r="AG1419" s="207">
        <v>21</v>
      </c>
      <c r="AH1419" s="15" t="s">
        <v>2727</v>
      </c>
      <c r="AL1419" s="5" t="s">
        <v>1672</v>
      </c>
      <c r="AO1419" s="5" t="s">
        <v>1672</v>
      </c>
    </row>
    <row r="1420" spans="1:41" ht="13.5" customHeight="1">
      <c r="A1420" s="5" t="s">
        <v>1459</v>
      </c>
      <c r="B1420" s="24" t="s">
        <v>1759</v>
      </c>
      <c r="C1420" s="5">
        <v>2019</v>
      </c>
      <c r="D1420" s="5">
        <v>40</v>
      </c>
      <c r="E1420" s="5">
        <v>384</v>
      </c>
      <c r="F1420" s="34" t="s">
        <v>72</v>
      </c>
      <c r="G1420" s="206">
        <v>1</v>
      </c>
      <c r="H1420" s="206">
        <v>0</v>
      </c>
      <c r="I1420" s="206">
        <v>0</v>
      </c>
      <c r="J1420" s="206">
        <v>1</v>
      </c>
      <c r="K1420" s="206">
        <v>1</v>
      </c>
      <c r="L1420" s="206">
        <v>1</v>
      </c>
      <c r="M1420" s="206">
        <v>1</v>
      </c>
      <c r="N1420" s="206">
        <v>1</v>
      </c>
      <c r="O1420" s="206">
        <v>1</v>
      </c>
      <c r="P1420" s="206">
        <v>0</v>
      </c>
      <c r="Q1420" s="206">
        <v>1</v>
      </c>
      <c r="R1420" s="206">
        <v>1</v>
      </c>
      <c r="S1420" s="206">
        <v>1</v>
      </c>
      <c r="T1420" s="206">
        <v>1</v>
      </c>
      <c r="U1420" s="206">
        <v>0</v>
      </c>
      <c r="V1420" s="206">
        <v>0</v>
      </c>
      <c r="W1420" s="206">
        <v>1</v>
      </c>
      <c r="X1420" s="206">
        <v>1</v>
      </c>
      <c r="Y1420" s="206">
        <v>0</v>
      </c>
      <c r="Z1420" s="206">
        <v>1</v>
      </c>
      <c r="AA1420" s="206">
        <v>0</v>
      </c>
      <c r="AB1420" s="206">
        <v>0</v>
      </c>
      <c r="AC1420" s="206">
        <v>1</v>
      </c>
      <c r="AD1420" s="206">
        <v>0</v>
      </c>
      <c r="AE1420" s="206">
        <v>1</v>
      </c>
      <c r="AF1420" s="217">
        <v>4</v>
      </c>
      <c r="AG1420" s="207">
        <v>16</v>
      </c>
    </row>
    <row r="1421" spans="1:41" ht="13.5" customHeight="1">
      <c r="A1421" s="5" t="s">
        <v>1459</v>
      </c>
      <c r="B1421" s="24" t="s">
        <v>1759</v>
      </c>
      <c r="C1421" s="5">
        <v>2019</v>
      </c>
      <c r="D1421" s="5">
        <v>40</v>
      </c>
      <c r="E1421" s="5">
        <v>1677</v>
      </c>
      <c r="F1421" s="34" t="s">
        <v>851</v>
      </c>
      <c r="G1421" s="206">
        <v>1</v>
      </c>
      <c r="H1421" s="206">
        <v>1</v>
      </c>
      <c r="I1421" s="206">
        <v>1</v>
      </c>
      <c r="J1421" s="206">
        <v>1</v>
      </c>
      <c r="K1421" s="206">
        <v>1</v>
      </c>
      <c r="L1421" s="206">
        <v>1</v>
      </c>
      <c r="M1421" s="206">
        <v>1</v>
      </c>
      <c r="N1421" s="206">
        <v>1</v>
      </c>
      <c r="O1421" s="206">
        <v>1</v>
      </c>
      <c r="P1421" s="206">
        <v>0</v>
      </c>
      <c r="Q1421" s="206">
        <v>1</v>
      </c>
      <c r="R1421" s="206">
        <v>0</v>
      </c>
      <c r="S1421" s="206">
        <v>0</v>
      </c>
      <c r="T1421" s="206">
        <v>0</v>
      </c>
      <c r="U1421" s="206">
        <v>1</v>
      </c>
      <c r="V1421" s="206">
        <v>1</v>
      </c>
      <c r="W1421" s="206">
        <v>1</v>
      </c>
      <c r="X1421" s="206">
        <v>1</v>
      </c>
      <c r="Y1421" s="206">
        <v>1</v>
      </c>
      <c r="Z1421" s="206">
        <v>1</v>
      </c>
      <c r="AA1421" s="206">
        <v>1</v>
      </c>
      <c r="AB1421" s="206">
        <v>0</v>
      </c>
      <c r="AC1421" s="206">
        <v>0</v>
      </c>
      <c r="AD1421" s="206">
        <v>0</v>
      </c>
      <c r="AE1421" s="206">
        <v>0</v>
      </c>
      <c r="AF1421" s="217">
        <v>5</v>
      </c>
      <c r="AG1421" s="207">
        <v>17</v>
      </c>
    </row>
    <row r="1422" spans="1:41" ht="13.5" customHeight="1">
      <c r="A1422" s="5" t="s">
        <v>1459</v>
      </c>
      <c r="B1422" s="24" t="s">
        <v>1759</v>
      </c>
      <c r="C1422" s="5">
        <v>2019</v>
      </c>
      <c r="D1422" s="5">
        <v>40</v>
      </c>
      <c r="E1422" s="5">
        <v>995</v>
      </c>
      <c r="F1422" s="34" t="s">
        <v>1110</v>
      </c>
      <c r="G1422" s="206">
        <v>0</v>
      </c>
      <c r="H1422" s="206">
        <v>1</v>
      </c>
      <c r="I1422" s="206">
        <v>0</v>
      </c>
      <c r="J1422" s="206">
        <v>0</v>
      </c>
      <c r="K1422" s="206">
        <v>0</v>
      </c>
      <c r="L1422" s="206">
        <v>0</v>
      </c>
      <c r="M1422" s="206">
        <v>0</v>
      </c>
      <c r="N1422" s="206">
        <v>0</v>
      </c>
      <c r="O1422" s="206">
        <v>0</v>
      </c>
      <c r="P1422" s="206">
        <v>0</v>
      </c>
      <c r="Q1422" s="206">
        <v>0</v>
      </c>
      <c r="R1422" s="206">
        <v>0</v>
      </c>
      <c r="S1422" s="206">
        <v>0</v>
      </c>
      <c r="T1422" s="206">
        <v>0</v>
      </c>
      <c r="U1422" s="206">
        <v>0</v>
      </c>
      <c r="V1422" s="206">
        <v>0</v>
      </c>
      <c r="W1422" s="206">
        <v>0</v>
      </c>
      <c r="X1422" s="206">
        <v>0</v>
      </c>
      <c r="Y1422" s="206">
        <v>0</v>
      </c>
      <c r="Z1422" s="206">
        <v>0</v>
      </c>
      <c r="AA1422" s="206">
        <v>0</v>
      </c>
      <c r="AB1422" s="206">
        <v>0</v>
      </c>
      <c r="AC1422" s="206">
        <v>0</v>
      </c>
      <c r="AD1422" s="206">
        <v>1</v>
      </c>
      <c r="AE1422" s="206">
        <v>0</v>
      </c>
      <c r="AF1422" s="217">
        <v>0.5</v>
      </c>
      <c r="AG1422" s="207">
        <v>2</v>
      </c>
    </row>
    <row r="1423" spans="1:41" ht="13.5" customHeight="1">
      <c r="A1423" s="5" t="s">
        <v>1459</v>
      </c>
      <c r="B1423" s="24" t="s">
        <v>1759</v>
      </c>
      <c r="C1423" s="5">
        <v>2019</v>
      </c>
      <c r="D1423" s="5">
        <v>40</v>
      </c>
      <c r="E1423" s="5">
        <v>622</v>
      </c>
      <c r="F1423" s="34" t="s">
        <v>1272</v>
      </c>
      <c r="G1423" s="206">
        <v>0</v>
      </c>
      <c r="H1423" s="206">
        <v>0</v>
      </c>
      <c r="I1423" s="206">
        <v>0</v>
      </c>
      <c r="J1423" s="206">
        <v>1</v>
      </c>
      <c r="K1423" s="206">
        <v>1</v>
      </c>
      <c r="L1423" s="206">
        <v>1</v>
      </c>
      <c r="M1423" s="206">
        <v>1</v>
      </c>
      <c r="N1423" s="206">
        <v>0</v>
      </c>
      <c r="O1423" s="206">
        <v>1</v>
      </c>
      <c r="P1423" s="206">
        <v>1</v>
      </c>
      <c r="Q1423" s="206">
        <v>1</v>
      </c>
      <c r="R1423" s="206">
        <v>1</v>
      </c>
      <c r="S1423" s="206">
        <v>1</v>
      </c>
      <c r="T1423" s="206">
        <v>1</v>
      </c>
      <c r="U1423" s="206">
        <v>1</v>
      </c>
      <c r="V1423" s="206">
        <v>1</v>
      </c>
      <c r="W1423" s="206">
        <v>0</v>
      </c>
      <c r="X1423" s="206">
        <v>1</v>
      </c>
      <c r="Y1423" s="206">
        <v>1</v>
      </c>
      <c r="Z1423" s="206">
        <v>1</v>
      </c>
      <c r="AA1423" s="206">
        <v>0</v>
      </c>
      <c r="AB1423" s="206">
        <v>1</v>
      </c>
      <c r="AC1423" s="206">
        <v>1</v>
      </c>
      <c r="AD1423" s="206">
        <v>1</v>
      </c>
      <c r="AE1423" s="206">
        <v>1</v>
      </c>
      <c r="AF1423" s="217">
        <v>2</v>
      </c>
      <c r="AG1423" s="207">
        <v>19</v>
      </c>
    </row>
    <row r="1424" spans="1:41" ht="13.5" customHeight="1">
      <c r="A1424" s="5" t="s">
        <v>1459</v>
      </c>
      <c r="B1424" s="24" t="s">
        <v>1759</v>
      </c>
      <c r="C1424" s="5">
        <v>2019</v>
      </c>
      <c r="D1424" s="5">
        <v>40</v>
      </c>
      <c r="E1424" s="5">
        <v>576</v>
      </c>
      <c r="F1424" s="34" t="s">
        <v>1298</v>
      </c>
      <c r="G1424" s="206">
        <v>0</v>
      </c>
      <c r="H1424" s="206">
        <v>0</v>
      </c>
      <c r="I1424" s="206">
        <v>0</v>
      </c>
      <c r="J1424" s="206">
        <v>1</v>
      </c>
      <c r="K1424" s="206">
        <v>1</v>
      </c>
      <c r="L1424" s="206">
        <v>1</v>
      </c>
      <c r="M1424" s="206">
        <v>0</v>
      </c>
      <c r="N1424" s="206">
        <v>0</v>
      </c>
      <c r="O1424" s="206">
        <v>0</v>
      </c>
      <c r="P1424" s="206">
        <v>1</v>
      </c>
      <c r="Q1424" s="206">
        <v>0</v>
      </c>
      <c r="R1424" s="206">
        <v>0</v>
      </c>
      <c r="S1424" s="206">
        <v>1</v>
      </c>
      <c r="T1424" s="206">
        <v>0</v>
      </c>
      <c r="U1424" s="206">
        <v>1</v>
      </c>
      <c r="V1424" s="206">
        <v>1</v>
      </c>
      <c r="W1424" s="206">
        <v>1</v>
      </c>
      <c r="X1424" s="206">
        <v>1</v>
      </c>
      <c r="Y1424" s="206">
        <v>1</v>
      </c>
      <c r="Z1424" s="206">
        <v>1</v>
      </c>
      <c r="AA1424" s="206">
        <v>1</v>
      </c>
      <c r="AB1424" s="206">
        <v>1</v>
      </c>
      <c r="AC1424" s="206">
        <v>1</v>
      </c>
      <c r="AD1424" s="206">
        <v>1</v>
      </c>
      <c r="AE1424" s="206">
        <v>1</v>
      </c>
      <c r="AF1424" s="217">
        <v>3</v>
      </c>
      <c r="AG1424" s="207">
        <v>16</v>
      </c>
    </row>
    <row r="1425" spans="1:41" ht="13.5" customHeight="1">
      <c r="A1425" s="5" t="s">
        <v>1459</v>
      </c>
      <c r="B1425" s="24" t="s">
        <v>1759</v>
      </c>
      <c r="C1425" s="5">
        <v>2019</v>
      </c>
      <c r="D1425" s="5">
        <v>40</v>
      </c>
      <c r="E1425" s="5" t="e">
        <v>#N/A</v>
      </c>
      <c r="F1425" s="34" t="s">
        <v>2068</v>
      </c>
      <c r="G1425" s="206">
        <v>0</v>
      </c>
      <c r="H1425" s="206">
        <v>0</v>
      </c>
      <c r="I1425" s="206">
        <v>0</v>
      </c>
      <c r="J1425" s="206">
        <v>1</v>
      </c>
      <c r="K1425" s="206">
        <v>0</v>
      </c>
      <c r="L1425" s="206">
        <v>1</v>
      </c>
      <c r="M1425" s="206">
        <v>0</v>
      </c>
      <c r="N1425" s="206">
        <v>0</v>
      </c>
      <c r="O1425" s="206">
        <v>0</v>
      </c>
      <c r="P1425" s="206">
        <v>0</v>
      </c>
      <c r="Q1425" s="206">
        <v>1</v>
      </c>
      <c r="R1425" s="206">
        <v>0</v>
      </c>
      <c r="S1425" s="206">
        <v>1</v>
      </c>
      <c r="T1425" s="206">
        <v>0</v>
      </c>
      <c r="U1425" s="206">
        <v>0</v>
      </c>
      <c r="V1425" s="206">
        <v>1</v>
      </c>
      <c r="W1425" s="206">
        <v>0</v>
      </c>
      <c r="X1425" s="206">
        <v>1</v>
      </c>
      <c r="Y1425" s="206">
        <v>0</v>
      </c>
      <c r="Z1425" s="206">
        <v>0</v>
      </c>
      <c r="AA1425" s="206">
        <v>0</v>
      </c>
      <c r="AB1425" s="206">
        <v>0</v>
      </c>
      <c r="AC1425" s="206">
        <v>0</v>
      </c>
      <c r="AD1425" s="206">
        <v>0</v>
      </c>
      <c r="AE1425" s="206">
        <v>1</v>
      </c>
      <c r="AF1425" s="217">
        <v>2</v>
      </c>
      <c r="AG1425" s="207">
        <v>7</v>
      </c>
      <c r="AH1425" s="15" t="s">
        <v>2727</v>
      </c>
      <c r="AL1425" s="5" t="s">
        <v>1672</v>
      </c>
      <c r="AO1425" s="5" t="s">
        <v>1672</v>
      </c>
    </row>
    <row r="1426" spans="1:41" ht="13.5" customHeight="1">
      <c r="A1426" s="5" t="s">
        <v>1459</v>
      </c>
      <c r="B1426" s="24" t="s">
        <v>1759</v>
      </c>
      <c r="C1426" s="5">
        <v>2019</v>
      </c>
      <c r="D1426" s="5">
        <v>40</v>
      </c>
      <c r="E1426" s="5" t="e">
        <v>#N/A</v>
      </c>
      <c r="F1426" s="34" t="s">
        <v>2875</v>
      </c>
      <c r="G1426" s="206">
        <v>0</v>
      </c>
      <c r="H1426" s="206">
        <v>0</v>
      </c>
      <c r="I1426" s="206">
        <v>0</v>
      </c>
      <c r="J1426" s="206">
        <v>1</v>
      </c>
      <c r="K1426" s="206">
        <v>0</v>
      </c>
      <c r="L1426" s="206">
        <v>0</v>
      </c>
      <c r="M1426" s="206">
        <v>0</v>
      </c>
      <c r="N1426" s="206">
        <v>0</v>
      </c>
      <c r="O1426" s="206">
        <v>0</v>
      </c>
      <c r="P1426" s="206">
        <v>0</v>
      </c>
      <c r="Q1426" s="206">
        <v>0</v>
      </c>
      <c r="R1426" s="206">
        <v>0</v>
      </c>
      <c r="S1426" s="206">
        <v>0</v>
      </c>
      <c r="T1426" s="206">
        <v>0</v>
      </c>
      <c r="U1426" s="206">
        <v>0</v>
      </c>
      <c r="V1426" s="206">
        <v>0</v>
      </c>
      <c r="W1426" s="206">
        <v>0</v>
      </c>
      <c r="X1426" s="206">
        <v>0</v>
      </c>
      <c r="Y1426" s="206">
        <v>0</v>
      </c>
      <c r="Z1426" s="206">
        <v>0</v>
      </c>
      <c r="AA1426" s="206">
        <v>0</v>
      </c>
      <c r="AB1426" s="206">
        <v>0</v>
      </c>
      <c r="AC1426" s="206">
        <v>0</v>
      </c>
      <c r="AD1426" s="206">
        <v>0</v>
      </c>
      <c r="AE1426" s="206">
        <v>0</v>
      </c>
      <c r="AF1426" s="217">
        <v>0.5</v>
      </c>
      <c r="AG1426" s="207">
        <v>1</v>
      </c>
    </row>
    <row r="1427" spans="1:41" ht="13.5" customHeight="1">
      <c r="A1427" s="5" t="s">
        <v>1459</v>
      </c>
      <c r="B1427" s="24" t="s">
        <v>1759</v>
      </c>
      <c r="C1427" s="5">
        <v>2019</v>
      </c>
      <c r="D1427" s="5">
        <v>40</v>
      </c>
      <c r="E1427" s="5">
        <v>1396</v>
      </c>
      <c r="F1427" s="34" t="s">
        <v>946</v>
      </c>
      <c r="G1427" s="206">
        <v>0</v>
      </c>
      <c r="H1427" s="206">
        <v>0</v>
      </c>
      <c r="I1427" s="206">
        <v>0</v>
      </c>
      <c r="J1427" s="206">
        <v>1</v>
      </c>
      <c r="K1427" s="206">
        <v>0</v>
      </c>
      <c r="L1427" s="206">
        <v>0</v>
      </c>
      <c r="M1427" s="206">
        <v>0</v>
      </c>
      <c r="N1427" s="206">
        <v>0</v>
      </c>
      <c r="O1427" s="206">
        <v>0</v>
      </c>
      <c r="P1427" s="206">
        <v>0</v>
      </c>
      <c r="Q1427" s="206">
        <v>0</v>
      </c>
      <c r="R1427" s="206">
        <v>0</v>
      </c>
      <c r="S1427" s="206">
        <v>0</v>
      </c>
      <c r="T1427" s="206">
        <v>0</v>
      </c>
      <c r="U1427" s="206">
        <v>0</v>
      </c>
      <c r="V1427" s="206">
        <v>1</v>
      </c>
      <c r="W1427" s="206">
        <v>1</v>
      </c>
      <c r="X1427" s="206">
        <v>1</v>
      </c>
      <c r="Y1427" s="206">
        <v>0</v>
      </c>
      <c r="Z1427" s="206">
        <v>0</v>
      </c>
      <c r="AA1427" s="206">
        <v>1</v>
      </c>
      <c r="AB1427" s="206">
        <v>1</v>
      </c>
      <c r="AC1427" s="206">
        <v>0</v>
      </c>
      <c r="AD1427" s="206">
        <v>0</v>
      </c>
      <c r="AE1427" s="206">
        <v>0</v>
      </c>
      <c r="AF1427" s="217">
        <v>0.5</v>
      </c>
      <c r="AG1427" s="207">
        <v>6</v>
      </c>
    </row>
    <row r="1428" spans="1:41" ht="13.5" customHeight="1">
      <c r="A1428" s="5" t="s">
        <v>1459</v>
      </c>
      <c r="B1428" s="24" t="s">
        <v>1759</v>
      </c>
      <c r="C1428" s="5">
        <v>2019</v>
      </c>
      <c r="D1428" s="5">
        <v>40</v>
      </c>
      <c r="E1428" s="5">
        <v>1272</v>
      </c>
      <c r="F1428" s="34" t="s">
        <v>1002</v>
      </c>
      <c r="G1428" s="206">
        <v>0</v>
      </c>
      <c r="H1428" s="206">
        <v>0</v>
      </c>
      <c r="I1428" s="206">
        <v>0</v>
      </c>
      <c r="J1428" s="206">
        <v>1</v>
      </c>
      <c r="K1428" s="206">
        <v>0</v>
      </c>
      <c r="L1428" s="206">
        <v>0</v>
      </c>
      <c r="M1428" s="206">
        <v>0</v>
      </c>
      <c r="N1428" s="206">
        <v>0</v>
      </c>
      <c r="O1428" s="206">
        <v>0</v>
      </c>
      <c r="P1428" s="206">
        <v>0</v>
      </c>
      <c r="Q1428" s="206">
        <v>0</v>
      </c>
      <c r="R1428" s="206">
        <v>0</v>
      </c>
      <c r="S1428" s="206">
        <v>0</v>
      </c>
      <c r="T1428" s="206">
        <v>1</v>
      </c>
      <c r="U1428" s="206">
        <v>0</v>
      </c>
      <c r="V1428" s="206">
        <v>0</v>
      </c>
      <c r="W1428" s="206">
        <v>0</v>
      </c>
      <c r="X1428" s="206">
        <v>0</v>
      </c>
      <c r="Y1428" s="206">
        <v>0</v>
      </c>
      <c r="Z1428" s="206">
        <v>0</v>
      </c>
      <c r="AA1428" s="206">
        <v>0</v>
      </c>
      <c r="AB1428" s="206">
        <v>0</v>
      </c>
      <c r="AC1428" s="206">
        <v>0</v>
      </c>
      <c r="AD1428" s="206">
        <v>0</v>
      </c>
      <c r="AE1428" s="206">
        <v>0</v>
      </c>
      <c r="AF1428" s="217">
        <v>0.5</v>
      </c>
      <c r="AG1428" s="207">
        <v>2</v>
      </c>
    </row>
    <row r="1429" spans="1:41" ht="13.5" customHeight="1">
      <c r="A1429" s="5" t="s">
        <v>1459</v>
      </c>
      <c r="B1429" s="24" t="s">
        <v>1759</v>
      </c>
      <c r="C1429" s="5">
        <v>2019</v>
      </c>
      <c r="D1429" s="5">
        <v>40</v>
      </c>
      <c r="E1429" s="5">
        <v>807</v>
      </c>
      <c r="F1429" s="34" t="s">
        <v>1190</v>
      </c>
      <c r="G1429" s="206">
        <v>0</v>
      </c>
      <c r="H1429" s="206">
        <v>0</v>
      </c>
      <c r="I1429" s="206">
        <v>0</v>
      </c>
      <c r="J1429" s="206">
        <v>0</v>
      </c>
      <c r="K1429" s="206">
        <v>1</v>
      </c>
      <c r="L1429" s="206">
        <v>0</v>
      </c>
      <c r="M1429" s="206">
        <v>0</v>
      </c>
      <c r="N1429" s="206">
        <v>0</v>
      </c>
      <c r="O1429" s="206">
        <v>0</v>
      </c>
      <c r="P1429" s="206">
        <v>0</v>
      </c>
      <c r="Q1429" s="206">
        <v>0</v>
      </c>
      <c r="R1429" s="206">
        <v>0</v>
      </c>
      <c r="S1429" s="206">
        <v>0</v>
      </c>
      <c r="T1429" s="206">
        <v>0</v>
      </c>
      <c r="U1429" s="206">
        <v>0</v>
      </c>
      <c r="V1429" s="206">
        <v>0</v>
      </c>
      <c r="W1429" s="206">
        <v>0</v>
      </c>
      <c r="X1429" s="206">
        <v>0</v>
      </c>
      <c r="Y1429" s="206">
        <v>0</v>
      </c>
      <c r="Z1429" s="206">
        <v>0</v>
      </c>
      <c r="AA1429" s="206">
        <v>0</v>
      </c>
      <c r="AB1429" s="206">
        <v>0</v>
      </c>
      <c r="AC1429" s="206">
        <v>0</v>
      </c>
      <c r="AD1429" s="206">
        <v>0</v>
      </c>
      <c r="AE1429" s="206">
        <v>0</v>
      </c>
      <c r="AF1429" s="217">
        <v>0.5</v>
      </c>
      <c r="AG1429" s="207">
        <v>1</v>
      </c>
    </row>
    <row r="1430" spans="1:41" ht="13.5" customHeight="1">
      <c r="A1430" s="5" t="s">
        <v>1459</v>
      </c>
      <c r="B1430" s="24" t="s">
        <v>1759</v>
      </c>
      <c r="C1430" s="5">
        <v>2019</v>
      </c>
      <c r="D1430" s="5">
        <v>40</v>
      </c>
      <c r="E1430" s="5">
        <v>680</v>
      </c>
      <c r="F1430" s="34" t="s">
        <v>1251</v>
      </c>
      <c r="G1430" s="206">
        <v>0</v>
      </c>
      <c r="H1430" s="206">
        <v>0</v>
      </c>
      <c r="I1430" s="206">
        <v>0</v>
      </c>
      <c r="J1430" s="206">
        <v>0</v>
      </c>
      <c r="K1430" s="206">
        <v>1</v>
      </c>
      <c r="L1430" s="206">
        <v>0</v>
      </c>
      <c r="M1430" s="206">
        <v>1</v>
      </c>
      <c r="N1430" s="206">
        <v>0</v>
      </c>
      <c r="O1430" s="206">
        <v>0</v>
      </c>
      <c r="P1430" s="206">
        <v>0</v>
      </c>
      <c r="Q1430" s="206">
        <v>0</v>
      </c>
      <c r="R1430" s="206">
        <v>0</v>
      </c>
      <c r="S1430" s="206">
        <v>0</v>
      </c>
      <c r="T1430" s="206">
        <v>0</v>
      </c>
      <c r="U1430" s="206">
        <v>0</v>
      </c>
      <c r="V1430" s="206">
        <v>0</v>
      </c>
      <c r="W1430" s="206">
        <v>0</v>
      </c>
      <c r="X1430" s="206">
        <v>0</v>
      </c>
      <c r="Y1430" s="206">
        <v>1</v>
      </c>
      <c r="Z1430" s="206">
        <v>1</v>
      </c>
      <c r="AA1430" s="206">
        <v>1</v>
      </c>
      <c r="AB1430" s="206">
        <v>0</v>
      </c>
      <c r="AC1430" s="206">
        <v>0</v>
      </c>
      <c r="AD1430" s="206">
        <v>1</v>
      </c>
      <c r="AE1430" s="206">
        <v>1</v>
      </c>
      <c r="AF1430" s="217">
        <v>1</v>
      </c>
      <c r="AG1430" s="207">
        <v>7</v>
      </c>
    </row>
    <row r="1431" spans="1:41" ht="13.5" customHeight="1">
      <c r="A1431" s="5" t="s">
        <v>1459</v>
      </c>
      <c r="B1431" s="24" t="s">
        <v>1759</v>
      </c>
      <c r="C1431" s="5">
        <v>2019</v>
      </c>
      <c r="D1431" s="5">
        <v>40</v>
      </c>
      <c r="E1431" s="5" t="e">
        <v>#N/A</v>
      </c>
      <c r="F1431" s="34" t="s">
        <v>2840</v>
      </c>
      <c r="G1431" s="206">
        <v>1</v>
      </c>
      <c r="H1431" s="206">
        <v>1</v>
      </c>
      <c r="I1431" s="206">
        <v>1</v>
      </c>
      <c r="J1431" s="206">
        <v>1</v>
      </c>
      <c r="K1431" s="206">
        <v>1</v>
      </c>
      <c r="L1431" s="206">
        <v>1</v>
      </c>
      <c r="M1431" s="206">
        <v>1</v>
      </c>
      <c r="N1431" s="206">
        <v>1</v>
      </c>
      <c r="O1431" s="206">
        <v>1</v>
      </c>
      <c r="P1431" s="206">
        <v>0</v>
      </c>
      <c r="Q1431" s="206">
        <v>1</v>
      </c>
      <c r="R1431" s="206">
        <v>1</v>
      </c>
      <c r="S1431" s="206">
        <v>1</v>
      </c>
      <c r="T1431" s="206">
        <v>1</v>
      </c>
      <c r="U1431" s="206">
        <v>1</v>
      </c>
      <c r="V1431" s="206">
        <v>1</v>
      </c>
      <c r="W1431" s="206">
        <v>1</v>
      </c>
      <c r="X1431" s="206">
        <v>1</v>
      </c>
      <c r="Y1431" s="206">
        <v>1</v>
      </c>
      <c r="Z1431" s="206">
        <v>1</v>
      </c>
      <c r="AA1431" s="206">
        <v>1</v>
      </c>
      <c r="AB1431" s="206">
        <v>1</v>
      </c>
      <c r="AC1431" s="206">
        <v>1</v>
      </c>
      <c r="AD1431" s="206">
        <v>1</v>
      </c>
      <c r="AE1431" s="206">
        <v>1</v>
      </c>
      <c r="AF1431" s="217">
        <v>10</v>
      </c>
      <c r="AG1431" s="207">
        <v>24</v>
      </c>
    </row>
    <row r="1432" spans="1:41" ht="13.5" customHeight="1">
      <c r="A1432" s="5" t="s">
        <v>1459</v>
      </c>
      <c r="B1432" s="24" t="s">
        <v>1759</v>
      </c>
      <c r="C1432" s="5">
        <v>2019</v>
      </c>
      <c r="D1432" s="5">
        <v>40</v>
      </c>
      <c r="E1432" s="5">
        <v>988</v>
      </c>
      <c r="F1432" s="34" t="s">
        <v>1114</v>
      </c>
      <c r="G1432" s="206">
        <v>0</v>
      </c>
      <c r="H1432" s="206">
        <v>0</v>
      </c>
      <c r="I1432" s="206">
        <v>0</v>
      </c>
      <c r="J1432" s="206">
        <v>0</v>
      </c>
      <c r="K1432" s="206">
        <v>0</v>
      </c>
      <c r="L1432" s="206">
        <v>1</v>
      </c>
      <c r="M1432" s="206">
        <v>1</v>
      </c>
      <c r="N1432" s="206">
        <v>0</v>
      </c>
      <c r="O1432" s="206">
        <v>0</v>
      </c>
      <c r="P1432" s="206">
        <v>0</v>
      </c>
      <c r="Q1432" s="206">
        <v>0</v>
      </c>
      <c r="R1432" s="206">
        <v>0</v>
      </c>
      <c r="S1432" s="206">
        <v>0</v>
      </c>
      <c r="T1432" s="206">
        <v>1</v>
      </c>
      <c r="U1432" s="206">
        <v>0</v>
      </c>
      <c r="V1432" s="206">
        <v>1</v>
      </c>
      <c r="W1432" s="206">
        <v>0</v>
      </c>
      <c r="X1432" s="206">
        <v>1</v>
      </c>
      <c r="Y1432" s="206">
        <v>1</v>
      </c>
      <c r="Z1432" s="206">
        <v>1</v>
      </c>
      <c r="AA1432" s="206">
        <v>0</v>
      </c>
      <c r="AB1432" s="206">
        <v>1</v>
      </c>
      <c r="AC1432" s="206">
        <v>1</v>
      </c>
      <c r="AD1432" s="206">
        <v>1</v>
      </c>
      <c r="AE1432" s="206">
        <v>1</v>
      </c>
      <c r="AF1432" s="217">
        <v>1</v>
      </c>
      <c r="AG1432" s="207">
        <v>11</v>
      </c>
    </row>
    <row r="1433" spans="1:41" ht="13.5" customHeight="1">
      <c r="A1433" s="5" t="s">
        <v>1459</v>
      </c>
      <c r="B1433" s="24" t="s">
        <v>1759</v>
      </c>
      <c r="C1433" s="5">
        <v>2019</v>
      </c>
      <c r="D1433" s="5">
        <v>40</v>
      </c>
      <c r="E1433" s="5">
        <v>2707</v>
      </c>
      <c r="F1433" s="34" t="s">
        <v>558</v>
      </c>
      <c r="G1433" s="206">
        <v>0</v>
      </c>
      <c r="H1433" s="206">
        <v>0</v>
      </c>
      <c r="I1433" s="206">
        <v>0</v>
      </c>
      <c r="J1433" s="206">
        <v>0</v>
      </c>
      <c r="K1433" s="206">
        <v>0</v>
      </c>
      <c r="L1433" s="206">
        <v>0</v>
      </c>
      <c r="M1433" s="206">
        <v>1</v>
      </c>
      <c r="N1433" s="206">
        <v>0</v>
      </c>
      <c r="O1433" s="206">
        <v>0</v>
      </c>
      <c r="P1433" s="206">
        <v>0</v>
      </c>
      <c r="Q1433" s="206">
        <v>0</v>
      </c>
      <c r="R1433" s="206">
        <v>1</v>
      </c>
      <c r="S1433" s="206">
        <v>0</v>
      </c>
      <c r="T1433" s="206">
        <v>0</v>
      </c>
      <c r="U1433" s="206">
        <v>0</v>
      </c>
      <c r="V1433" s="206">
        <v>0</v>
      </c>
      <c r="W1433" s="206">
        <v>0</v>
      </c>
      <c r="X1433" s="206">
        <v>0</v>
      </c>
      <c r="Y1433" s="206">
        <v>0</v>
      </c>
      <c r="Z1433" s="206">
        <v>0</v>
      </c>
      <c r="AA1433" s="206">
        <v>0</v>
      </c>
      <c r="AB1433" s="206">
        <v>1</v>
      </c>
      <c r="AC1433" s="206">
        <v>0</v>
      </c>
      <c r="AD1433" s="206">
        <v>1</v>
      </c>
      <c r="AE1433" s="206">
        <v>0</v>
      </c>
      <c r="AF1433" s="217">
        <v>0.5</v>
      </c>
      <c r="AG1433" s="207">
        <v>4</v>
      </c>
    </row>
    <row r="1434" spans="1:41" ht="13.5" customHeight="1">
      <c r="A1434" s="5" t="s">
        <v>1459</v>
      </c>
      <c r="B1434" s="24" t="s">
        <v>1759</v>
      </c>
      <c r="C1434" s="5">
        <v>2019</v>
      </c>
      <c r="D1434" s="5">
        <v>40</v>
      </c>
      <c r="E1434" s="5">
        <v>3046</v>
      </c>
      <c r="F1434" s="34" t="s">
        <v>445</v>
      </c>
      <c r="G1434" s="206">
        <v>0</v>
      </c>
      <c r="H1434" s="206">
        <v>0</v>
      </c>
      <c r="I1434" s="206">
        <v>0</v>
      </c>
      <c r="J1434" s="206">
        <v>0</v>
      </c>
      <c r="K1434" s="206">
        <v>0</v>
      </c>
      <c r="L1434" s="206">
        <v>0</v>
      </c>
      <c r="M1434" s="206">
        <v>0</v>
      </c>
      <c r="N1434" s="206">
        <v>1</v>
      </c>
      <c r="O1434" s="206">
        <v>0</v>
      </c>
      <c r="P1434" s="206">
        <v>0</v>
      </c>
      <c r="Q1434" s="206">
        <v>1</v>
      </c>
      <c r="R1434" s="206">
        <v>0</v>
      </c>
      <c r="S1434" s="206">
        <v>1</v>
      </c>
      <c r="T1434" s="206">
        <v>0</v>
      </c>
      <c r="U1434" s="206">
        <v>0</v>
      </c>
      <c r="V1434" s="206">
        <v>1</v>
      </c>
      <c r="W1434" s="206">
        <v>0</v>
      </c>
      <c r="X1434" s="206">
        <v>0</v>
      </c>
      <c r="Y1434" s="206">
        <v>0</v>
      </c>
      <c r="Z1434" s="206">
        <v>0</v>
      </c>
      <c r="AA1434" s="206">
        <v>0</v>
      </c>
      <c r="AB1434" s="206">
        <v>0</v>
      </c>
      <c r="AC1434" s="206">
        <v>0</v>
      </c>
      <c r="AD1434" s="206">
        <v>0</v>
      </c>
      <c r="AE1434" s="206">
        <v>0</v>
      </c>
      <c r="AF1434" s="217">
        <v>1</v>
      </c>
      <c r="AG1434" s="207">
        <v>4</v>
      </c>
      <c r="AH1434" s="15" t="s">
        <v>2727</v>
      </c>
      <c r="AL1434" s="5" t="s">
        <v>1672</v>
      </c>
      <c r="AO1434" s="5" t="s">
        <v>1672</v>
      </c>
    </row>
    <row r="1435" spans="1:41" ht="13.5" customHeight="1">
      <c r="A1435" s="5" t="s">
        <v>1459</v>
      </c>
      <c r="B1435" s="24" t="s">
        <v>1759</v>
      </c>
      <c r="C1435" s="5">
        <v>2019</v>
      </c>
      <c r="D1435" s="5">
        <v>40</v>
      </c>
      <c r="E1435" s="5">
        <v>1272</v>
      </c>
      <c r="F1435" s="34" t="s">
        <v>1002</v>
      </c>
      <c r="G1435" s="206">
        <v>0</v>
      </c>
      <c r="H1435" s="206">
        <v>0</v>
      </c>
      <c r="I1435" s="206">
        <v>0</v>
      </c>
      <c r="J1435" s="206">
        <v>0</v>
      </c>
      <c r="K1435" s="206">
        <v>0</v>
      </c>
      <c r="L1435" s="206">
        <v>0</v>
      </c>
      <c r="M1435" s="206">
        <v>0</v>
      </c>
      <c r="N1435" s="206">
        <v>0</v>
      </c>
      <c r="O1435" s="206">
        <v>0</v>
      </c>
      <c r="P1435" s="206">
        <v>1</v>
      </c>
      <c r="Q1435" s="206">
        <v>0</v>
      </c>
      <c r="R1435" s="206">
        <v>0</v>
      </c>
      <c r="S1435" s="206">
        <v>0</v>
      </c>
      <c r="T1435" s="206">
        <v>0</v>
      </c>
      <c r="U1435" s="206">
        <v>0</v>
      </c>
      <c r="V1435" s="206">
        <v>0</v>
      </c>
      <c r="W1435" s="206">
        <v>0</v>
      </c>
      <c r="X1435" s="206">
        <v>0</v>
      </c>
      <c r="Y1435" s="206">
        <v>1</v>
      </c>
      <c r="Z1435" s="206">
        <v>0</v>
      </c>
      <c r="AA1435" s="206">
        <v>0</v>
      </c>
      <c r="AB1435" s="206">
        <v>1</v>
      </c>
      <c r="AC1435" s="206">
        <v>0</v>
      </c>
      <c r="AD1435" s="206">
        <v>1</v>
      </c>
      <c r="AE1435" s="206">
        <v>0</v>
      </c>
      <c r="AF1435" s="217">
        <v>0.5</v>
      </c>
      <c r="AG1435" s="207">
        <v>4</v>
      </c>
    </row>
    <row r="1436" spans="1:41" ht="13.5" customHeight="1">
      <c r="A1436" s="5" t="s">
        <v>1459</v>
      </c>
      <c r="B1436" s="24" t="s">
        <v>1759</v>
      </c>
      <c r="C1436" s="5">
        <v>2019</v>
      </c>
      <c r="D1436" s="5">
        <v>40</v>
      </c>
      <c r="E1436" s="5">
        <v>1321</v>
      </c>
      <c r="F1436" s="34" t="s">
        <v>986</v>
      </c>
      <c r="G1436" s="206">
        <v>0</v>
      </c>
      <c r="H1436" s="206">
        <v>0</v>
      </c>
      <c r="I1436" s="206">
        <v>0</v>
      </c>
      <c r="J1436" s="206">
        <v>0</v>
      </c>
      <c r="K1436" s="206">
        <v>0</v>
      </c>
      <c r="L1436" s="206">
        <v>0</v>
      </c>
      <c r="M1436" s="206">
        <v>0</v>
      </c>
      <c r="N1436" s="206">
        <v>0</v>
      </c>
      <c r="O1436" s="206">
        <v>0</v>
      </c>
      <c r="P1436" s="206">
        <v>1</v>
      </c>
      <c r="Q1436" s="206">
        <v>0</v>
      </c>
      <c r="R1436" s="206">
        <v>0</v>
      </c>
      <c r="S1436" s="206">
        <v>0</v>
      </c>
      <c r="T1436" s="206">
        <v>1</v>
      </c>
      <c r="U1436" s="206">
        <v>1</v>
      </c>
      <c r="V1436" s="206">
        <v>0</v>
      </c>
      <c r="W1436" s="206">
        <v>0</v>
      </c>
      <c r="X1436" s="206">
        <v>0</v>
      </c>
      <c r="Y1436" s="206">
        <v>1</v>
      </c>
      <c r="Z1436" s="206">
        <v>1</v>
      </c>
      <c r="AA1436" s="206">
        <v>0</v>
      </c>
      <c r="AB1436" s="206">
        <v>0</v>
      </c>
      <c r="AC1436" s="206">
        <v>0</v>
      </c>
      <c r="AD1436" s="206">
        <v>0</v>
      </c>
      <c r="AE1436" s="206">
        <v>0</v>
      </c>
      <c r="AF1436" s="217">
        <v>1</v>
      </c>
      <c r="AG1436" s="207">
        <v>5</v>
      </c>
    </row>
    <row r="1437" spans="1:41" ht="13.5" customHeight="1">
      <c r="A1437" s="5" t="s">
        <v>1459</v>
      </c>
      <c r="B1437" s="24" t="s">
        <v>1759</v>
      </c>
      <c r="C1437" s="5">
        <v>2019</v>
      </c>
      <c r="D1437" s="5">
        <v>40</v>
      </c>
      <c r="E1437" s="5">
        <v>769</v>
      </c>
      <c r="F1437" s="34" t="s">
        <v>1206</v>
      </c>
      <c r="G1437" s="206">
        <v>0</v>
      </c>
      <c r="H1437" s="206">
        <v>0</v>
      </c>
      <c r="I1437" s="206">
        <v>0</v>
      </c>
      <c r="J1437" s="206">
        <v>0</v>
      </c>
      <c r="K1437" s="206">
        <v>0</v>
      </c>
      <c r="L1437" s="206">
        <v>0</v>
      </c>
      <c r="M1437" s="206">
        <v>0</v>
      </c>
      <c r="N1437" s="206">
        <v>0</v>
      </c>
      <c r="O1437" s="206">
        <v>0</v>
      </c>
      <c r="P1437" s="206">
        <v>0</v>
      </c>
      <c r="Q1437" s="206">
        <v>1</v>
      </c>
      <c r="R1437" s="206">
        <v>0</v>
      </c>
      <c r="S1437" s="206">
        <v>0</v>
      </c>
      <c r="T1437" s="206">
        <v>0</v>
      </c>
      <c r="U1437" s="206">
        <v>0</v>
      </c>
      <c r="V1437" s="206">
        <v>0</v>
      </c>
      <c r="W1437" s="206">
        <v>0</v>
      </c>
      <c r="X1437" s="206">
        <v>0</v>
      </c>
      <c r="Y1437" s="206">
        <v>0</v>
      </c>
      <c r="Z1437" s="206">
        <v>0</v>
      </c>
      <c r="AA1437" s="206">
        <v>0</v>
      </c>
      <c r="AB1437" s="206">
        <v>0</v>
      </c>
      <c r="AC1437" s="206">
        <v>0</v>
      </c>
      <c r="AD1437" s="206">
        <v>0</v>
      </c>
      <c r="AE1437" s="206">
        <v>0</v>
      </c>
      <c r="AF1437" s="217">
        <v>0.5</v>
      </c>
      <c r="AG1437" s="207">
        <v>1</v>
      </c>
    </row>
    <row r="1438" spans="1:41" ht="13.5" customHeight="1">
      <c r="A1438" s="5" t="s">
        <v>1459</v>
      </c>
      <c r="B1438" s="24" t="s">
        <v>1759</v>
      </c>
      <c r="C1438" s="5">
        <v>2019</v>
      </c>
      <c r="D1438" s="5">
        <v>40</v>
      </c>
      <c r="E1438" s="5" t="e">
        <v>#N/A</v>
      </c>
      <c r="F1438" s="34" t="s">
        <v>2085</v>
      </c>
      <c r="G1438" s="206">
        <v>0</v>
      </c>
      <c r="H1438" s="206">
        <v>0</v>
      </c>
      <c r="I1438" s="206">
        <v>0</v>
      </c>
      <c r="J1438" s="206">
        <v>0</v>
      </c>
      <c r="K1438" s="206">
        <v>0</v>
      </c>
      <c r="L1438" s="206">
        <v>0</v>
      </c>
      <c r="M1438" s="206">
        <v>0</v>
      </c>
      <c r="N1438" s="206">
        <v>0</v>
      </c>
      <c r="O1438" s="206">
        <v>0</v>
      </c>
      <c r="P1438" s="206">
        <v>0</v>
      </c>
      <c r="Q1438" s="206">
        <v>0</v>
      </c>
      <c r="R1438" s="206">
        <v>1</v>
      </c>
      <c r="S1438" s="206">
        <v>1</v>
      </c>
      <c r="T1438" s="206">
        <v>0</v>
      </c>
      <c r="U1438" s="206">
        <v>0</v>
      </c>
      <c r="V1438" s="206">
        <v>0</v>
      </c>
      <c r="W1438" s="206">
        <v>0</v>
      </c>
      <c r="X1438" s="206">
        <v>1</v>
      </c>
      <c r="Y1438" s="206">
        <v>1</v>
      </c>
      <c r="Z1438" s="206">
        <v>0</v>
      </c>
      <c r="AA1438" s="206">
        <v>0</v>
      </c>
      <c r="AB1438" s="206">
        <v>1</v>
      </c>
      <c r="AC1438" s="206">
        <v>0</v>
      </c>
      <c r="AD1438" s="206">
        <v>0</v>
      </c>
      <c r="AE1438" s="206">
        <v>0</v>
      </c>
      <c r="AF1438" s="217">
        <v>1</v>
      </c>
      <c r="AG1438" s="207">
        <v>5</v>
      </c>
    </row>
    <row r="1439" spans="1:41" ht="13.5" customHeight="1">
      <c r="A1439" s="5" t="s">
        <v>1459</v>
      </c>
      <c r="B1439" s="24" t="s">
        <v>1759</v>
      </c>
      <c r="C1439" s="5">
        <v>2019</v>
      </c>
      <c r="D1439" s="5">
        <v>40</v>
      </c>
      <c r="E1439" s="5">
        <v>194</v>
      </c>
      <c r="F1439" s="34" t="s">
        <v>167</v>
      </c>
      <c r="G1439" s="206">
        <v>0</v>
      </c>
      <c r="H1439" s="206">
        <v>0</v>
      </c>
      <c r="I1439" s="206">
        <v>0</v>
      </c>
      <c r="J1439" s="206">
        <v>0</v>
      </c>
      <c r="K1439" s="206">
        <v>0</v>
      </c>
      <c r="L1439" s="206">
        <v>0</v>
      </c>
      <c r="M1439" s="206">
        <v>0</v>
      </c>
      <c r="N1439" s="206">
        <v>0</v>
      </c>
      <c r="O1439" s="206">
        <v>0</v>
      </c>
      <c r="P1439" s="206">
        <v>0</v>
      </c>
      <c r="Q1439" s="206">
        <v>0</v>
      </c>
      <c r="R1439" s="206">
        <v>0</v>
      </c>
      <c r="S1439" s="206">
        <v>0</v>
      </c>
      <c r="T1439" s="206">
        <v>0</v>
      </c>
      <c r="U1439" s="206">
        <v>1</v>
      </c>
      <c r="V1439" s="206">
        <v>0</v>
      </c>
      <c r="W1439" s="206">
        <v>0</v>
      </c>
      <c r="X1439" s="206">
        <v>0</v>
      </c>
      <c r="Y1439" s="206">
        <v>0</v>
      </c>
      <c r="Z1439" s="206">
        <v>0</v>
      </c>
      <c r="AA1439" s="206">
        <v>0</v>
      </c>
      <c r="AB1439" s="206">
        <v>0</v>
      </c>
      <c r="AC1439" s="206">
        <v>0</v>
      </c>
      <c r="AD1439" s="206">
        <v>0</v>
      </c>
      <c r="AE1439" s="206">
        <v>0</v>
      </c>
      <c r="AF1439" s="217">
        <v>0.2</v>
      </c>
      <c r="AG1439" s="207">
        <v>1</v>
      </c>
    </row>
    <row r="1440" spans="1:41" ht="13.5" customHeight="1">
      <c r="A1440" s="5" t="s">
        <v>1459</v>
      </c>
      <c r="B1440" s="24" t="s">
        <v>1759</v>
      </c>
      <c r="C1440" s="5">
        <v>2019</v>
      </c>
      <c r="D1440" s="5">
        <v>40</v>
      </c>
      <c r="E1440" s="5">
        <v>447</v>
      </c>
      <c r="F1440" s="34" t="s">
        <v>42</v>
      </c>
      <c r="G1440" s="206">
        <v>0</v>
      </c>
      <c r="H1440" s="206">
        <v>0</v>
      </c>
      <c r="I1440" s="206">
        <v>0</v>
      </c>
      <c r="J1440" s="206">
        <v>0</v>
      </c>
      <c r="K1440" s="206">
        <v>0</v>
      </c>
      <c r="L1440" s="206">
        <v>0</v>
      </c>
      <c r="M1440" s="206">
        <v>0</v>
      </c>
      <c r="N1440" s="206">
        <v>0</v>
      </c>
      <c r="O1440" s="206">
        <v>0</v>
      </c>
      <c r="P1440" s="206">
        <v>0</v>
      </c>
      <c r="Q1440" s="206">
        <v>0</v>
      </c>
      <c r="R1440" s="206">
        <v>0</v>
      </c>
      <c r="S1440" s="206">
        <v>0</v>
      </c>
      <c r="T1440" s="206">
        <v>0</v>
      </c>
      <c r="U1440" s="206">
        <v>0</v>
      </c>
      <c r="V1440" s="206">
        <v>1</v>
      </c>
      <c r="W1440" s="206">
        <v>0</v>
      </c>
      <c r="X1440" s="206">
        <v>0</v>
      </c>
      <c r="Y1440" s="206">
        <v>0</v>
      </c>
      <c r="Z1440" s="206">
        <v>0</v>
      </c>
      <c r="AA1440" s="206">
        <v>1</v>
      </c>
      <c r="AB1440" s="206">
        <v>1</v>
      </c>
      <c r="AC1440" s="206">
        <v>1</v>
      </c>
      <c r="AD1440" s="206">
        <v>0</v>
      </c>
      <c r="AE1440" s="206">
        <v>0</v>
      </c>
      <c r="AF1440" s="217"/>
      <c r="AG1440" s="207">
        <v>4</v>
      </c>
      <c r="AH1440" s="246" t="s">
        <v>2728</v>
      </c>
      <c r="AI1440" s="5" t="s">
        <v>1467</v>
      </c>
    </row>
    <row r="1441" spans="1:41" ht="13.5" customHeight="1">
      <c r="A1441" s="5" t="s">
        <v>1459</v>
      </c>
      <c r="B1441" s="24" t="s">
        <v>1759</v>
      </c>
      <c r="C1441" s="5">
        <v>2019</v>
      </c>
      <c r="D1441" s="5">
        <v>40</v>
      </c>
      <c r="E1441" s="5" t="e">
        <v>#N/A</v>
      </c>
      <c r="F1441" s="18" t="s">
        <v>2707</v>
      </c>
      <c r="G1441" s="218">
        <v>0</v>
      </c>
      <c r="H1441" s="218">
        <v>0</v>
      </c>
      <c r="I1441" s="218">
        <v>0</v>
      </c>
      <c r="J1441" s="218">
        <v>0</v>
      </c>
      <c r="K1441" s="206">
        <v>1</v>
      </c>
      <c r="L1441" s="218">
        <v>0</v>
      </c>
      <c r="M1441" s="218">
        <v>0</v>
      </c>
      <c r="N1441" s="218">
        <v>0</v>
      </c>
      <c r="O1441" s="206">
        <v>1</v>
      </c>
      <c r="P1441" s="218">
        <v>0</v>
      </c>
      <c r="Q1441" s="206">
        <v>1</v>
      </c>
      <c r="R1441" s="218">
        <v>0</v>
      </c>
      <c r="S1441" s="218">
        <v>0</v>
      </c>
      <c r="T1441" s="206">
        <v>1</v>
      </c>
      <c r="U1441" s="218">
        <v>0</v>
      </c>
      <c r="V1441" s="206">
        <v>1</v>
      </c>
      <c r="W1441" s="218">
        <v>0</v>
      </c>
      <c r="X1441" s="206">
        <v>1</v>
      </c>
      <c r="Y1441" s="206">
        <v>1</v>
      </c>
      <c r="Z1441" s="218">
        <v>0</v>
      </c>
      <c r="AA1441" s="206">
        <v>1</v>
      </c>
      <c r="AB1441" s="206">
        <v>1</v>
      </c>
      <c r="AC1441" s="218">
        <v>0</v>
      </c>
      <c r="AD1441" s="218">
        <v>0</v>
      </c>
      <c r="AE1441" s="218">
        <v>0</v>
      </c>
      <c r="AF1441" s="245"/>
      <c r="AG1441" s="207">
        <v>9</v>
      </c>
      <c r="AH1441" s="15" t="s">
        <v>2729</v>
      </c>
      <c r="AI1441" s="5" t="s">
        <v>1467</v>
      </c>
      <c r="AL1441" s="5" t="s">
        <v>1672</v>
      </c>
      <c r="AO1441" s="5" t="s">
        <v>1672</v>
      </c>
    </row>
    <row r="1442" spans="1:41" ht="13.5" customHeight="1">
      <c r="A1442" s="5" t="s">
        <v>1459</v>
      </c>
      <c r="B1442" s="24" t="s">
        <v>1759</v>
      </c>
      <c r="C1442" s="5">
        <v>2019</v>
      </c>
      <c r="D1442" s="5">
        <v>40</v>
      </c>
      <c r="E1442" s="5">
        <v>1106</v>
      </c>
      <c r="F1442" s="34" t="s">
        <v>1067</v>
      </c>
      <c r="G1442" s="206">
        <v>0</v>
      </c>
      <c r="H1442" s="206">
        <v>0</v>
      </c>
      <c r="I1442" s="206">
        <v>0</v>
      </c>
      <c r="J1442" s="206">
        <v>0</v>
      </c>
      <c r="K1442" s="206">
        <v>0</v>
      </c>
      <c r="L1442" s="206">
        <v>0</v>
      </c>
      <c r="M1442" s="206">
        <v>0</v>
      </c>
      <c r="N1442" s="206">
        <v>0</v>
      </c>
      <c r="O1442" s="206">
        <v>0</v>
      </c>
      <c r="P1442" s="206">
        <v>0</v>
      </c>
      <c r="Q1442" s="206">
        <v>0</v>
      </c>
      <c r="R1442" s="206">
        <v>0</v>
      </c>
      <c r="S1442" s="206">
        <v>0</v>
      </c>
      <c r="T1442" s="206">
        <v>0</v>
      </c>
      <c r="U1442" s="206">
        <v>0</v>
      </c>
      <c r="V1442" s="206">
        <v>0</v>
      </c>
      <c r="W1442" s="206">
        <v>0</v>
      </c>
      <c r="X1442" s="206">
        <v>0</v>
      </c>
      <c r="Y1442" s="206">
        <v>0</v>
      </c>
      <c r="Z1442" s="206">
        <v>0</v>
      </c>
      <c r="AA1442" s="206">
        <v>0</v>
      </c>
      <c r="AB1442" s="206">
        <v>0</v>
      </c>
      <c r="AC1442" s="206">
        <v>0</v>
      </c>
      <c r="AD1442" s="206">
        <v>1</v>
      </c>
      <c r="AE1442" s="206">
        <v>0</v>
      </c>
      <c r="AF1442" s="217">
        <v>1</v>
      </c>
      <c r="AG1442" s="207">
        <v>1</v>
      </c>
      <c r="AH1442" s="246"/>
    </row>
    <row r="1443" spans="1:41" ht="13.5" customHeight="1">
      <c r="A1443" s="5" t="s">
        <v>1459</v>
      </c>
      <c r="B1443" s="24" t="s">
        <v>1759</v>
      </c>
      <c r="C1443" s="5">
        <v>2019</v>
      </c>
      <c r="D1443" s="5">
        <v>41</v>
      </c>
      <c r="E1443" s="5">
        <v>1179</v>
      </c>
      <c r="F1443" s="34" t="s">
        <v>1037</v>
      </c>
      <c r="G1443" s="206">
        <v>1</v>
      </c>
      <c r="H1443" s="206">
        <v>1</v>
      </c>
      <c r="I1443" s="206">
        <v>1</v>
      </c>
      <c r="J1443" s="206">
        <v>1</v>
      </c>
      <c r="K1443" s="206">
        <v>1</v>
      </c>
      <c r="L1443" s="206">
        <v>1</v>
      </c>
      <c r="M1443" s="206">
        <v>1</v>
      </c>
      <c r="N1443" s="206">
        <v>1</v>
      </c>
      <c r="O1443" s="206">
        <v>1</v>
      </c>
      <c r="P1443" s="206">
        <v>1</v>
      </c>
      <c r="Q1443" s="206">
        <v>1</v>
      </c>
      <c r="R1443" s="206">
        <v>1</v>
      </c>
      <c r="S1443" s="206">
        <v>1</v>
      </c>
      <c r="T1443" s="206">
        <v>1</v>
      </c>
      <c r="U1443" s="206">
        <v>1</v>
      </c>
      <c r="V1443" s="206">
        <v>1</v>
      </c>
      <c r="W1443" s="206">
        <v>1</v>
      </c>
      <c r="X1443" s="206">
        <v>1</v>
      </c>
      <c r="Y1443" s="206">
        <v>1</v>
      </c>
      <c r="Z1443" s="206">
        <v>1</v>
      </c>
      <c r="AA1443" s="206">
        <v>1</v>
      </c>
      <c r="AB1443" s="206">
        <v>1</v>
      </c>
      <c r="AC1443" s="206">
        <v>1</v>
      </c>
      <c r="AD1443" s="206">
        <v>1</v>
      </c>
      <c r="AE1443" s="206">
        <v>1</v>
      </c>
      <c r="AF1443" s="217">
        <v>40</v>
      </c>
      <c r="AG1443" s="207">
        <v>25</v>
      </c>
    </row>
    <row r="1444" spans="1:41" ht="13.5" customHeight="1">
      <c r="A1444" s="5" t="s">
        <v>1459</v>
      </c>
      <c r="B1444" s="24" t="s">
        <v>1759</v>
      </c>
      <c r="C1444" s="5">
        <v>2019</v>
      </c>
      <c r="D1444" s="5">
        <v>41</v>
      </c>
      <c r="E1444" s="5">
        <v>576</v>
      </c>
      <c r="F1444" s="34" t="s">
        <v>1298</v>
      </c>
      <c r="G1444" s="206">
        <v>1</v>
      </c>
      <c r="H1444" s="206">
        <v>1</v>
      </c>
      <c r="I1444" s="206">
        <v>1</v>
      </c>
      <c r="J1444" s="206">
        <v>1</v>
      </c>
      <c r="K1444" s="206">
        <v>1</v>
      </c>
      <c r="L1444" s="206">
        <v>1</v>
      </c>
      <c r="M1444" s="206">
        <v>1</v>
      </c>
      <c r="N1444" s="206">
        <v>1</v>
      </c>
      <c r="O1444" s="206">
        <v>0</v>
      </c>
      <c r="P1444" s="206">
        <v>0</v>
      </c>
      <c r="Q1444" s="206">
        <v>1</v>
      </c>
      <c r="R1444" s="206">
        <v>1</v>
      </c>
      <c r="S1444" s="206">
        <v>0</v>
      </c>
      <c r="T1444" s="206">
        <v>0</v>
      </c>
      <c r="U1444" s="206">
        <v>0</v>
      </c>
      <c r="V1444" s="206">
        <v>1</v>
      </c>
      <c r="W1444" s="206">
        <v>0</v>
      </c>
      <c r="X1444" s="206">
        <v>1</v>
      </c>
      <c r="Y1444" s="206">
        <v>1</v>
      </c>
      <c r="Z1444" s="206">
        <v>0</v>
      </c>
      <c r="AA1444" s="206">
        <v>1</v>
      </c>
      <c r="AB1444" s="206">
        <v>1</v>
      </c>
      <c r="AC1444" s="206">
        <v>1</v>
      </c>
      <c r="AD1444" s="206">
        <v>1</v>
      </c>
      <c r="AE1444" s="206">
        <v>1</v>
      </c>
      <c r="AF1444" s="217">
        <v>4</v>
      </c>
      <c r="AG1444" s="207">
        <v>18</v>
      </c>
    </row>
    <row r="1445" spans="1:41" ht="13.5" customHeight="1">
      <c r="A1445" s="5" t="s">
        <v>1459</v>
      </c>
      <c r="B1445" s="24" t="s">
        <v>1759</v>
      </c>
      <c r="C1445" s="5">
        <v>2019</v>
      </c>
      <c r="D1445" s="5">
        <v>41</v>
      </c>
      <c r="E1445" s="5">
        <v>113</v>
      </c>
      <c r="F1445" s="35" t="s">
        <v>207</v>
      </c>
      <c r="G1445" s="206">
        <v>1</v>
      </c>
      <c r="H1445" s="206">
        <v>1</v>
      </c>
      <c r="I1445" s="206">
        <v>1</v>
      </c>
      <c r="J1445" s="206">
        <v>0</v>
      </c>
      <c r="K1445" s="206">
        <v>1</v>
      </c>
      <c r="L1445" s="206">
        <v>1</v>
      </c>
      <c r="M1445" s="206">
        <v>1</v>
      </c>
      <c r="N1445" s="206">
        <v>0</v>
      </c>
      <c r="O1445" s="206">
        <v>1</v>
      </c>
      <c r="P1445" s="206">
        <v>0</v>
      </c>
      <c r="Q1445" s="206">
        <v>1</v>
      </c>
      <c r="R1445" s="206">
        <v>1</v>
      </c>
      <c r="S1445" s="206">
        <v>1</v>
      </c>
      <c r="T1445" s="206">
        <v>1</v>
      </c>
      <c r="U1445" s="206">
        <v>0</v>
      </c>
      <c r="V1445" s="206">
        <v>0</v>
      </c>
      <c r="W1445" s="206">
        <v>0</v>
      </c>
      <c r="X1445" s="206">
        <v>1</v>
      </c>
      <c r="Y1445" s="206">
        <v>0</v>
      </c>
      <c r="Z1445" s="206">
        <v>1</v>
      </c>
      <c r="AA1445" s="206">
        <v>1</v>
      </c>
      <c r="AB1445" s="206">
        <v>1</v>
      </c>
      <c r="AC1445" s="206">
        <v>0</v>
      </c>
      <c r="AD1445" s="206">
        <v>0</v>
      </c>
      <c r="AE1445" s="206">
        <v>0</v>
      </c>
      <c r="AF1445" s="217">
        <v>4</v>
      </c>
      <c r="AG1445" s="207">
        <v>15</v>
      </c>
    </row>
    <row r="1446" spans="1:41" ht="13.5" customHeight="1">
      <c r="A1446" s="5" t="s">
        <v>1459</v>
      </c>
      <c r="B1446" s="24" t="s">
        <v>1759</v>
      </c>
      <c r="C1446" s="5">
        <v>2019</v>
      </c>
      <c r="D1446" s="5">
        <v>41</v>
      </c>
      <c r="E1446" s="5">
        <v>323</v>
      </c>
      <c r="F1446" s="34" t="s">
        <v>109</v>
      </c>
      <c r="G1446" s="206">
        <v>1</v>
      </c>
      <c r="H1446" s="206">
        <v>1</v>
      </c>
      <c r="I1446" s="206">
        <v>1</v>
      </c>
      <c r="J1446" s="206">
        <v>1</v>
      </c>
      <c r="K1446" s="206">
        <v>1</v>
      </c>
      <c r="L1446" s="206">
        <v>1</v>
      </c>
      <c r="M1446" s="206">
        <v>1</v>
      </c>
      <c r="N1446" s="206">
        <v>1</v>
      </c>
      <c r="O1446" s="206">
        <v>1</v>
      </c>
      <c r="P1446" s="206">
        <v>1</v>
      </c>
      <c r="Q1446" s="206">
        <v>1</v>
      </c>
      <c r="R1446" s="206">
        <v>1</v>
      </c>
      <c r="S1446" s="206">
        <v>1</v>
      </c>
      <c r="T1446" s="206">
        <v>1</v>
      </c>
      <c r="U1446" s="206">
        <v>1</v>
      </c>
      <c r="V1446" s="206">
        <v>1</v>
      </c>
      <c r="W1446" s="206">
        <v>1</v>
      </c>
      <c r="X1446" s="206">
        <v>1</v>
      </c>
      <c r="Y1446" s="206">
        <v>1</v>
      </c>
      <c r="Z1446" s="206">
        <v>1</v>
      </c>
      <c r="AA1446" s="206">
        <v>1</v>
      </c>
      <c r="AB1446" s="206">
        <v>1</v>
      </c>
      <c r="AC1446" s="206">
        <v>1</v>
      </c>
      <c r="AD1446" s="206">
        <v>1</v>
      </c>
      <c r="AE1446" s="206">
        <v>1</v>
      </c>
      <c r="AF1446" s="217">
        <v>6</v>
      </c>
      <c r="AG1446" s="207">
        <v>25</v>
      </c>
    </row>
    <row r="1447" spans="1:41" ht="13.5" customHeight="1">
      <c r="A1447" s="5" t="s">
        <v>1459</v>
      </c>
      <c r="B1447" s="24" t="s">
        <v>1759</v>
      </c>
      <c r="C1447" s="5">
        <v>2019</v>
      </c>
      <c r="D1447" s="5">
        <v>41</v>
      </c>
      <c r="E1447" s="5">
        <v>989</v>
      </c>
      <c r="F1447" s="34" t="s">
        <v>1113</v>
      </c>
      <c r="G1447" s="206">
        <v>1</v>
      </c>
      <c r="H1447" s="206">
        <v>1</v>
      </c>
      <c r="I1447" s="206">
        <v>1</v>
      </c>
      <c r="J1447" s="206">
        <v>1</v>
      </c>
      <c r="K1447" s="206">
        <v>1</v>
      </c>
      <c r="L1447" s="206">
        <v>1</v>
      </c>
      <c r="M1447" s="206">
        <v>1</v>
      </c>
      <c r="N1447" s="206">
        <v>1</v>
      </c>
      <c r="O1447" s="206">
        <v>1</v>
      </c>
      <c r="P1447" s="206">
        <v>1</v>
      </c>
      <c r="Q1447" s="206">
        <v>1</v>
      </c>
      <c r="R1447" s="206">
        <v>1</v>
      </c>
      <c r="S1447" s="206">
        <v>1</v>
      </c>
      <c r="T1447" s="206">
        <v>1</v>
      </c>
      <c r="U1447" s="206">
        <v>1</v>
      </c>
      <c r="V1447" s="206">
        <v>1</v>
      </c>
      <c r="W1447" s="206">
        <v>1</v>
      </c>
      <c r="X1447" s="206">
        <v>1</v>
      </c>
      <c r="Y1447" s="206">
        <v>1</v>
      </c>
      <c r="Z1447" s="206">
        <v>1</v>
      </c>
      <c r="AA1447" s="206">
        <v>1</v>
      </c>
      <c r="AB1447" s="206">
        <v>1</v>
      </c>
      <c r="AC1447" s="206">
        <v>1</v>
      </c>
      <c r="AD1447" s="206">
        <v>1</v>
      </c>
      <c r="AE1447" s="206">
        <v>1</v>
      </c>
      <c r="AF1447" s="217">
        <v>50</v>
      </c>
      <c r="AG1447" s="207">
        <v>25</v>
      </c>
    </row>
    <row r="1448" spans="1:41" ht="13.5" customHeight="1">
      <c r="A1448" s="5" t="s">
        <v>1459</v>
      </c>
      <c r="B1448" s="24" t="s">
        <v>1759</v>
      </c>
      <c r="C1448" s="5">
        <v>2019</v>
      </c>
      <c r="D1448" s="5">
        <v>41</v>
      </c>
      <c r="E1448" s="5">
        <v>1050</v>
      </c>
      <c r="F1448" s="34" t="s">
        <v>1093</v>
      </c>
      <c r="G1448" s="206">
        <v>1</v>
      </c>
      <c r="H1448" s="206">
        <v>1</v>
      </c>
      <c r="I1448" s="206">
        <v>1</v>
      </c>
      <c r="J1448" s="206">
        <v>1</v>
      </c>
      <c r="K1448" s="206">
        <v>1</v>
      </c>
      <c r="L1448" s="206">
        <v>1</v>
      </c>
      <c r="M1448" s="206">
        <v>1</v>
      </c>
      <c r="N1448" s="206">
        <v>1</v>
      </c>
      <c r="O1448" s="206">
        <v>1</v>
      </c>
      <c r="P1448" s="206">
        <v>1</v>
      </c>
      <c r="Q1448" s="206">
        <v>1</v>
      </c>
      <c r="R1448" s="206">
        <v>1</v>
      </c>
      <c r="S1448" s="206">
        <v>1</v>
      </c>
      <c r="T1448" s="206">
        <v>1</v>
      </c>
      <c r="U1448" s="206">
        <v>1</v>
      </c>
      <c r="V1448" s="206">
        <v>1</v>
      </c>
      <c r="W1448" s="206">
        <v>1</v>
      </c>
      <c r="X1448" s="206">
        <v>1</v>
      </c>
      <c r="Y1448" s="206">
        <v>1</v>
      </c>
      <c r="Z1448" s="206">
        <v>1</v>
      </c>
      <c r="AA1448" s="206">
        <v>1</v>
      </c>
      <c r="AB1448" s="206">
        <v>1</v>
      </c>
      <c r="AC1448" s="206">
        <v>0</v>
      </c>
      <c r="AD1448" s="206">
        <v>1</v>
      </c>
      <c r="AE1448" s="206">
        <v>1</v>
      </c>
      <c r="AF1448" s="217">
        <v>8</v>
      </c>
      <c r="AG1448" s="207">
        <v>24</v>
      </c>
    </row>
    <row r="1449" spans="1:41" ht="13.5" customHeight="1">
      <c r="A1449" s="5" t="s">
        <v>1459</v>
      </c>
      <c r="B1449" s="24" t="s">
        <v>1759</v>
      </c>
      <c r="C1449" s="5">
        <v>2019</v>
      </c>
      <c r="D1449" s="5">
        <v>41</v>
      </c>
      <c r="E1449" s="5">
        <v>807</v>
      </c>
      <c r="F1449" s="34" t="s">
        <v>1190</v>
      </c>
      <c r="G1449" s="206">
        <v>1</v>
      </c>
      <c r="H1449" s="206">
        <v>1</v>
      </c>
      <c r="I1449" s="206">
        <v>1</v>
      </c>
      <c r="J1449" s="206">
        <v>0</v>
      </c>
      <c r="K1449" s="206">
        <v>0</v>
      </c>
      <c r="L1449" s="206">
        <v>1</v>
      </c>
      <c r="M1449" s="206">
        <v>0</v>
      </c>
      <c r="N1449" s="206">
        <v>0</v>
      </c>
      <c r="O1449" s="206">
        <v>0</v>
      </c>
      <c r="P1449" s="206">
        <v>0</v>
      </c>
      <c r="Q1449" s="206">
        <v>1</v>
      </c>
      <c r="R1449" s="206">
        <v>0</v>
      </c>
      <c r="S1449" s="206">
        <v>0</v>
      </c>
      <c r="T1449" s="206">
        <v>0</v>
      </c>
      <c r="U1449" s="206">
        <v>0</v>
      </c>
      <c r="V1449" s="206">
        <v>1</v>
      </c>
      <c r="W1449" s="206">
        <v>1</v>
      </c>
      <c r="X1449" s="206">
        <v>0</v>
      </c>
      <c r="Y1449" s="206">
        <v>0</v>
      </c>
      <c r="Z1449" s="206">
        <v>0</v>
      </c>
      <c r="AA1449" s="206">
        <v>1</v>
      </c>
      <c r="AB1449" s="206">
        <v>0</v>
      </c>
      <c r="AC1449" s="206">
        <v>0</v>
      </c>
      <c r="AD1449" s="206">
        <v>0</v>
      </c>
      <c r="AE1449" s="206">
        <v>0</v>
      </c>
      <c r="AF1449" s="217">
        <v>1</v>
      </c>
      <c r="AG1449" s="207">
        <v>8</v>
      </c>
    </row>
    <row r="1450" spans="1:41" ht="13.5" customHeight="1">
      <c r="A1450" s="5" t="s">
        <v>1459</v>
      </c>
      <c r="B1450" s="24" t="s">
        <v>1759</v>
      </c>
      <c r="C1450" s="5">
        <v>2019</v>
      </c>
      <c r="D1450" s="5">
        <v>41</v>
      </c>
      <c r="E1450" s="5">
        <v>1081</v>
      </c>
      <c r="F1450" s="34" t="s">
        <v>1077</v>
      </c>
      <c r="G1450" s="206">
        <v>1</v>
      </c>
      <c r="H1450" s="206">
        <v>1</v>
      </c>
      <c r="I1450" s="206">
        <v>1</v>
      </c>
      <c r="J1450" s="206">
        <v>0</v>
      </c>
      <c r="K1450" s="206">
        <v>0</v>
      </c>
      <c r="L1450" s="206">
        <v>1</v>
      </c>
      <c r="M1450" s="206">
        <v>1</v>
      </c>
      <c r="N1450" s="206">
        <v>0</v>
      </c>
      <c r="O1450" s="206">
        <v>0</v>
      </c>
      <c r="P1450" s="206">
        <v>1</v>
      </c>
      <c r="Q1450" s="206">
        <v>1</v>
      </c>
      <c r="R1450" s="206">
        <v>1</v>
      </c>
      <c r="S1450" s="206">
        <v>0</v>
      </c>
      <c r="T1450" s="206">
        <v>1</v>
      </c>
      <c r="U1450" s="206">
        <v>1</v>
      </c>
      <c r="V1450" s="206">
        <v>0</v>
      </c>
      <c r="W1450" s="206">
        <v>0</v>
      </c>
      <c r="X1450" s="206">
        <v>0</v>
      </c>
      <c r="Y1450" s="206">
        <v>0</v>
      </c>
      <c r="Z1450" s="206">
        <v>1</v>
      </c>
      <c r="AA1450" s="206">
        <v>0</v>
      </c>
      <c r="AB1450" s="206">
        <v>0</v>
      </c>
      <c r="AC1450" s="206">
        <v>0</v>
      </c>
      <c r="AD1450" s="206">
        <v>0</v>
      </c>
      <c r="AE1450" s="206">
        <v>0</v>
      </c>
      <c r="AF1450" s="217">
        <v>1</v>
      </c>
      <c r="AG1450" s="207">
        <v>11</v>
      </c>
    </row>
    <row r="1451" spans="1:41" ht="13.5" customHeight="1">
      <c r="A1451" s="5" t="s">
        <v>1459</v>
      </c>
      <c r="B1451" s="24" t="s">
        <v>1759</v>
      </c>
      <c r="C1451" s="5">
        <v>2019</v>
      </c>
      <c r="D1451" s="5">
        <v>41</v>
      </c>
      <c r="E1451" s="5">
        <v>122</v>
      </c>
      <c r="F1451" s="34" t="s">
        <v>200</v>
      </c>
      <c r="G1451" s="206">
        <v>0</v>
      </c>
      <c r="H1451" s="206">
        <v>0</v>
      </c>
      <c r="I1451" s="206">
        <v>0</v>
      </c>
      <c r="J1451" s="206">
        <v>0</v>
      </c>
      <c r="K1451" s="206">
        <v>1</v>
      </c>
      <c r="L1451" s="206">
        <v>0</v>
      </c>
      <c r="M1451" s="206">
        <v>0</v>
      </c>
      <c r="N1451" s="206">
        <v>0</v>
      </c>
      <c r="O1451" s="206">
        <v>0</v>
      </c>
      <c r="P1451" s="206">
        <v>0</v>
      </c>
      <c r="Q1451" s="206">
        <v>0</v>
      </c>
      <c r="R1451" s="206">
        <v>0</v>
      </c>
      <c r="S1451" s="206">
        <v>0</v>
      </c>
      <c r="T1451" s="206">
        <v>0</v>
      </c>
      <c r="U1451" s="206">
        <v>0</v>
      </c>
      <c r="V1451" s="206">
        <v>0</v>
      </c>
      <c r="W1451" s="206">
        <v>0</v>
      </c>
      <c r="X1451" s="206">
        <v>0</v>
      </c>
      <c r="Y1451" s="206">
        <v>0</v>
      </c>
      <c r="Z1451" s="206">
        <v>0</v>
      </c>
      <c r="AA1451" s="206">
        <v>0</v>
      </c>
      <c r="AB1451" s="206">
        <v>0</v>
      </c>
      <c r="AC1451" s="206">
        <v>0</v>
      </c>
      <c r="AD1451" s="206">
        <v>0</v>
      </c>
      <c r="AE1451" s="206">
        <v>0</v>
      </c>
      <c r="AF1451" s="217">
        <v>0.1</v>
      </c>
      <c r="AG1451" s="207">
        <v>1</v>
      </c>
    </row>
    <row r="1452" spans="1:41" ht="13.5" customHeight="1">
      <c r="A1452" s="5" t="s">
        <v>1459</v>
      </c>
      <c r="B1452" s="24" t="s">
        <v>1759</v>
      </c>
      <c r="C1452" s="5">
        <v>2019</v>
      </c>
      <c r="D1452" s="5">
        <v>41</v>
      </c>
      <c r="E1452" s="5">
        <v>1914</v>
      </c>
      <c r="F1452" s="34" t="s">
        <v>791</v>
      </c>
      <c r="G1452" s="206">
        <v>1</v>
      </c>
      <c r="H1452" s="206">
        <v>1</v>
      </c>
      <c r="I1452" s="206">
        <v>1</v>
      </c>
      <c r="J1452" s="206">
        <v>0</v>
      </c>
      <c r="K1452" s="206">
        <v>1</v>
      </c>
      <c r="L1452" s="206">
        <v>1</v>
      </c>
      <c r="M1452" s="206">
        <v>1</v>
      </c>
      <c r="N1452" s="206">
        <v>1</v>
      </c>
      <c r="O1452" s="206">
        <v>1</v>
      </c>
      <c r="P1452" s="206">
        <v>0</v>
      </c>
      <c r="Q1452" s="206">
        <v>1</v>
      </c>
      <c r="R1452" s="206">
        <v>1</v>
      </c>
      <c r="S1452" s="206">
        <v>1</v>
      </c>
      <c r="T1452" s="206">
        <v>1</v>
      </c>
      <c r="U1452" s="206">
        <v>1</v>
      </c>
      <c r="V1452" s="206">
        <v>1</v>
      </c>
      <c r="W1452" s="206">
        <v>1</v>
      </c>
      <c r="X1452" s="206">
        <v>1</v>
      </c>
      <c r="Y1452" s="206">
        <v>0</v>
      </c>
      <c r="Z1452" s="206">
        <v>0</v>
      </c>
      <c r="AA1452" s="206">
        <v>1</v>
      </c>
      <c r="AB1452" s="206">
        <v>1</v>
      </c>
      <c r="AC1452" s="206">
        <v>1</v>
      </c>
      <c r="AD1452" s="206">
        <v>1</v>
      </c>
      <c r="AE1452" s="206">
        <v>0</v>
      </c>
      <c r="AF1452" s="217">
        <v>25</v>
      </c>
      <c r="AG1452" s="207">
        <v>20</v>
      </c>
    </row>
    <row r="1453" spans="1:41" ht="13.5" customHeight="1">
      <c r="A1453" s="5" t="s">
        <v>1459</v>
      </c>
      <c r="B1453" s="24" t="s">
        <v>1759</v>
      </c>
      <c r="C1453" s="5">
        <v>2019</v>
      </c>
      <c r="D1453" s="5">
        <v>41</v>
      </c>
      <c r="E1453" s="5">
        <v>1445</v>
      </c>
      <c r="F1453" s="34" t="s">
        <v>920</v>
      </c>
      <c r="G1453" s="206">
        <v>1</v>
      </c>
      <c r="H1453" s="206">
        <v>0</v>
      </c>
      <c r="I1453" s="206">
        <v>1</v>
      </c>
      <c r="J1453" s="206">
        <v>0</v>
      </c>
      <c r="K1453" s="206">
        <v>0</v>
      </c>
      <c r="L1453" s="206">
        <v>1</v>
      </c>
      <c r="M1453" s="206">
        <v>1</v>
      </c>
      <c r="N1453" s="206">
        <v>1</v>
      </c>
      <c r="O1453" s="206">
        <v>1</v>
      </c>
      <c r="P1453" s="206">
        <v>1</v>
      </c>
      <c r="Q1453" s="206">
        <v>1</v>
      </c>
      <c r="R1453" s="206">
        <v>1</v>
      </c>
      <c r="S1453" s="206">
        <v>1</v>
      </c>
      <c r="T1453" s="206">
        <v>1</v>
      </c>
      <c r="U1453" s="206">
        <v>1</v>
      </c>
      <c r="V1453" s="206">
        <v>0</v>
      </c>
      <c r="W1453" s="206">
        <v>0</v>
      </c>
      <c r="X1453" s="206">
        <v>0</v>
      </c>
      <c r="Y1453" s="206">
        <v>0</v>
      </c>
      <c r="Z1453" s="206">
        <v>1</v>
      </c>
      <c r="AA1453" s="206">
        <v>0</v>
      </c>
      <c r="AB1453" s="206">
        <v>0</v>
      </c>
      <c r="AC1453" s="206">
        <v>0</v>
      </c>
      <c r="AD1453" s="206">
        <v>0</v>
      </c>
      <c r="AE1453" s="206">
        <v>1</v>
      </c>
      <c r="AF1453" s="217">
        <v>15</v>
      </c>
      <c r="AG1453" s="207">
        <v>14</v>
      </c>
    </row>
    <row r="1454" spans="1:41" ht="13.5" customHeight="1">
      <c r="A1454" s="5" t="s">
        <v>1459</v>
      </c>
      <c r="B1454" s="24" t="s">
        <v>1759</v>
      </c>
      <c r="C1454" s="5">
        <v>2019</v>
      </c>
      <c r="D1454" s="5">
        <v>41</v>
      </c>
      <c r="E1454" s="5">
        <v>1562</v>
      </c>
      <c r="F1454" s="34" t="s">
        <v>889</v>
      </c>
      <c r="G1454" s="206">
        <v>1</v>
      </c>
      <c r="H1454" s="206">
        <v>0</v>
      </c>
      <c r="I1454" s="206">
        <v>1</v>
      </c>
      <c r="J1454" s="206">
        <v>1</v>
      </c>
      <c r="K1454" s="206">
        <v>0</v>
      </c>
      <c r="L1454" s="206">
        <v>0</v>
      </c>
      <c r="M1454" s="206">
        <v>1</v>
      </c>
      <c r="N1454" s="206">
        <v>1</v>
      </c>
      <c r="O1454" s="206">
        <v>1</v>
      </c>
      <c r="P1454" s="206">
        <v>0</v>
      </c>
      <c r="Q1454" s="206">
        <v>0</v>
      </c>
      <c r="R1454" s="206">
        <v>1</v>
      </c>
      <c r="S1454" s="206">
        <v>1</v>
      </c>
      <c r="T1454" s="206">
        <v>1</v>
      </c>
      <c r="U1454" s="206">
        <v>1</v>
      </c>
      <c r="V1454" s="206">
        <v>1</v>
      </c>
      <c r="W1454" s="206">
        <v>1</v>
      </c>
      <c r="X1454" s="206">
        <v>1</v>
      </c>
      <c r="Y1454" s="206">
        <v>0</v>
      </c>
      <c r="Z1454" s="206">
        <v>1</v>
      </c>
      <c r="AA1454" s="206">
        <v>0</v>
      </c>
      <c r="AB1454" s="206">
        <v>0</v>
      </c>
      <c r="AC1454" s="206">
        <v>0</v>
      </c>
      <c r="AD1454" s="206">
        <v>1</v>
      </c>
      <c r="AE1454" s="206">
        <v>0</v>
      </c>
      <c r="AF1454" s="217">
        <v>4</v>
      </c>
      <c r="AG1454" s="207">
        <v>15</v>
      </c>
    </row>
    <row r="1455" spans="1:41" ht="13.5" customHeight="1">
      <c r="A1455" s="5" t="s">
        <v>1459</v>
      </c>
      <c r="B1455" s="24" t="s">
        <v>1759</v>
      </c>
      <c r="C1455" s="5">
        <v>2019</v>
      </c>
      <c r="D1455" s="5">
        <v>41</v>
      </c>
      <c r="E1455" s="5">
        <v>270</v>
      </c>
      <c r="F1455" s="34" t="s">
        <v>135</v>
      </c>
      <c r="G1455" s="206">
        <v>1</v>
      </c>
      <c r="H1455" s="206">
        <v>1</v>
      </c>
      <c r="I1455" s="206">
        <v>1</v>
      </c>
      <c r="J1455" s="206">
        <v>1</v>
      </c>
      <c r="K1455" s="206">
        <v>1</v>
      </c>
      <c r="L1455" s="206">
        <v>1</v>
      </c>
      <c r="M1455" s="206">
        <v>1</v>
      </c>
      <c r="N1455" s="206">
        <v>1</v>
      </c>
      <c r="O1455" s="206">
        <v>1</v>
      </c>
      <c r="P1455" s="206">
        <v>1</v>
      </c>
      <c r="Q1455" s="206">
        <v>1</v>
      </c>
      <c r="R1455" s="206">
        <v>1</v>
      </c>
      <c r="S1455" s="206">
        <v>1</v>
      </c>
      <c r="T1455" s="206">
        <v>1</v>
      </c>
      <c r="U1455" s="206">
        <v>1</v>
      </c>
      <c r="V1455" s="206">
        <v>1</v>
      </c>
      <c r="W1455" s="206">
        <v>1</v>
      </c>
      <c r="X1455" s="206">
        <v>1</v>
      </c>
      <c r="Y1455" s="206">
        <v>1</v>
      </c>
      <c r="Z1455" s="206">
        <v>1</v>
      </c>
      <c r="AA1455" s="206">
        <v>1</v>
      </c>
      <c r="AB1455" s="206">
        <v>1</v>
      </c>
      <c r="AC1455" s="206">
        <v>1</v>
      </c>
      <c r="AD1455" s="206">
        <v>1</v>
      </c>
      <c r="AE1455" s="206">
        <v>1</v>
      </c>
      <c r="AF1455" s="217">
        <v>12</v>
      </c>
      <c r="AG1455" s="207">
        <v>25</v>
      </c>
    </row>
    <row r="1456" spans="1:41" ht="13.5" customHeight="1">
      <c r="A1456" s="5" t="s">
        <v>1459</v>
      </c>
      <c r="B1456" s="24" t="s">
        <v>1759</v>
      </c>
      <c r="C1456" s="5">
        <v>2019</v>
      </c>
      <c r="D1456" s="5">
        <v>41</v>
      </c>
      <c r="E1456" s="5">
        <v>637</v>
      </c>
      <c r="F1456" s="34" t="s">
        <v>1265</v>
      </c>
      <c r="G1456" s="206">
        <v>1</v>
      </c>
      <c r="H1456" s="206">
        <v>0</v>
      </c>
      <c r="I1456" s="206">
        <v>0</v>
      </c>
      <c r="J1456" s="206">
        <v>0</v>
      </c>
      <c r="K1456" s="206">
        <v>0</v>
      </c>
      <c r="L1456" s="206">
        <v>0</v>
      </c>
      <c r="M1456" s="206">
        <v>0</v>
      </c>
      <c r="N1456" s="206">
        <v>0</v>
      </c>
      <c r="O1456" s="206">
        <v>1</v>
      </c>
      <c r="P1456" s="206">
        <v>0</v>
      </c>
      <c r="Q1456" s="206">
        <v>0</v>
      </c>
      <c r="R1456" s="206">
        <v>1</v>
      </c>
      <c r="S1456" s="206">
        <v>0</v>
      </c>
      <c r="T1456" s="206">
        <v>0</v>
      </c>
      <c r="U1456" s="206">
        <v>0</v>
      </c>
      <c r="V1456" s="206">
        <v>1</v>
      </c>
      <c r="W1456" s="206">
        <v>0</v>
      </c>
      <c r="X1456" s="206">
        <v>1</v>
      </c>
      <c r="Y1456" s="206">
        <v>0</v>
      </c>
      <c r="Z1456" s="206">
        <v>0</v>
      </c>
      <c r="AA1456" s="206">
        <v>0</v>
      </c>
      <c r="AB1456" s="206">
        <v>0</v>
      </c>
      <c r="AC1456" s="206">
        <v>0</v>
      </c>
      <c r="AD1456" s="206">
        <v>0</v>
      </c>
      <c r="AE1456" s="206">
        <v>1</v>
      </c>
      <c r="AF1456" s="217">
        <v>0.5</v>
      </c>
      <c r="AG1456" s="207">
        <v>6</v>
      </c>
    </row>
    <row r="1457" spans="1:33" ht="13.5" customHeight="1">
      <c r="A1457" s="5" t="s">
        <v>1459</v>
      </c>
      <c r="B1457" s="24" t="s">
        <v>1759</v>
      </c>
      <c r="C1457" s="5">
        <v>2019</v>
      </c>
      <c r="D1457" s="5">
        <v>41</v>
      </c>
      <c r="E1457" s="5">
        <v>1136</v>
      </c>
      <c r="F1457" s="34" t="s">
        <v>1056</v>
      </c>
      <c r="G1457" s="206">
        <v>1</v>
      </c>
      <c r="H1457" s="206">
        <v>1</v>
      </c>
      <c r="I1457" s="206">
        <v>1</v>
      </c>
      <c r="J1457" s="206">
        <v>0</v>
      </c>
      <c r="K1457" s="206">
        <v>0</v>
      </c>
      <c r="L1457" s="206">
        <v>1</v>
      </c>
      <c r="M1457" s="206">
        <v>1</v>
      </c>
      <c r="N1457" s="206">
        <v>1</v>
      </c>
      <c r="O1457" s="206">
        <v>0</v>
      </c>
      <c r="P1457" s="206">
        <v>0</v>
      </c>
      <c r="Q1457" s="206">
        <v>1</v>
      </c>
      <c r="R1457" s="206">
        <v>1</v>
      </c>
      <c r="S1457" s="206">
        <v>0</v>
      </c>
      <c r="T1457" s="206">
        <v>1</v>
      </c>
      <c r="U1457" s="206">
        <v>1</v>
      </c>
      <c r="V1457" s="206">
        <v>1</v>
      </c>
      <c r="W1457" s="206">
        <v>1</v>
      </c>
      <c r="X1457" s="206">
        <v>1</v>
      </c>
      <c r="Y1457" s="206">
        <v>1</v>
      </c>
      <c r="Z1457" s="206">
        <v>1</v>
      </c>
      <c r="AA1457" s="206">
        <v>1</v>
      </c>
      <c r="AB1457" s="206">
        <v>1</v>
      </c>
      <c r="AC1457" s="206">
        <v>1</v>
      </c>
      <c r="AD1457" s="206">
        <v>0</v>
      </c>
      <c r="AE1457" s="206">
        <v>0</v>
      </c>
      <c r="AF1457" s="217">
        <v>5</v>
      </c>
      <c r="AG1457" s="207">
        <v>18</v>
      </c>
    </row>
    <row r="1458" spans="1:33" ht="13.5" customHeight="1">
      <c r="A1458" s="5" t="s">
        <v>1459</v>
      </c>
      <c r="B1458" s="24" t="s">
        <v>1759</v>
      </c>
      <c r="C1458" s="5">
        <v>2019</v>
      </c>
      <c r="D1458" s="5">
        <v>41</v>
      </c>
      <c r="E1458" s="5">
        <v>1043</v>
      </c>
      <c r="F1458" s="34" t="s">
        <v>1096</v>
      </c>
      <c r="G1458" s="206">
        <v>0</v>
      </c>
      <c r="H1458" s="206">
        <v>1</v>
      </c>
      <c r="I1458" s="206">
        <v>1</v>
      </c>
      <c r="J1458" s="206">
        <v>1</v>
      </c>
      <c r="K1458" s="206">
        <v>1</v>
      </c>
      <c r="L1458" s="206">
        <v>0</v>
      </c>
      <c r="M1458" s="206">
        <v>1</v>
      </c>
      <c r="N1458" s="206">
        <v>1</v>
      </c>
      <c r="O1458" s="206">
        <v>1</v>
      </c>
      <c r="P1458" s="206">
        <v>1</v>
      </c>
      <c r="Q1458" s="206">
        <v>1</v>
      </c>
      <c r="R1458" s="206">
        <v>1</v>
      </c>
      <c r="S1458" s="206">
        <v>1</v>
      </c>
      <c r="T1458" s="206">
        <v>1</v>
      </c>
      <c r="U1458" s="206">
        <v>1</v>
      </c>
      <c r="V1458" s="206">
        <v>1</v>
      </c>
      <c r="W1458" s="206">
        <v>1</v>
      </c>
      <c r="X1458" s="206">
        <v>1</v>
      </c>
      <c r="Y1458" s="206">
        <v>1</v>
      </c>
      <c r="Z1458" s="206">
        <v>1</v>
      </c>
      <c r="AA1458" s="206">
        <v>1</v>
      </c>
      <c r="AB1458" s="206">
        <v>1</v>
      </c>
      <c r="AC1458" s="206">
        <v>1</v>
      </c>
      <c r="AD1458" s="206">
        <v>1</v>
      </c>
      <c r="AE1458" s="206">
        <v>1</v>
      </c>
      <c r="AF1458" s="217">
        <v>12</v>
      </c>
      <c r="AG1458" s="207">
        <v>23</v>
      </c>
    </row>
    <row r="1459" spans="1:33" ht="13.5" customHeight="1">
      <c r="A1459" s="5" t="s">
        <v>1459</v>
      </c>
      <c r="B1459" s="24" t="s">
        <v>1759</v>
      </c>
      <c r="C1459" s="5">
        <v>2019</v>
      </c>
      <c r="D1459" s="5">
        <v>41</v>
      </c>
      <c r="E1459" s="5">
        <v>720</v>
      </c>
      <c r="F1459" s="34" t="s">
        <v>1230</v>
      </c>
      <c r="G1459" s="206">
        <v>0</v>
      </c>
      <c r="H1459" s="206">
        <v>1</v>
      </c>
      <c r="I1459" s="206">
        <v>1</v>
      </c>
      <c r="J1459" s="206">
        <v>1</v>
      </c>
      <c r="K1459" s="206">
        <v>1</v>
      </c>
      <c r="L1459" s="206">
        <v>1</v>
      </c>
      <c r="M1459" s="206">
        <v>1</v>
      </c>
      <c r="N1459" s="206">
        <v>1</v>
      </c>
      <c r="O1459" s="206">
        <v>1</v>
      </c>
      <c r="P1459" s="206">
        <v>1</v>
      </c>
      <c r="Q1459" s="206">
        <v>0</v>
      </c>
      <c r="R1459" s="206">
        <v>0</v>
      </c>
      <c r="S1459" s="206">
        <v>0</v>
      </c>
      <c r="T1459" s="206">
        <v>0</v>
      </c>
      <c r="U1459" s="206">
        <v>0</v>
      </c>
      <c r="V1459" s="206">
        <v>0</v>
      </c>
      <c r="W1459" s="206">
        <v>0</v>
      </c>
      <c r="X1459" s="206">
        <v>0</v>
      </c>
      <c r="Y1459" s="206">
        <v>0</v>
      </c>
      <c r="Z1459" s="206">
        <v>1</v>
      </c>
      <c r="AA1459" s="206">
        <v>0</v>
      </c>
      <c r="AB1459" s="206">
        <v>0</v>
      </c>
      <c r="AC1459" s="206">
        <v>1</v>
      </c>
      <c r="AD1459" s="206">
        <v>0</v>
      </c>
      <c r="AE1459" s="206">
        <v>0</v>
      </c>
      <c r="AF1459" s="217">
        <v>1</v>
      </c>
      <c r="AG1459" s="207">
        <v>11</v>
      </c>
    </row>
    <row r="1460" spans="1:33" ht="13.5" customHeight="1">
      <c r="A1460" s="5" t="s">
        <v>1459</v>
      </c>
      <c r="B1460" s="24" t="s">
        <v>1759</v>
      </c>
      <c r="C1460" s="5">
        <v>2019</v>
      </c>
      <c r="D1460" s="5">
        <v>41</v>
      </c>
      <c r="E1460" s="5">
        <v>973</v>
      </c>
      <c r="F1460" s="34" t="s">
        <v>1124</v>
      </c>
      <c r="G1460" s="206">
        <v>0</v>
      </c>
      <c r="H1460" s="206">
        <v>0</v>
      </c>
      <c r="I1460" s="206">
        <v>0</v>
      </c>
      <c r="J1460" s="206">
        <v>0</v>
      </c>
      <c r="K1460" s="206">
        <v>1</v>
      </c>
      <c r="L1460" s="206">
        <v>0</v>
      </c>
      <c r="M1460" s="206">
        <v>1</v>
      </c>
      <c r="N1460" s="206">
        <v>1</v>
      </c>
      <c r="O1460" s="206">
        <v>1</v>
      </c>
      <c r="P1460" s="206">
        <v>1</v>
      </c>
      <c r="Q1460" s="206">
        <v>0</v>
      </c>
      <c r="R1460" s="206">
        <v>1</v>
      </c>
      <c r="S1460" s="206">
        <v>0</v>
      </c>
      <c r="T1460" s="206">
        <v>1</v>
      </c>
      <c r="U1460" s="206">
        <v>0</v>
      </c>
      <c r="V1460" s="206">
        <v>1</v>
      </c>
      <c r="W1460" s="206">
        <v>0</v>
      </c>
      <c r="X1460" s="206">
        <v>0</v>
      </c>
      <c r="Y1460" s="206">
        <v>0</v>
      </c>
      <c r="Z1460" s="206">
        <v>0</v>
      </c>
      <c r="AA1460" s="206">
        <v>0</v>
      </c>
      <c r="AB1460" s="206">
        <v>0</v>
      </c>
      <c r="AC1460" s="206">
        <v>0</v>
      </c>
      <c r="AD1460" s="206">
        <v>0</v>
      </c>
      <c r="AE1460" s="206">
        <v>1</v>
      </c>
      <c r="AF1460" s="217">
        <v>1</v>
      </c>
      <c r="AG1460" s="207">
        <v>9</v>
      </c>
    </row>
    <row r="1461" spans="1:33" ht="13.5" customHeight="1">
      <c r="A1461" s="5" t="s">
        <v>1459</v>
      </c>
      <c r="B1461" s="24" t="s">
        <v>1759</v>
      </c>
      <c r="C1461" s="5">
        <v>2019</v>
      </c>
      <c r="D1461" s="5">
        <v>41</v>
      </c>
      <c r="E1461" s="5">
        <v>769</v>
      </c>
      <c r="F1461" s="34" t="s">
        <v>1206</v>
      </c>
      <c r="G1461" s="206">
        <v>0</v>
      </c>
      <c r="H1461" s="206">
        <v>1</v>
      </c>
      <c r="I1461" s="206">
        <v>0</v>
      </c>
      <c r="J1461" s="206">
        <v>0</v>
      </c>
      <c r="K1461" s="206">
        <v>0</v>
      </c>
      <c r="L1461" s="206">
        <v>0</v>
      </c>
      <c r="M1461" s="206">
        <v>0</v>
      </c>
      <c r="N1461" s="206">
        <v>0</v>
      </c>
      <c r="O1461" s="206">
        <v>0</v>
      </c>
      <c r="P1461" s="206">
        <v>0</v>
      </c>
      <c r="Q1461" s="206">
        <v>0</v>
      </c>
      <c r="R1461" s="206">
        <v>0</v>
      </c>
      <c r="S1461" s="206">
        <v>0</v>
      </c>
      <c r="T1461" s="206">
        <v>0</v>
      </c>
      <c r="U1461" s="206">
        <v>0</v>
      </c>
      <c r="V1461" s="206">
        <v>0</v>
      </c>
      <c r="W1461" s="206">
        <v>0</v>
      </c>
      <c r="X1461" s="206">
        <v>0</v>
      </c>
      <c r="Y1461" s="206">
        <v>0</v>
      </c>
      <c r="Z1461" s="206">
        <v>0</v>
      </c>
      <c r="AA1461" s="206">
        <v>0</v>
      </c>
      <c r="AB1461" s="206">
        <v>0</v>
      </c>
      <c r="AC1461" s="206">
        <v>0</v>
      </c>
      <c r="AD1461" s="206">
        <v>0</v>
      </c>
      <c r="AE1461" s="206">
        <v>0</v>
      </c>
      <c r="AF1461" s="217">
        <v>0.1</v>
      </c>
      <c r="AG1461" s="207">
        <v>1</v>
      </c>
    </row>
    <row r="1462" spans="1:33" ht="13.5" customHeight="1">
      <c r="A1462" s="5" t="s">
        <v>1459</v>
      </c>
      <c r="B1462" s="24" t="s">
        <v>1759</v>
      </c>
      <c r="C1462" s="5">
        <v>2019</v>
      </c>
      <c r="D1462" s="5">
        <v>41</v>
      </c>
      <c r="E1462" s="5">
        <v>1396</v>
      </c>
      <c r="F1462" s="34" t="s">
        <v>946</v>
      </c>
      <c r="G1462" s="206">
        <v>0</v>
      </c>
      <c r="H1462" s="206">
        <v>0</v>
      </c>
      <c r="I1462" s="206">
        <v>0</v>
      </c>
      <c r="J1462" s="206">
        <v>0</v>
      </c>
      <c r="K1462" s="206">
        <v>0</v>
      </c>
      <c r="L1462" s="206">
        <v>0</v>
      </c>
      <c r="M1462" s="206">
        <v>0</v>
      </c>
      <c r="N1462" s="206">
        <v>0</v>
      </c>
      <c r="O1462" s="206">
        <v>0</v>
      </c>
      <c r="P1462" s="206">
        <v>0</v>
      </c>
      <c r="Q1462" s="206">
        <v>1</v>
      </c>
      <c r="R1462" s="206">
        <v>1</v>
      </c>
      <c r="S1462" s="206">
        <v>1</v>
      </c>
      <c r="T1462" s="206">
        <v>0</v>
      </c>
      <c r="U1462" s="206">
        <v>0</v>
      </c>
      <c r="V1462" s="206">
        <v>0</v>
      </c>
      <c r="W1462" s="206">
        <v>1</v>
      </c>
      <c r="X1462" s="206">
        <v>1</v>
      </c>
      <c r="Y1462" s="206">
        <v>0</v>
      </c>
      <c r="Z1462" s="206">
        <v>1</v>
      </c>
      <c r="AA1462" s="206">
        <v>1</v>
      </c>
      <c r="AB1462" s="206">
        <v>1</v>
      </c>
      <c r="AC1462" s="206">
        <v>1</v>
      </c>
      <c r="AD1462" s="206">
        <v>1</v>
      </c>
      <c r="AE1462" s="206">
        <v>0</v>
      </c>
      <c r="AF1462" s="217">
        <v>0.5</v>
      </c>
      <c r="AG1462" s="207">
        <v>10</v>
      </c>
    </row>
    <row r="1463" spans="1:33" ht="13.5" customHeight="1">
      <c r="A1463" s="5" t="s">
        <v>1459</v>
      </c>
      <c r="B1463" s="24" t="s">
        <v>1759</v>
      </c>
      <c r="C1463" s="5">
        <v>2019</v>
      </c>
      <c r="D1463" s="5">
        <v>41</v>
      </c>
      <c r="E1463" s="5">
        <v>120</v>
      </c>
      <c r="F1463" s="34" t="s">
        <v>202</v>
      </c>
      <c r="G1463" s="206">
        <v>0</v>
      </c>
      <c r="H1463" s="206">
        <v>1</v>
      </c>
      <c r="I1463" s="206">
        <v>1</v>
      </c>
      <c r="J1463" s="206">
        <v>1</v>
      </c>
      <c r="K1463" s="206">
        <v>0</v>
      </c>
      <c r="L1463" s="206">
        <v>1</v>
      </c>
      <c r="M1463" s="206">
        <v>0</v>
      </c>
      <c r="N1463" s="206">
        <v>1</v>
      </c>
      <c r="O1463" s="206">
        <v>0</v>
      </c>
      <c r="P1463" s="206">
        <v>0</v>
      </c>
      <c r="Q1463" s="206">
        <v>1</v>
      </c>
      <c r="R1463" s="206">
        <v>0</v>
      </c>
      <c r="S1463" s="206">
        <v>1</v>
      </c>
      <c r="T1463" s="206">
        <v>0</v>
      </c>
      <c r="U1463" s="206">
        <v>0</v>
      </c>
      <c r="V1463" s="206">
        <v>1</v>
      </c>
      <c r="W1463" s="206">
        <v>1</v>
      </c>
      <c r="X1463" s="206">
        <v>0</v>
      </c>
      <c r="Y1463" s="206">
        <v>0</v>
      </c>
      <c r="Z1463" s="206">
        <v>0</v>
      </c>
      <c r="AA1463" s="206">
        <v>0</v>
      </c>
      <c r="AB1463" s="206">
        <v>0</v>
      </c>
      <c r="AC1463" s="206">
        <v>0</v>
      </c>
      <c r="AD1463" s="206">
        <v>0</v>
      </c>
      <c r="AE1463" s="206">
        <v>0</v>
      </c>
      <c r="AF1463" s="217">
        <v>0.1</v>
      </c>
      <c r="AG1463" s="207">
        <v>9</v>
      </c>
    </row>
    <row r="1464" spans="1:33" ht="13.5" customHeight="1">
      <c r="A1464" s="5" t="s">
        <v>1459</v>
      </c>
      <c r="B1464" s="24" t="s">
        <v>1759</v>
      </c>
      <c r="C1464" s="5">
        <v>2019</v>
      </c>
      <c r="D1464" s="5">
        <v>41</v>
      </c>
      <c r="E1464" s="5">
        <v>127</v>
      </c>
      <c r="F1464" s="34" t="s">
        <v>196</v>
      </c>
      <c r="G1464" s="206">
        <v>0</v>
      </c>
      <c r="H1464" s="206">
        <v>0</v>
      </c>
      <c r="I1464" s="206">
        <v>0</v>
      </c>
      <c r="J1464" s="206">
        <v>1</v>
      </c>
      <c r="K1464" s="206">
        <v>0</v>
      </c>
      <c r="L1464" s="206">
        <v>0</v>
      </c>
      <c r="M1464" s="206">
        <v>1</v>
      </c>
      <c r="N1464" s="206">
        <v>1</v>
      </c>
      <c r="O1464" s="206">
        <v>1</v>
      </c>
      <c r="P1464" s="206">
        <v>1</v>
      </c>
      <c r="Q1464" s="206">
        <v>0</v>
      </c>
      <c r="R1464" s="206">
        <v>1</v>
      </c>
      <c r="S1464" s="206">
        <v>1</v>
      </c>
      <c r="T1464" s="206">
        <v>1</v>
      </c>
      <c r="U1464" s="206">
        <v>1</v>
      </c>
      <c r="V1464" s="206">
        <v>0</v>
      </c>
      <c r="W1464" s="206">
        <v>1</v>
      </c>
      <c r="X1464" s="206">
        <v>1</v>
      </c>
      <c r="Y1464" s="206">
        <v>1</v>
      </c>
      <c r="Z1464" s="206">
        <v>1</v>
      </c>
      <c r="AA1464" s="206">
        <v>0</v>
      </c>
      <c r="AB1464" s="206">
        <v>1</v>
      </c>
      <c r="AC1464" s="206">
        <v>1</v>
      </c>
      <c r="AD1464" s="206">
        <v>0</v>
      </c>
      <c r="AE1464" s="206">
        <v>1</v>
      </c>
      <c r="AF1464" s="217">
        <v>3</v>
      </c>
      <c r="AG1464" s="207">
        <v>16</v>
      </c>
    </row>
    <row r="1465" spans="1:33" ht="13.5" customHeight="1">
      <c r="A1465" s="5" t="s">
        <v>1459</v>
      </c>
      <c r="B1465" s="24" t="s">
        <v>1759</v>
      </c>
      <c r="C1465" s="5">
        <v>2019</v>
      </c>
      <c r="D1465" s="5">
        <v>41</v>
      </c>
      <c r="E1465" s="5">
        <v>1059</v>
      </c>
      <c r="F1465" s="34" t="s">
        <v>1087</v>
      </c>
      <c r="G1465" s="206">
        <v>1</v>
      </c>
      <c r="H1465" s="206">
        <v>1</v>
      </c>
      <c r="I1465" s="206">
        <v>1</v>
      </c>
      <c r="J1465" s="206">
        <v>1</v>
      </c>
      <c r="K1465" s="206">
        <v>0</v>
      </c>
      <c r="L1465" s="206">
        <v>0</v>
      </c>
      <c r="M1465" s="206">
        <v>1</v>
      </c>
      <c r="N1465" s="206">
        <v>1</v>
      </c>
      <c r="O1465" s="206">
        <v>1</v>
      </c>
      <c r="P1465" s="206">
        <v>1</v>
      </c>
      <c r="Q1465" s="206">
        <v>0</v>
      </c>
      <c r="R1465" s="206">
        <v>1</v>
      </c>
      <c r="S1465" s="206">
        <v>1</v>
      </c>
      <c r="T1465" s="206">
        <v>0</v>
      </c>
      <c r="U1465" s="206">
        <v>1</v>
      </c>
      <c r="V1465" s="206">
        <v>1</v>
      </c>
      <c r="W1465" s="206">
        <v>0</v>
      </c>
      <c r="X1465" s="206">
        <v>0</v>
      </c>
      <c r="Y1465" s="206">
        <v>0</v>
      </c>
      <c r="Z1465" s="206">
        <v>0</v>
      </c>
      <c r="AA1465" s="206">
        <v>0</v>
      </c>
      <c r="AB1465" s="206">
        <v>0</v>
      </c>
      <c r="AC1465" s="206">
        <v>0</v>
      </c>
      <c r="AD1465" s="206">
        <v>0</v>
      </c>
      <c r="AE1465" s="206">
        <v>1</v>
      </c>
      <c r="AF1465" s="217">
        <v>1.5</v>
      </c>
      <c r="AG1465" s="207">
        <v>13</v>
      </c>
    </row>
    <row r="1466" spans="1:33" ht="13.5" customHeight="1">
      <c r="A1466" s="5" t="s">
        <v>1459</v>
      </c>
      <c r="B1466" s="24" t="s">
        <v>1759</v>
      </c>
      <c r="C1466" s="5">
        <v>2019</v>
      </c>
      <c r="D1466" s="5">
        <v>41</v>
      </c>
      <c r="E1466" s="5">
        <v>995</v>
      </c>
      <c r="F1466" s="34" t="s">
        <v>1110</v>
      </c>
      <c r="G1466" s="206">
        <v>0</v>
      </c>
      <c r="H1466" s="206">
        <v>0</v>
      </c>
      <c r="I1466" s="206">
        <v>0</v>
      </c>
      <c r="J1466" s="206">
        <v>1</v>
      </c>
      <c r="K1466" s="206">
        <v>0</v>
      </c>
      <c r="L1466" s="206">
        <v>0</v>
      </c>
      <c r="M1466" s="206">
        <v>0</v>
      </c>
      <c r="N1466" s="206">
        <v>0</v>
      </c>
      <c r="O1466" s="206">
        <v>0</v>
      </c>
      <c r="P1466" s="206">
        <v>0</v>
      </c>
      <c r="Q1466" s="206">
        <v>0</v>
      </c>
      <c r="R1466" s="206">
        <v>0</v>
      </c>
      <c r="S1466" s="206">
        <v>0</v>
      </c>
      <c r="T1466" s="206">
        <v>0</v>
      </c>
      <c r="U1466" s="206">
        <v>0</v>
      </c>
      <c r="V1466" s="206">
        <v>0</v>
      </c>
      <c r="W1466" s="206">
        <v>0</v>
      </c>
      <c r="X1466" s="206">
        <v>0</v>
      </c>
      <c r="Y1466" s="206">
        <v>0</v>
      </c>
      <c r="Z1466" s="206">
        <v>0</v>
      </c>
      <c r="AA1466" s="206">
        <v>0</v>
      </c>
      <c r="AB1466" s="206">
        <v>0</v>
      </c>
      <c r="AC1466" s="206">
        <v>0</v>
      </c>
      <c r="AD1466" s="206">
        <v>0</v>
      </c>
      <c r="AE1466" s="206">
        <v>0</v>
      </c>
      <c r="AF1466" s="217">
        <v>0.1</v>
      </c>
      <c r="AG1466" s="207">
        <v>1</v>
      </c>
    </row>
    <row r="1467" spans="1:33" ht="13.5" customHeight="1">
      <c r="A1467" s="5" t="s">
        <v>1459</v>
      </c>
      <c r="B1467" s="24" t="s">
        <v>1759</v>
      </c>
      <c r="C1467" s="5">
        <v>2019</v>
      </c>
      <c r="D1467" s="5">
        <v>41</v>
      </c>
      <c r="E1467" s="5">
        <v>1321</v>
      </c>
      <c r="F1467" s="34" t="s">
        <v>986</v>
      </c>
      <c r="G1467" s="206">
        <v>0</v>
      </c>
      <c r="H1467" s="206">
        <v>0</v>
      </c>
      <c r="I1467" s="206">
        <v>0</v>
      </c>
      <c r="J1467" s="206">
        <v>0</v>
      </c>
      <c r="K1467" s="206">
        <v>0</v>
      </c>
      <c r="L1467" s="206">
        <v>0</v>
      </c>
      <c r="M1467" s="206">
        <v>0</v>
      </c>
      <c r="N1467" s="206">
        <v>1</v>
      </c>
      <c r="O1467" s="206">
        <v>0</v>
      </c>
      <c r="P1467" s="206">
        <v>0</v>
      </c>
      <c r="Q1467" s="206">
        <v>0</v>
      </c>
      <c r="R1467" s="206">
        <v>0</v>
      </c>
      <c r="S1467" s="206">
        <v>0</v>
      </c>
      <c r="T1467" s="206">
        <v>0</v>
      </c>
      <c r="U1467" s="206">
        <v>0</v>
      </c>
      <c r="V1467" s="206">
        <v>0</v>
      </c>
      <c r="W1467" s="206">
        <v>0</v>
      </c>
      <c r="X1467" s="206">
        <v>0</v>
      </c>
      <c r="Y1467" s="206">
        <v>0</v>
      </c>
      <c r="Z1467" s="206">
        <v>0</v>
      </c>
      <c r="AA1467" s="206">
        <v>0</v>
      </c>
      <c r="AB1467" s="206">
        <v>0</v>
      </c>
      <c r="AC1467" s="206">
        <v>0</v>
      </c>
      <c r="AD1467" s="206">
        <v>0</v>
      </c>
      <c r="AE1467" s="206">
        <v>0</v>
      </c>
      <c r="AF1467" s="217">
        <v>0.1</v>
      </c>
      <c r="AG1467" s="207">
        <v>1</v>
      </c>
    </row>
    <row r="1468" spans="1:33" ht="13.5" customHeight="1">
      <c r="A1468" s="5" t="s">
        <v>1459</v>
      </c>
      <c r="B1468" s="24" t="s">
        <v>1759</v>
      </c>
      <c r="C1468" s="5">
        <v>2019</v>
      </c>
      <c r="D1468" s="5">
        <v>41</v>
      </c>
      <c r="E1468" s="5">
        <v>1249</v>
      </c>
      <c r="F1468" s="34" t="s">
        <v>1010</v>
      </c>
      <c r="G1468" s="206">
        <v>0</v>
      </c>
      <c r="H1468" s="206">
        <v>0</v>
      </c>
      <c r="I1468" s="206">
        <v>0</v>
      </c>
      <c r="J1468" s="206">
        <v>0</v>
      </c>
      <c r="K1468" s="206">
        <v>0</v>
      </c>
      <c r="L1468" s="206">
        <v>0</v>
      </c>
      <c r="M1468" s="206">
        <v>0</v>
      </c>
      <c r="N1468" s="206">
        <v>0</v>
      </c>
      <c r="O1468" s="206">
        <v>0</v>
      </c>
      <c r="P1468" s="206">
        <v>0</v>
      </c>
      <c r="Q1468" s="206">
        <v>0</v>
      </c>
      <c r="R1468" s="206">
        <v>1</v>
      </c>
      <c r="S1468" s="206">
        <v>1</v>
      </c>
      <c r="T1468" s="206">
        <v>0</v>
      </c>
      <c r="U1468" s="206">
        <v>0</v>
      </c>
      <c r="V1468" s="206">
        <v>0</v>
      </c>
      <c r="W1468" s="206">
        <v>0</v>
      </c>
      <c r="X1468" s="206">
        <v>0</v>
      </c>
      <c r="Y1468" s="206">
        <v>0</v>
      </c>
      <c r="Z1468" s="206">
        <v>0</v>
      </c>
      <c r="AA1468" s="206">
        <v>0</v>
      </c>
      <c r="AB1468" s="206">
        <v>0</v>
      </c>
      <c r="AC1468" s="206">
        <v>0</v>
      </c>
      <c r="AD1468" s="206">
        <v>0</v>
      </c>
      <c r="AE1468" s="206">
        <v>0</v>
      </c>
      <c r="AF1468" s="217">
        <v>0.1</v>
      </c>
      <c r="AG1468" s="207">
        <v>2</v>
      </c>
    </row>
    <row r="1469" spans="1:33" ht="13.5" customHeight="1">
      <c r="A1469" s="5" t="s">
        <v>1459</v>
      </c>
      <c r="B1469" s="24" t="s">
        <v>1759</v>
      </c>
      <c r="C1469" s="5">
        <v>2019</v>
      </c>
      <c r="D1469" s="5">
        <v>41</v>
      </c>
      <c r="E1469" s="5">
        <v>1429</v>
      </c>
      <c r="F1469" s="34" t="s">
        <v>924</v>
      </c>
      <c r="G1469" s="206">
        <v>0</v>
      </c>
      <c r="H1469" s="206">
        <v>0</v>
      </c>
      <c r="I1469" s="206">
        <v>0</v>
      </c>
      <c r="J1469" s="206">
        <v>0</v>
      </c>
      <c r="K1469" s="206">
        <v>0</v>
      </c>
      <c r="L1469" s="206">
        <v>0</v>
      </c>
      <c r="M1469" s="206">
        <v>0</v>
      </c>
      <c r="N1469" s="206">
        <v>0</v>
      </c>
      <c r="O1469" s="206">
        <v>0</v>
      </c>
      <c r="P1469" s="206">
        <v>0</v>
      </c>
      <c r="Q1469" s="206">
        <v>0</v>
      </c>
      <c r="R1469" s="206">
        <v>0</v>
      </c>
      <c r="S1469" s="206">
        <v>0</v>
      </c>
      <c r="T1469" s="206">
        <v>1</v>
      </c>
      <c r="U1469" s="206">
        <v>0</v>
      </c>
      <c r="V1469" s="206">
        <v>0</v>
      </c>
      <c r="W1469" s="206">
        <v>1</v>
      </c>
      <c r="X1469" s="206">
        <v>0</v>
      </c>
      <c r="Y1469" s="206">
        <v>0</v>
      </c>
      <c r="Z1469" s="206">
        <v>1</v>
      </c>
      <c r="AA1469" s="206">
        <v>1</v>
      </c>
      <c r="AB1469" s="206">
        <v>0</v>
      </c>
      <c r="AC1469" s="206">
        <v>0</v>
      </c>
      <c r="AD1469" s="206">
        <v>0</v>
      </c>
      <c r="AE1469" s="206">
        <v>0</v>
      </c>
      <c r="AF1469" s="217">
        <v>0.1</v>
      </c>
      <c r="AG1469" s="207">
        <v>4</v>
      </c>
    </row>
    <row r="1470" spans="1:33" ht="13.5" customHeight="1">
      <c r="A1470" s="5" t="s">
        <v>1459</v>
      </c>
      <c r="B1470" s="24" t="s">
        <v>1759</v>
      </c>
      <c r="C1470" s="5">
        <v>2019</v>
      </c>
      <c r="D1470" s="5">
        <v>41</v>
      </c>
      <c r="E1470" s="5">
        <v>1239</v>
      </c>
      <c r="F1470" s="34" t="s">
        <v>1015</v>
      </c>
      <c r="G1470" s="206">
        <v>0</v>
      </c>
      <c r="H1470" s="206">
        <v>0</v>
      </c>
      <c r="I1470" s="206">
        <v>0</v>
      </c>
      <c r="J1470" s="206">
        <v>0</v>
      </c>
      <c r="K1470" s="206">
        <v>0</v>
      </c>
      <c r="L1470" s="206">
        <v>0</v>
      </c>
      <c r="M1470" s="206">
        <v>0</v>
      </c>
      <c r="N1470" s="206">
        <v>0</v>
      </c>
      <c r="O1470" s="206">
        <v>0</v>
      </c>
      <c r="P1470" s="206">
        <v>0</v>
      </c>
      <c r="Q1470" s="206">
        <v>0</v>
      </c>
      <c r="R1470" s="206">
        <v>0</v>
      </c>
      <c r="S1470" s="206">
        <v>1</v>
      </c>
      <c r="T1470" s="206">
        <v>0</v>
      </c>
      <c r="U1470" s="206">
        <v>0</v>
      </c>
      <c r="V1470" s="206">
        <v>0</v>
      </c>
      <c r="W1470" s="206">
        <v>0</v>
      </c>
      <c r="X1470" s="206">
        <v>0</v>
      </c>
      <c r="Y1470" s="206">
        <v>0</v>
      </c>
      <c r="Z1470" s="206">
        <v>0</v>
      </c>
      <c r="AA1470" s="206">
        <v>0</v>
      </c>
      <c r="AB1470" s="206">
        <v>0</v>
      </c>
      <c r="AC1470" s="206">
        <v>0</v>
      </c>
      <c r="AD1470" s="206">
        <v>0</v>
      </c>
      <c r="AE1470" s="206">
        <v>0</v>
      </c>
      <c r="AF1470" s="217">
        <v>0.1</v>
      </c>
      <c r="AG1470" s="207">
        <v>1</v>
      </c>
    </row>
    <row r="1471" spans="1:33" ht="13.5" customHeight="1">
      <c r="A1471" s="5" t="s">
        <v>1459</v>
      </c>
      <c r="B1471" s="24" t="s">
        <v>1759</v>
      </c>
      <c r="C1471" s="5">
        <v>2019</v>
      </c>
      <c r="D1471" s="5">
        <v>41</v>
      </c>
      <c r="E1471" s="5">
        <v>855</v>
      </c>
      <c r="F1471" s="34" t="s">
        <v>1170</v>
      </c>
      <c r="G1471" s="206">
        <v>0</v>
      </c>
      <c r="H1471" s="206">
        <v>0</v>
      </c>
      <c r="I1471" s="206">
        <v>0</v>
      </c>
      <c r="J1471" s="206">
        <v>0</v>
      </c>
      <c r="K1471" s="206">
        <v>0</v>
      </c>
      <c r="L1471" s="206">
        <v>0</v>
      </c>
      <c r="M1471" s="206">
        <v>0</v>
      </c>
      <c r="N1471" s="206">
        <v>0</v>
      </c>
      <c r="O1471" s="206">
        <v>0</v>
      </c>
      <c r="P1471" s="206">
        <v>0</v>
      </c>
      <c r="Q1471" s="206">
        <v>0</v>
      </c>
      <c r="R1471" s="206">
        <v>0</v>
      </c>
      <c r="S1471" s="206">
        <v>0</v>
      </c>
      <c r="T1471" s="206">
        <v>1</v>
      </c>
      <c r="U1471" s="206">
        <v>0</v>
      </c>
      <c r="V1471" s="206">
        <v>0</v>
      </c>
      <c r="W1471" s="206">
        <v>0</v>
      </c>
      <c r="X1471" s="206">
        <v>0</v>
      </c>
      <c r="Y1471" s="206">
        <v>0</v>
      </c>
      <c r="Z1471" s="206">
        <v>0</v>
      </c>
      <c r="AA1471" s="206">
        <v>0</v>
      </c>
      <c r="AB1471" s="206">
        <v>0</v>
      </c>
      <c r="AC1471" s="206">
        <v>1</v>
      </c>
      <c r="AD1471" s="206">
        <v>0</v>
      </c>
      <c r="AE1471" s="206">
        <v>0</v>
      </c>
      <c r="AF1471" s="217">
        <v>0.1</v>
      </c>
      <c r="AG1471" s="207">
        <v>2</v>
      </c>
    </row>
    <row r="1472" spans="1:33" ht="13.5" customHeight="1">
      <c r="A1472" s="5" t="s">
        <v>1459</v>
      </c>
      <c r="B1472" s="24" t="s">
        <v>1759</v>
      </c>
      <c r="C1472" s="5">
        <v>2019</v>
      </c>
      <c r="D1472" s="5">
        <v>41</v>
      </c>
      <c r="E1472" s="5">
        <v>1237</v>
      </c>
      <c r="F1472" s="34" t="s">
        <v>1016</v>
      </c>
      <c r="G1472" s="206">
        <v>0</v>
      </c>
      <c r="H1472" s="206">
        <v>0</v>
      </c>
      <c r="I1472" s="206">
        <v>0</v>
      </c>
      <c r="J1472" s="206">
        <v>0</v>
      </c>
      <c r="K1472" s="206">
        <v>0</v>
      </c>
      <c r="L1472" s="206">
        <v>0</v>
      </c>
      <c r="M1472" s="206">
        <v>0</v>
      </c>
      <c r="N1472" s="206">
        <v>0</v>
      </c>
      <c r="O1472" s="206">
        <v>0</v>
      </c>
      <c r="P1472" s="206">
        <v>0</v>
      </c>
      <c r="Q1472" s="206">
        <v>0</v>
      </c>
      <c r="R1472" s="206">
        <v>0</v>
      </c>
      <c r="S1472" s="206">
        <v>0</v>
      </c>
      <c r="T1472" s="206">
        <v>0</v>
      </c>
      <c r="U1472" s="206">
        <v>0</v>
      </c>
      <c r="V1472" s="206">
        <v>0</v>
      </c>
      <c r="W1472" s="206">
        <v>0</v>
      </c>
      <c r="X1472" s="206">
        <v>0</v>
      </c>
      <c r="Y1472" s="206">
        <v>1</v>
      </c>
      <c r="Z1472" s="206">
        <v>1</v>
      </c>
      <c r="AA1472" s="206">
        <v>0</v>
      </c>
      <c r="AB1472" s="206">
        <v>0</v>
      </c>
      <c r="AC1472" s="206">
        <v>1</v>
      </c>
      <c r="AD1472" s="206">
        <v>1</v>
      </c>
      <c r="AE1472" s="206">
        <v>1</v>
      </c>
      <c r="AF1472" s="217">
        <v>0.5</v>
      </c>
      <c r="AG1472" s="207">
        <v>5</v>
      </c>
    </row>
    <row r="1473" spans="1:41" ht="13.5" customHeight="1">
      <c r="A1473" s="5" t="s">
        <v>1459</v>
      </c>
      <c r="B1473" s="24" t="s">
        <v>1759</v>
      </c>
      <c r="C1473" s="5">
        <v>2019</v>
      </c>
      <c r="D1473" s="5">
        <v>41</v>
      </c>
      <c r="E1473" s="5">
        <v>2605</v>
      </c>
      <c r="F1473" s="34" t="s">
        <v>618</v>
      </c>
      <c r="G1473" s="206">
        <v>0</v>
      </c>
      <c r="H1473" s="206">
        <v>0</v>
      </c>
      <c r="I1473" s="206">
        <v>0</v>
      </c>
      <c r="J1473" s="206">
        <v>0</v>
      </c>
      <c r="K1473" s="206">
        <v>0</v>
      </c>
      <c r="L1473" s="206">
        <v>0</v>
      </c>
      <c r="M1473" s="206">
        <v>0</v>
      </c>
      <c r="N1473" s="206">
        <v>0</v>
      </c>
      <c r="O1473" s="206">
        <v>0</v>
      </c>
      <c r="P1473" s="206">
        <v>0</v>
      </c>
      <c r="Q1473" s="206">
        <v>0</v>
      </c>
      <c r="R1473" s="206">
        <v>0</v>
      </c>
      <c r="S1473" s="206">
        <v>0</v>
      </c>
      <c r="T1473" s="206">
        <v>0</v>
      </c>
      <c r="U1473" s="206">
        <v>0</v>
      </c>
      <c r="V1473" s="206">
        <v>0</v>
      </c>
      <c r="W1473" s="206">
        <v>0</v>
      </c>
      <c r="X1473" s="206">
        <v>0</v>
      </c>
      <c r="Y1473" s="206">
        <v>1</v>
      </c>
      <c r="Z1473" s="206">
        <v>0</v>
      </c>
      <c r="AA1473" s="206">
        <v>0</v>
      </c>
      <c r="AB1473" s="206">
        <v>0</v>
      </c>
      <c r="AC1473" s="206">
        <v>0</v>
      </c>
      <c r="AD1473" s="206">
        <v>0</v>
      </c>
      <c r="AE1473" s="206">
        <v>0</v>
      </c>
      <c r="AF1473" s="217">
        <v>4</v>
      </c>
      <c r="AG1473" s="207">
        <v>1</v>
      </c>
    </row>
    <row r="1474" spans="1:41" ht="13.5" customHeight="1">
      <c r="A1474" s="5" t="s">
        <v>1459</v>
      </c>
      <c r="B1474" s="24" t="s">
        <v>1759</v>
      </c>
      <c r="C1474" s="5">
        <v>2019</v>
      </c>
      <c r="D1474" s="5">
        <v>41</v>
      </c>
      <c r="E1474" s="5">
        <v>1086</v>
      </c>
      <c r="F1474" s="34" t="s">
        <v>1075</v>
      </c>
      <c r="G1474" s="206">
        <v>0</v>
      </c>
      <c r="H1474" s="206">
        <v>0</v>
      </c>
      <c r="I1474" s="206">
        <v>0</v>
      </c>
      <c r="J1474" s="206">
        <v>0</v>
      </c>
      <c r="K1474" s="206">
        <v>0</v>
      </c>
      <c r="L1474" s="206">
        <v>0</v>
      </c>
      <c r="M1474" s="206">
        <v>0</v>
      </c>
      <c r="N1474" s="206">
        <v>0</v>
      </c>
      <c r="O1474" s="206">
        <v>0</v>
      </c>
      <c r="P1474" s="206">
        <v>0</v>
      </c>
      <c r="Q1474" s="206">
        <v>0</v>
      </c>
      <c r="R1474" s="206">
        <v>0</v>
      </c>
      <c r="S1474" s="206">
        <v>0</v>
      </c>
      <c r="T1474" s="206">
        <v>0</v>
      </c>
      <c r="U1474" s="206">
        <v>0</v>
      </c>
      <c r="V1474" s="206">
        <v>0</v>
      </c>
      <c r="W1474" s="206">
        <v>0</v>
      </c>
      <c r="X1474" s="206">
        <v>0</v>
      </c>
      <c r="Y1474" s="206">
        <v>1</v>
      </c>
      <c r="Z1474" s="206">
        <v>0</v>
      </c>
      <c r="AA1474" s="206">
        <v>0</v>
      </c>
      <c r="AB1474" s="206">
        <v>0</v>
      </c>
      <c r="AC1474" s="206">
        <v>0</v>
      </c>
      <c r="AD1474" s="206">
        <v>0</v>
      </c>
      <c r="AE1474" s="206">
        <v>0</v>
      </c>
      <c r="AF1474" s="217">
        <v>0.1</v>
      </c>
      <c r="AG1474" s="207">
        <v>1</v>
      </c>
    </row>
    <row r="1475" spans="1:41" ht="13.5" customHeight="1">
      <c r="A1475" s="5" t="s">
        <v>1459</v>
      </c>
      <c r="B1475" s="24" t="s">
        <v>1759</v>
      </c>
      <c r="C1475" s="5">
        <v>2019</v>
      </c>
      <c r="D1475" s="5">
        <v>41</v>
      </c>
      <c r="E1475" s="5">
        <v>800</v>
      </c>
      <c r="F1475" s="18" t="s">
        <v>1193</v>
      </c>
      <c r="G1475" s="206">
        <v>1</v>
      </c>
      <c r="H1475" s="206">
        <v>1</v>
      </c>
      <c r="I1475" s="206">
        <v>1</v>
      </c>
      <c r="J1475" s="206">
        <v>1</v>
      </c>
      <c r="K1475" s="206">
        <v>1</v>
      </c>
      <c r="L1475" s="206">
        <v>1</v>
      </c>
      <c r="M1475" s="206">
        <v>1</v>
      </c>
      <c r="N1475" s="206">
        <v>1</v>
      </c>
      <c r="O1475" s="206">
        <v>1</v>
      </c>
      <c r="P1475" s="206">
        <v>1</v>
      </c>
      <c r="Q1475" s="206">
        <v>1</v>
      </c>
      <c r="R1475" s="206">
        <v>1</v>
      </c>
      <c r="S1475" s="206">
        <v>1</v>
      </c>
      <c r="T1475" s="206">
        <v>1</v>
      </c>
      <c r="U1475" s="206">
        <v>1</v>
      </c>
      <c r="V1475" s="206">
        <v>1</v>
      </c>
      <c r="W1475" s="206">
        <v>1</v>
      </c>
      <c r="X1475" s="206">
        <v>1</v>
      </c>
      <c r="Y1475" s="206">
        <v>1</v>
      </c>
      <c r="Z1475" s="206">
        <v>1</v>
      </c>
      <c r="AA1475" s="206">
        <v>1</v>
      </c>
      <c r="AB1475" s="206">
        <v>1</v>
      </c>
      <c r="AC1475" s="206">
        <v>1</v>
      </c>
      <c r="AD1475" s="206">
        <v>1</v>
      </c>
      <c r="AE1475" s="206">
        <v>1</v>
      </c>
      <c r="AF1475" s="245">
        <v>0.1</v>
      </c>
      <c r="AG1475" s="207">
        <v>25</v>
      </c>
    </row>
    <row r="1476" spans="1:41" ht="13.5" customHeight="1">
      <c r="A1476" s="5" t="s">
        <v>1459</v>
      </c>
      <c r="B1476" s="24" t="s">
        <v>1759</v>
      </c>
      <c r="C1476" s="5">
        <v>2019</v>
      </c>
      <c r="D1476" s="5">
        <v>41</v>
      </c>
      <c r="E1476" s="5">
        <v>613</v>
      </c>
      <c r="F1476" s="18" t="s">
        <v>1278</v>
      </c>
      <c r="G1476" s="206">
        <v>1</v>
      </c>
      <c r="H1476" s="206">
        <v>1</v>
      </c>
      <c r="I1476" s="206">
        <v>1</v>
      </c>
      <c r="J1476" s="206">
        <v>1</v>
      </c>
      <c r="K1476" s="206">
        <v>1</v>
      </c>
      <c r="L1476" s="218">
        <v>0</v>
      </c>
      <c r="M1476" s="206">
        <v>1</v>
      </c>
      <c r="N1476" s="206">
        <v>1</v>
      </c>
      <c r="O1476" s="206">
        <v>1</v>
      </c>
      <c r="P1476" s="206">
        <v>1</v>
      </c>
      <c r="Q1476" s="206">
        <v>1</v>
      </c>
      <c r="R1476" s="206">
        <v>1</v>
      </c>
      <c r="S1476" s="206">
        <v>1</v>
      </c>
      <c r="T1476" s="206">
        <v>1</v>
      </c>
      <c r="U1476" s="206">
        <v>1</v>
      </c>
      <c r="V1476" s="206">
        <v>1</v>
      </c>
      <c r="W1476" s="206">
        <v>1</v>
      </c>
      <c r="X1476" s="206">
        <v>1</v>
      </c>
      <c r="Y1476" s="206">
        <v>1</v>
      </c>
      <c r="Z1476" s="218">
        <v>0</v>
      </c>
      <c r="AA1476" s="206">
        <v>1</v>
      </c>
      <c r="AB1476" s="206">
        <v>1</v>
      </c>
      <c r="AC1476" s="206">
        <v>1</v>
      </c>
      <c r="AD1476" s="206">
        <v>1</v>
      </c>
      <c r="AE1476" s="218">
        <v>0</v>
      </c>
      <c r="AF1476" s="245">
        <v>0.1</v>
      </c>
      <c r="AG1476" s="207">
        <v>22</v>
      </c>
    </row>
    <row r="1477" spans="1:41" ht="13.5" customHeight="1">
      <c r="A1477" s="5" t="s">
        <v>1459</v>
      </c>
      <c r="B1477" s="24" t="s">
        <v>1759</v>
      </c>
      <c r="C1477" s="5">
        <v>2019</v>
      </c>
      <c r="D1477" s="5">
        <v>41</v>
      </c>
      <c r="E1477" s="5">
        <v>1510</v>
      </c>
      <c r="F1477" s="18" t="s">
        <v>901</v>
      </c>
      <c r="G1477" s="206">
        <v>1</v>
      </c>
      <c r="H1477" s="218">
        <v>0</v>
      </c>
      <c r="I1477" s="218">
        <v>0</v>
      </c>
      <c r="J1477" s="218">
        <v>0</v>
      </c>
      <c r="K1477" s="218">
        <v>0</v>
      </c>
      <c r="L1477" s="218">
        <v>0</v>
      </c>
      <c r="M1477" s="218">
        <v>0</v>
      </c>
      <c r="N1477" s="218">
        <v>0</v>
      </c>
      <c r="O1477" s="218">
        <v>0</v>
      </c>
      <c r="P1477" s="218">
        <v>0</v>
      </c>
      <c r="Q1477" s="218">
        <v>0</v>
      </c>
      <c r="R1477" s="218">
        <v>0</v>
      </c>
      <c r="S1477" s="218">
        <v>0</v>
      </c>
      <c r="T1477" s="218">
        <v>0</v>
      </c>
      <c r="U1477" s="218">
        <v>0</v>
      </c>
      <c r="V1477" s="218">
        <v>0</v>
      </c>
      <c r="W1477" s="218">
        <v>0</v>
      </c>
      <c r="X1477" s="218">
        <v>0</v>
      </c>
      <c r="Y1477" s="218">
        <v>0</v>
      </c>
      <c r="Z1477" s="218">
        <v>0</v>
      </c>
      <c r="AA1477" s="218">
        <v>0</v>
      </c>
      <c r="AB1477" s="218">
        <v>0</v>
      </c>
      <c r="AC1477" s="218">
        <v>0</v>
      </c>
      <c r="AD1477" s="218">
        <v>0</v>
      </c>
      <c r="AE1477" s="218">
        <v>0</v>
      </c>
      <c r="AF1477" s="245">
        <v>0.1</v>
      </c>
      <c r="AG1477" s="207">
        <v>1</v>
      </c>
    </row>
    <row r="1478" spans="1:41" ht="13.5" customHeight="1">
      <c r="A1478" s="5" t="s">
        <v>1459</v>
      </c>
      <c r="B1478" s="24" t="s">
        <v>1759</v>
      </c>
      <c r="C1478" s="5">
        <v>2019</v>
      </c>
      <c r="D1478" s="5">
        <v>41</v>
      </c>
      <c r="E1478" s="5" t="e">
        <v>#N/A</v>
      </c>
      <c r="F1478" s="18" t="s">
        <v>2864</v>
      </c>
      <c r="G1478" s="218">
        <v>0</v>
      </c>
      <c r="H1478" s="218">
        <v>0</v>
      </c>
      <c r="I1478" s="218">
        <v>0</v>
      </c>
      <c r="J1478" s="218">
        <v>0</v>
      </c>
      <c r="K1478" s="218">
        <v>0</v>
      </c>
      <c r="L1478" s="218">
        <v>0</v>
      </c>
      <c r="M1478" s="218">
        <v>0</v>
      </c>
      <c r="N1478" s="218">
        <v>0</v>
      </c>
      <c r="O1478" s="218">
        <v>0</v>
      </c>
      <c r="P1478" s="218">
        <v>0</v>
      </c>
      <c r="Q1478" s="218">
        <v>0</v>
      </c>
      <c r="R1478" s="218">
        <v>0</v>
      </c>
      <c r="S1478" s="218">
        <v>0</v>
      </c>
      <c r="T1478" s="218">
        <v>0</v>
      </c>
      <c r="U1478" s="218">
        <v>0</v>
      </c>
      <c r="V1478" s="218">
        <v>0</v>
      </c>
      <c r="W1478" s="206">
        <v>1</v>
      </c>
      <c r="X1478" s="206">
        <v>1</v>
      </c>
      <c r="Y1478" s="218">
        <v>0</v>
      </c>
      <c r="Z1478" s="218">
        <v>0</v>
      </c>
      <c r="AA1478" s="218">
        <v>0</v>
      </c>
      <c r="AB1478" s="218">
        <v>0</v>
      </c>
      <c r="AC1478" s="218">
        <v>0</v>
      </c>
      <c r="AD1478" s="218">
        <v>0</v>
      </c>
      <c r="AE1478" s="218">
        <v>0</v>
      </c>
      <c r="AF1478" s="245">
        <v>0.1</v>
      </c>
      <c r="AG1478" s="207">
        <v>2</v>
      </c>
      <c r="AH1478" s="5" t="s">
        <v>2727</v>
      </c>
      <c r="AL1478" s="5" t="s">
        <v>1672</v>
      </c>
      <c r="AO1478" s="5" t="s">
        <v>1672</v>
      </c>
    </row>
    <row r="1479" spans="1:41" ht="13.5" customHeight="1">
      <c r="A1479" s="5" t="s">
        <v>1459</v>
      </c>
      <c r="B1479" s="24" t="s">
        <v>1759</v>
      </c>
      <c r="C1479" s="5">
        <v>2019</v>
      </c>
      <c r="D1479" s="5">
        <v>41</v>
      </c>
      <c r="E1479" s="5" t="e">
        <v>#N/A</v>
      </c>
      <c r="F1479" s="34" t="s">
        <v>2823</v>
      </c>
      <c r="G1479" s="206">
        <v>0</v>
      </c>
      <c r="H1479" s="206">
        <v>0</v>
      </c>
      <c r="I1479" s="206">
        <v>0</v>
      </c>
      <c r="J1479" s="206">
        <v>0</v>
      </c>
      <c r="K1479" s="206">
        <v>0</v>
      </c>
      <c r="L1479" s="206">
        <v>0</v>
      </c>
      <c r="M1479" s="206">
        <v>0</v>
      </c>
      <c r="N1479" s="206">
        <v>0</v>
      </c>
      <c r="O1479" s="206">
        <v>0</v>
      </c>
      <c r="P1479" s="206">
        <v>0</v>
      </c>
      <c r="Q1479" s="206">
        <v>0</v>
      </c>
      <c r="R1479" s="206">
        <v>0</v>
      </c>
      <c r="S1479" s="206">
        <v>0</v>
      </c>
      <c r="T1479" s="206">
        <v>0</v>
      </c>
      <c r="U1479" s="206">
        <v>0</v>
      </c>
      <c r="V1479" s="206">
        <v>0</v>
      </c>
      <c r="W1479" s="206">
        <v>0</v>
      </c>
      <c r="X1479" s="206">
        <v>1</v>
      </c>
      <c r="Y1479" s="206">
        <v>0</v>
      </c>
      <c r="Z1479" s="206">
        <v>0</v>
      </c>
      <c r="AA1479" s="206">
        <v>0</v>
      </c>
      <c r="AB1479" s="206">
        <v>0</v>
      </c>
      <c r="AC1479" s="206">
        <v>0</v>
      </c>
      <c r="AD1479" s="206">
        <v>0</v>
      </c>
      <c r="AE1479" s="206">
        <v>0</v>
      </c>
      <c r="AF1479" s="245">
        <v>0.1</v>
      </c>
      <c r="AG1479" s="207">
        <v>1</v>
      </c>
    </row>
    <row r="1480" spans="1:41" ht="13.5" customHeight="1">
      <c r="A1480" s="5" t="s">
        <v>1459</v>
      </c>
      <c r="B1480" s="24" t="s">
        <v>1759</v>
      </c>
      <c r="C1480" s="5">
        <v>2019</v>
      </c>
      <c r="D1480" s="5" t="s">
        <v>2923</v>
      </c>
      <c r="E1480" s="5">
        <v>1914</v>
      </c>
      <c r="F1480" s="34" t="s">
        <v>791</v>
      </c>
      <c r="G1480" s="206">
        <v>1</v>
      </c>
      <c r="H1480" s="206">
        <v>1</v>
      </c>
      <c r="I1480" s="206">
        <v>1</v>
      </c>
      <c r="J1480" s="206">
        <v>1</v>
      </c>
      <c r="K1480" s="206">
        <v>0</v>
      </c>
      <c r="L1480" s="206">
        <v>0</v>
      </c>
      <c r="M1480" s="206">
        <v>0</v>
      </c>
      <c r="N1480" s="206">
        <v>0</v>
      </c>
      <c r="O1480" s="206">
        <v>0</v>
      </c>
      <c r="P1480" s="206">
        <v>0</v>
      </c>
      <c r="Q1480" s="206">
        <v>0</v>
      </c>
      <c r="R1480" s="206">
        <v>0</v>
      </c>
      <c r="S1480" s="206">
        <v>0</v>
      </c>
      <c r="T1480" s="206">
        <v>0</v>
      </c>
      <c r="U1480" s="206">
        <v>0</v>
      </c>
      <c r="V1480" s="206">
        <v>0</v>
      </c>
      <c r="W1480" s="206">
        <v>0</v>
      </c>
      <c r="X1480" s="206">
        <v>0</v>
      </c>
      <c r="Y1480" s="206">
        <v>0</v>
      </c>
      <c r="Z1480" s="206">
        <v>0</v>
      </c>
      <c r="AA1480" s="206">
        <v>0</v>
      </c>
      <c r="AB1480" s="206">
        <v>0</v>
      </c>
      <c r="AC1480" s="206">
        <v>0</v>
      </c>
      <c r="AD1480" s="206">
        <v>0</v>
      </c>
      <c r="AE1480" s="206">
        <v>0</v>
      </c>
      <c r="AF1480" s="217"/>
      <c r="AG1480" s="207">
        <v>4</v>
      </c>
      <c r="AH1480" s="246" t="s">
        <v>2728</v>
      </c>
      <c r="AI1480" s="5" t="s">
        <v>1467</v>
      </c>
    </row>
    <row r="1481" spans="1:41" ht="13.5" customHeight="1">
      <c r="A1481" s="5" t="s">
        <v>1459</v>
      </c>
      <c r="B1481" s="24" t="s">
        <v>1759</v>
      </c>
      <c r="C1481" s="5">
        <v>2019</v>
      </c>
      <c r="D1481" s="5" t="s">
        <v>2923</v>
      </c>
      <c r="E1481" s="5">
        <v>197</v>
      </c>
      <c r="F1481" s="199" t="s">
        <v>165</v>
      </c>
      <c r="G1481" s="206">
        <v>1</v>
      </c>
      <c r="H1481" s="206">
        <v>1</v>
      </c>
      <c r="I1481" s="206">
        <v>1</v>
      </c>
      <c r="J1481" s="206">
        <v>1</v>
      </c>
      <c r="K1481" s="206">
        <v>0</v>
      </c>
      <c r="L1481" s="206">
        <v>0</v>
      </c>
      <c r="M1481" s="206">
        <v>0</v>
      </c>
      <c r="N1481" s="206">
        <v>0</v>
      </c>
      <c r="O1481" s="206">
        <v>0</v>
      </c>
      <c r="P1481" s="206">
        <v>0</v>
      </c>
      <c r="Q1481" s="206">
        <v>0</v>
      </c>
      <c r="R1481" s="206">
        <v>0</v>
      </c>
      <c r="S1481" s="206">
        <v>0</v>
      </c>
      <c r="T1481" s="206">
        <v>0</v>
      </c>
      <c r="U1481" s="206">
        <v>0</v>
      </c>
      <c r="V1481" s="206">
        <v>0</v>
      </c>
      <c r="W1481" s="206">
        <v>0</v>
      </c>
      <c r="X1481" s="206">
        <v>0</v>
      </c>
      <c r="Y1481" s="206">
        <v>0</v>
      </c>
      <c r="Z1481" s="206">
        <v>0</v>
      </c>
      <c r="AA1481" s="206">
        <v>0</v>
      </c>
      <c r="AB1481" s="206">
        <v>0</v>
      </c>
      <c r="AC1481" s="206">
        <v>0</v>
      </c>
      <c r="AD1481" s="206">
        <v>0</v>
      </c>
      <c r="AE1481" s="206">
        <v>0</v>
      </c>
      <c r="AF1481" s="217"/>
      <c r="AG1481" s="207">
        <v>4</v>
      </c>
      <c r="AH1481" s="246" t="s">
        <v>2728</v>
      </c>
      <c r="AI1481" s="5" t="s">
        <v>1467</v>
      </c>
    </row>
    <row r="1482" spans="1:41" ht="13.5" customHeight="1">
      <c r="A1482" s="5" t="s">
        <v>1459</v>
      </c>
      <c r="B1482" s="24" t="s">
        <v>1759</v>
      </c>
      <c r="C1482" s="5">
        <v>2019</v>
      </c>
      <c r="D1482" s="5" t="s">
        <v>2923</v>
      </c>
      <c r="E1482" s="5">
        <v>680</v>
      </c>
      <c r="F1482" s="34" t="s">
        <v>1251</v>
      </c>
      <c r="G1482" s="206">
        <v>1</v>
      </c>
      <c r="H1482" s="206">
        <v>1</v>
      </c>
      <c r="I1482" s="206">
        <v>1</v>
      </c>
      <c r="J1482" s="206">
        <v>1</v>
      </c>
      <c r="K1482" s="206">
        <v>0</v>
      </c>
      <c r="L1482" s="206">
        <v>0</v>
      </c>
      <c r="M1482" s="206">
        <v>0</v>
      </c>
      <c r="N1482" s="206">
        <v>0</v>
      </c>
      <c r="O1482" s="206">
        <v>0</v>
      </c>
      <c r="P1482" s="206">
        <v>0</v>
      </c>
      <c r="Q1482" s="206">
        <v>0</v>
      </c>
      <c r="R1482" s="206">
        <v>0</v>
      </c>
      <c r="S1482" s="206">
        <v>0</v>
      </c>
      <c r="T1482" s="206">
        <v>0</v>
      </c>
      <c r="U1482" s="206">
        <v>0</v>
      </c>
      <c r="V1482" s="206">
        <v>0</v>
      </c>
      <c r="W1482" s="206">
        <v>0</v>
      </c>
      <c r="X1482" s="206">
        <v>0</v>
      </c>
      <c r="Y1482" s="206">
        <v>0</v>
      </c>
      <c r="Z1482" s="206">
        <v>0</v>
      </c>
      <c r="AA1482" s="206">
        <v>0</v>
      </c>
      <c r="AB1482" s="206">
        <v>0</v>
      </c>
      <c r="AC1482" s="206">
        <v>0</v>
      </c>
      <c r="AD1482" s="206">
        <v>0</v>
      </c>
      <c r="AE1482" s="206">
        <v>0</v>
      </c>
      <c r="AF1482" s="217"/>
      <c r="AG1482" s="207">
        <v>4</v>
      </c>
      <c r="AH1482" s="246" t="s">
        <v>2728</v>
      </c>
      <c r="AI1482" s="5" t="s">
        <v>1467</v>
      </c>
    </row>
    <row r="1483" spans="1:41" ht="13.5" customHeight="1">
      <c r="A1483" s="5" t="s">
        <v>1459</v>
      </c>
      <c r="B1483" s="24" t="s">
        <v>1759</v>
      </c>
      <c r="C1483" s="5">
        <v>2019</v>
      </c>
      <c r="D1483" s="5" t="s">
        <v>2923</v>
      </c>
      <c r="E1483" s="5">
        <v>576</v>
      </c>
      <c r="F1483" s="34" t="s">
        <v>1298</v>
      </c>
      <c r="G1483" s="206">
        <v>1</v>
      </c>
      <c r="H1483" s="206">
        <v>1</v>
      </c>
      <c r="I1483" s="206">
        <v>1</v>
      </c>
      <c r="J1483" s="206">
        <v>1</v>
      </c>
      <c r="K1483" s="206">
        <v>0</v>
      </c>
      <c r="L1483" s="206">
        <v>0</v>
      </c>
      <c r="M1483" s="206">
        <v>0</v>
      </c>
      <c r="N1483" s="206">
        <v>0</v>
      </c>
      <c r="O1483" s="206">
        <v>0</v>
      </c>
      <c r="P1483" s="206">
        <v>0</v>
      </c>
      <c r="Q1483" s="206">
        <v>0</v>
      </c>
      <c r="R1483" s="206">
        <v>0</v>
      </c>
      <c r="S1483" s="206">
        <v>0</v>
      </c>
      <c r="T1483" s="206">
        <v>0</v>
      </c>
      <c r="U1483" s="206">
        <v>0</v>
      </c>
      <c r="V1483" s="206">
        <v>0</v>
      </c>
      <c r="W1483" s="206">
        <v>0</v>
      </c>
      <c r="X1483" s="206">
        <v>0</v>
      </c>
      <c r="Y1483" s="206">
        <v>0</v>
      </c>
      <c r="Z1483" s="206">
        <v>0</v>
      </c>
      <c r="AA1483" s="206">
        <v>0</v>
      </c>
      <c r="AB1483" s="206">
        <v>0</v>
      </c>
      <c r="AC1483" s="206">
        <v>0</v>
      </c>
      <c r="AD1483" s="206">
        <v>0</v>
      </c>
      <c r="AE1483" s="206">
        <v>0</v>
      </c>
      <c r="AF1483" s="217"/>
      <c r="AG1483" s="207">
        <v>4</v>
      </c>
      <c r="AH1483" s="246" t="s">
        <v>2728</v>
      </c>
      <c r="AI1483" s="5" t="s">
        <v>1467</v>
      </c>
    </row>
    <row r="1484" spans="1:41" ht="13.5" customHeight="1">
      <c r="A1484" s="5" t="s">
        <v>1459</v>
      </c>
      <c r="B1484" s="24" t="s">
        <v>1759</v>
      </c>
      <c r="C1484" s="5">
        <v>2019</v>
      </c>
      <c r="D1484" s="5" t="s">
        <v>2923</v>
      </c>
      <c r="E1484" s="5">
        <v>989</v>
      </c>
      <c r="F1484" s="34" t="s">
        <v>1113</v>
      </c>
      <c r="G1484" s="206">
        <v>1</v>
      </c>
      <c r="H1484" s="206">
        <v>1</v>
      </c>
      <c r="I1484" s="206">
        <v>1</v>
      </c>
      <c r="J1484" s="206">
        <v>1</v>
      </c>
      <c r="K1484" s="206">
        <v>0</v>
      </c>
      <c r="L1484" s="206">
        <v>0</v>
      </c>
      <c r="M1484" s="206">
        <v>0</v>
      </c>
      <c r="N1484" s="206">
        <v>0</v>
      </c>
      <c r="O1484" s="206">
        <v>0</v>
      </c>
      <c r="P1484" s="206">
        <v>0</v>
      </c>
      <c r="Q1484" s="206">
        <v>0</v>
      </c>
      <c r="R1484" s="206">
        <v>0</v>
      </c>
      <c r="S1484" s="206">
        <v>0</v>
      </c>
      <c r="T1484" s="206">
        <v>0</v>
      </c>
      <c r="U1484" s="206">
        <v>0</v>
      </c>
      <c r="V1484" s="206">
        <v>0</v>
      </c>
      <c r="W1484" s="206">
        <v>0</v>
      </c>
      <c r="X1484" s="206">
        <v>0</v>
      </c>
      <c r="Y1484" s="206">
        <v>0</v>
      </c>
      <c r="Z1484" s="206">
        <v>0</v>
      </c>
      <c r="AA1484" s="206">
        <v>0</v>
      </c>
      <c r="AB1484" s="206">
        <v>0</v>
      </c>
      <c r="AC1484" s="206">
        <v>0</v>
      </c>
      <c r="AD1484" s="206">
        <v>0</v>
      </c>
      <c r="AE1484" s="206">
        <v>0</v>
      </c>
      <c r="AF1484" s="217"/>
      <c r="AG1484" s="207">
        <v>4</v>
      </c>
      <c r="AH1484" s="246" t="s">
        <v>2728</v>
      </c>
      <c r="AI1484" s="5" t="s">
        <v>1467</v>
      </c>
    </row>
    <row r="1485" spans="1:41" ht="13.5" customHeight="1">
      <c r="A1485" s="5" t="s">
        <v>1459</v>
      </c>
      <c r="B1485" s="24" t="s">
        <v>1759</v>
      </c>
      <c r="C1485" s="5">
        <v>2019</v>
      </c>
      <c r="D1485" s="5" t="s">
        <v>2923</v>
      </c>
      <c r="E1485" s="5" t="e">
        <v>#N/A</v>
      </c>
      <c r="F1485" s="34" t="s">
        <v>1899</v>
      </c>
      <c r="G1485" s="206">
        <v>1</v>
      </c>
      <c r="H1485" s="206">
        <v>1</v>
      </c>
      <c r="I1485" s="206">
        <v>1</v>
      </c>
      <c r="J1485" s="206">
        <v>1</v>
      </c>
      <c r="K1485" s="206">
        <v>0</v>
      </c>
      <c r="L1485" s="206">
        <v>0</v>
      </c>
      <c r="M1485" s="206">
        <v>0</v>
      </c>
      <c r="N1485" s="206">
        <v>0</v>
      </c>
      <c r="O1485" s="206">
        <v>0</v>
      </c>
      <c r="P1485" s="206">
        <v>0</v>
      </c>
      <c r="Q1485" s="206">
        <v>0</v>
      </c>
      <c r="R1485" s="206">
        <v>0</v>
      </c>
      <c r="S1485" s="206">
        <v>0</v>
      </c>
      <c r="T1485" s="206">
        <v>0</v>
      </c>
      <c r="U1485" s="206">
        <v>0</v>
      </c>
      <c r="V1485" s="206">
        <v>0</v>
      </c>
      <c r="W1485" s="206">
        <v>0</v>
      </c>
      <c r="X1485" s="206">
        <v>0</v>
      </c>
      <c r="Y1485" s="206">
        <v>0</v>
      </c>
      <c r="Z1485" s="206">
        <v>0</v>
      </c>
      <c r="AA1485" s="206">
        <v>0</v>
      </c>
      <c r="AB1485" s="206">
        <v>0</v>
      </c>
      <c r="AC1485" s="206">
        <v>0</v>
      </c>
      <c r="AD1485" s="206">
        <v>0</v>
      </c>
      <c r="AE1485" s="206">
        <v>0</v>
      </c>
      <c r="AF1485" s="217"/>
      <c r="AG1485" s="207">
        <v>4</v>
      </c>
      <c r="AH1485" s="246" t="s">
        <v>2728</v>
      </c>
      <c r="AI1485" s="5" t="s">
        <v>1467</v>
      </c>
    </row>
    <row r="1486" spans="1:41" ht="13.5" customHeight="1">
      <c r="A1486" s="5" t="s">
        <v>1459</v>
      </c>
      <c r="B1486" s="24" t="s">
        <v>1759</v>
      </c>
      <c r="C1486" s="5">
        <v>2019</v>
      </c>
      <c r="D1486" s="5" t="s">
        <v>2923</v>
      </c>
      <c r="E1486" s="5">
        <v>339</v>
      </c>
      <c r="F1486" s="34" t="s">
        <v>98</v>
      </c>
      <c r="G1486" s="206">
        <v>0</v>
      </c>
      <c r="H1486" s="206">
        <v>1</v>
      </c>
      <c r="I1486" s="206">
        <v>1</v>
      </c>
      <c r="J1486" s="206">
        <v>0</v>
      </c>
      <c r="K1486" s="206">
        <v>0</v>
      </c>
      <c r="L1486" s="206">
        <v>0</v>
      </c>
      <c r="M1486" s="206">
        <v>0</v>
      </c>
      <c r="N1486" s="206">
        <v>0</v>
      </c>
      <c r="O1486" s="206">
        <v>0</v>
      </c>
      <c r="P1486" s="206">
        <v>0</v>
      </c>
      <c r="Q1486" s="206">
        <v>0</v>
      </c>
      <c r="R1486" s="206">
        <v>0</v>
      </c>
      <c r="S1486" s="206">
        <v>0</v>
      </c>
      <c r="T1486" s="206">
        <v>0</v>
      </c>
      <c r="U1486" s="206">
        <v>0</v>
      </c>
      <c r="V1486" s="206">
        <v>0</v>
      </c>
      <c r="W1486" s="206">
        <v>0</v>
      </c>
      <c r="X1486" s="206">
        <v>0</v>
      </c>
      <c r="Y1486" s="206">
        <v>0</v>
      </c>
      <c r="Z1486" s="206">
        <v>0</v>
      </c>
      <c r="AA1486" s="206">
        <v>0</v>
      </c>
      <c r="AB1486" s="206">
        <v>0</v>
      </c>
      <c r="AC1486" s="206">
        <v>0</v>
      </c>
      <c r="AD1486" s="206">
        <v>0</v>
      </c>
      <c r="AE1486" s="206">
        <v>0</v>
      </c>
      <c r="AF1486" s="217"/>
      <c r="AG1486" s="207">
        <v>2</v>
      </c>
      <c r="AH1486" s="246" t="s">
        <v>2728</v>
      </c>
      <c r="AI1486" s="5" t="s">
        <v>1467</v>
      </c>
    </row>
    <row r="1487" spans="1:41" ht="13.5" customHeight="1">
      <c r="A1487" s="5" t="s">
        <v>1459</v>
      </c>
      <c r="B1487" s="24" t="s">
        <v>1759</v>
      </c>
      <c r="C1487" s="5">
        <v>2019</v>
      </c>
      <c r="D1487" s="5" t="s">
        <v>2923</v>
      </c>
      <c r="E1487" s="5">
        <v>1081</v>
      </c>
      <c r="F1487" s="34" t="s">
        <v>1077</v>
      </c>
      <c r="G1487" s="206">
        <v>1</v>
      </c>
      <c r="H1487" s="206">
        <v>1</v>
      </c>
      <c r="I1487" s="206">
        <v>0</v>
      </c>
      <c r="J1487" s="206">
        <v>0</v>
      </c>
      <c r="K1487" s="206">
        <v>0</v>
      </c>
      <c r="L1487" s="206">
        <v>0</v>
      </c>
      <c r="M1487" s="206">
        <v>0</v>
      </c>
      <c r="N1487" s="206">
        <v>0</v>
      </c>
      <c r="O1487" s="206">
        <v>0</v>
      </c>
      <c r="P1487" s="206">
        <v>0</v>
      </c>
      <c r="Q1487" s="206">
        <v>0</v>
      </c>
      <c r="R1487" s="206">
        <v>0</v>
      </c>
      <c r="S1487" s="206">
        <v>0</v>
      </c>
      <c r="T1487" s="206">
        <v>0</v>
      </c>
      <c r="U1487" s="206">
        <v>0</v>
      </c>
      <c r="V1487" s="206">
        <v>0</v>
      </c>
      <c r="W1487" s="206">
        <v>0</v>
      </c>
      <c r="X1487" s="206">
        <v>0</v>
      </c>
      <c r="Y1487" s="206">
        <v>0</v>
      </c>
      <c r="Z1487" s="206">
        <v>0</v>
      </c>
      <c r="AA1487" s="206">
        <v>0</v>
      </c>
      <c r="AB1487" s="206">
        <v>0</v>
      </c>
      <c r="AC1487" s="206">
        <v>0</v>
      </c>
      <c r="AD1487" s="206">
        <v>0</v>
      </c>
      <c r="AE1487" s="206">
        <v>0</v>
      </c>
      <c r="AF1487" s="217"/>
      <c r="AG1487" s="207">
        <v>2</v>
      </c>
      <c r="AH1487" s="246" t="s">
        <v>2728</v>
      </c>
      <c r="AI1487" s="5" t="s">
        <v>1467</v>
      </c>
    </row>
    <row r="1488" spans="1:41" ht="13.5" customHeight="1">
      <c r="A1488" s="5" t="s">
        <v>1459</v>
      </c>
      <c r="B1488" s="24" t="s">
        <v>1759</v>
      </c>
      <c r="C1488" s="5">
        <v>2019</v>
      </c>
      <c r="D1488" s="5" t="s">
        <v>2923</v>
      </c>
      <c r="E1488" s="5">
        <v>914</v>
      </c>
      <c r="F1488" s="34" t="s">
        <v>1145</v>
      </c>
      <c r="G1488" s="206">
        <v>1</v>
      </c>
      <c r="H1488" s="206">
        <v>1</v>
      </c>
      <c r="I1488" s="206">
        <v>1</v>
      </c>
      <c r="J1488" s="206">
        <v>1</v>
      </c>
      <c r="K1488" s="206">
        <v>0</v>
      </c>
      <c r="L1488" s="206">
        <v>0</v>
      </c>
      <c r="M1488" s="206">
        <v>0</v>
      </c>
      <c r="N1488" s="206">
        <v>0</v>
      </c>
      <c r="O1488" s="206">
        <v>0</v>
      </c>
      <c r="P1488" s="206">
        <v>0</v>
      </c>
      <c r="Q1488" s="206">
        <v>0</v>
      </c>
      <c r="R1488" s="206">
        <v>0</v>
      </c>
      <c r="S1488" s="206">
        <v>0</v>
      </c>
      <c r="T1488" s="206">
        <v>0</v>
      </c>
      <c r="U1488" s="206">
        <v>0</v>
      </c>
      <c r="V1488" s="206">
        <v>0</v>
      </c>
      <c r="W1488" s="206">
        <v>0</v>
      </c>
      <c r="X1488" s="206">
        <v>0</v>
      </c>
      <c r="Y1488" s="206">
        <v>0</v>
      </c>
      <c r="Z1488" s="206">
        <v>0</v>
      </c>
      <c r="AA1488" s="206">
        <v>0</v>
      </c>
      <c r="AB1488" s="206">
        <v>0</v>
      </c>
      <c r="AC1488" s="206">
        <v>0</v>
      </c>
      <c r="AD1488" s="206">
        <v>0</v>
      </c>
      <c r="AE1488" s="206">
        <v>0</v>
      </c>
      <c r="AF1488" s="217"/>
      <c r="AG1488" s="207">
        <v>4</v>
      </c>
      <c r="AH1488" s="246" t="s">
        <v>2728</v>
      </c>
      <c r="AI1488" s="5" t="s">
        <v>1467</v>
      </c>
    </row>
    <row r="1489" spans="1:41" ht="13.5" customHeight="1">
      <c r="A1489" s="5" t="s">
        <v>1459</v>
      </c>
      <c r="B1489" s="24" t="s">
        <v>1759</v>
      </c>
      <c r="C1489" s="5">
        <v>2019</v>
      </c>
      <c r="D1489" s="5" t="s">
        <v>2923</v>
      </c>
      <c r="E1489" s="5" t="e">
        <v>#N/A</v>
      </c>
      <c r="F1489" s="34" t="s">
        <v>2160</v>
      </c>
      <c r="G1489" s="206">
        <v>0</v>
      </c>
      <c r="H1489" s="206">
        <v>1</v>
      </c>
      <c r="I1489" s="206">
        <v>0</v>
      </c>
      <c r="J1489" s="206">
        <v>1</v>
      </c>
      <c r="K1489" s="206">
        <v>0</v>
      </c>
      <c r="L1489" s="206">
        <v>0</v>
      </c>
      <c r="M1489" s="206">
        <v>0</v>
      </c>
      <c r="N1489" s="206">
        <v>0</v>
      </c>
      <c r="O1489" s="206">
        <v>0</v>
      </c>
      <c r="P1489" s="206">
        <v>0</v>
      </c>
      <c r="Q1489" s="206">
        <v>0</v>
      </c>
      <c r="R1489" s="206">
        <v>0</v>
      </c>
      <c r="S1489" s="206">
        <v>0</v>
      </c>
      <c r="T1489" s="206">
        <v>0</v>
      </c>
      <c r="U1489" s="206">
        <v>0</v>
      </c>
      <c r="V1489" s="206">
        <v>0</v>
      </c>
      <c r="W1489" s="206">
        <v>0</v>
      </c>
      <c r="X1489" s="206">
        <v>0</v>
      </c>
      <c r="Y1489" s="206">
        <v>0</v>
      </c>
      <c r="Z1489" s="206">
        <v>0</v>
      </c>
      <c r="AA1489" s="206">
        <v>0</v>
      </c>
      <c r="AB1489" s="206">
        <v>0</v>
      </c>
      <c r="AC1489" s="206">
        <v>0</v>
      </c>
      <c r="AD1489" s="206">
        <v>0</v>
      </c>
      <c r="AE1489" s="206">
        <v>0</v>
      </c>
      <c r="AF1489" s="217"/>
      <c r="AG1489" s="207">
        <v>2</v>
      </c>
      <c r="AH1489" s="15" t="s">
        <v>2729</v>
      </c>
      <c r="AL1489" s="5" t="s">
        <v>1672</v>
      </c>
      <c r="AO1489" s="5" t="s">
        <v>1672</v>
      </c>
    </row>
    <row r="1490" spans="1:41" ht="13.5" customHeight="1">
      <c r="A1490" s="5" t="s">
        <v>1459</v>
      </c>
      <c r="B1490" s="24" t="s">
        <v>1759</v>
      </c>
      <c r="C1490" s="5">
        <v>2019</v>
      </c>
      <c r="D1490" s="5" t="s">
        <v>2923</v>
      </c>
      <c r="E1490" s="5">
        <v>769</v>
      </c>
      <c r="F1490" s="34" t="s">
        <v>1206</v>
      </c>
      <c r="G1490" s="206">
        <v>0</v>
      </c>
      <c r="H1490" s="206">
        <v>0</v>
      </c>
      <c r="I1490" s="206">
        <v>0</v>
      </c>
      <c r="J1490" s="206">
        <v>1</v>
      </c>
      <c r="K1490" s="206">
        <v>0</v>
      </c>
      <c r="L1490" s="206">
        <v>0</v>
      </c>
      <c r="M1490" s="206">
        <v>0</v>
      </c>
      <c r="N1490" s="206">
        <v>0</v>
      </c>
      <c r="O1490" s="206">
        <v>0</v>
      </c>
      <c r="P1490" s="206">
        <v>0</v>
      </c>
      <c r="Q1490" s="206">
        <v>0</v>
      </c>
      <c r="R1490" s="206">
        <v>0</v>
      </c>
      <c r="S1490" s="206">
        <v>0</v>
      </c>
      <c r="T1490" s="206">
        <v>0</v>
      </c>
      <c r="U1490" s="206">
        <v>0</v>
      </c>
      <c r="V1490" s="206">
        <v>0</v>
      </c>
      <c r="W1490" s="206">
        <v>0</v>
      </c>
      <c r="X1490" s="206">
        <v>0</v>
      </c>
      <c r="Y1490" s="206">
        <v>0</v>
      </c>
      <c r="Z1490" s="206">
        <v>0</v>
      </c>
      <c r="AA1490" s="206">
        <v>0</v>
      </c>
      <c r="AB1490" s="206">
        <v>0</v>
      </c>
      <c r="AC1490" s="206">
        <v>0</v>
      </c>
      <c r="AD1490" s="206">
        <v>0</v>
      </c>
      <c r="AE1490" s="206">
        <v>0</v>
      </c>
      <c r="AF1490" s="217"/>
      <c r="AG1490" s="207">
        <v>1</v>
      </c>
      <c r="AH1490" s="246" t="s">
        <v>2728</v>
      </c>
      <c r="AI1490" s="5" t="s">
        <v>1467</v>
      </c>
    </row>
    <row r="1491" spans="1:41" ht="13.5" customHeight="1">
      <c r="A1491" s="5" t="s">
        <v>1459</v>
      </c>
      <c r="B1491" s="24" t="s">
        <v>1759</v>
      </c>
      <c r="C1491" s="5">
        <v>2019</v>
      </c>
      <c r="D1491" s="5" t="s">
        <v>2923</v>
      </c>
      <c r="E1491" s="5">
        <v>1423</v>
      </c>
      <c r="F1491" s="34" t="s">
        <v>928</v>
      </c>
      <c r="G1491" s="210">
        <v>1</v>
      </c>
      <c r="H1491" s="206">
        <v>0</v>
      </c>
      <c r="I1491" s="206">
        <v>0</v>
      </c>
      <c r="J1491" s="206">
        <v>0</v>
      </c>
      <c r="K1491" s="206">
        <v>0</v>
      </c>
      <c r="L1491" s="206">
        <v>0</v>
      </c>
      <c r="M1491" s="206">
        <v>0</v>
      </c>
      <c r="N1491" s="206">
        <v>0</v>
      </c>
      <c r="O1491" s="206">
        <v>0</v>
      </c>
      <c r="P1491" s="206">
        <v>0</v>
      </c>
      <c r="Q1491" s="206">
        <v>0</v>
      </c>
      <c r="R1491" s="206">
        <v>0</v>
      </c>
      <c r="S1491" s="206">
        <v>0</v>
      </c>
      <c r="T1491" s="206">
        <v>0</v>
      </c>
      <c r="U1491" s="206">
        <v>0</v>
      </c>
      <c r="V1491" s="206">
        <v>0</v>
      </c>
      <c r="W1491" s="206">
        <v>0</v>
      </c>
      <c r="X1491" s="206">
        <v>0</v>
      </c>
      <c r="Y1491" s="206">
        <v>0</v>
      </c>
      <c r="Z1491" s="206">
        <v>0</v>
      </c>
      <c r="AA1491" s="206">
        <v>0</v>
      </c>
      <c r="AB1491" s="206">
        <v>0</v>
      </c>
      <c r="AC1491" s="206">
        <v>0</v>
      </c>
      <c r="AD1491" s="206">
        <v>0</v>
      </c>
      <c r="AE1491" s="206">
        <v>0</v>
      </c>
      <c r="AF1491" s="217"/>
      <c r="AG1491" s="207">
        <v>1</v>
      </c>
      <c r="AH1491" s="246" t="s">
        <v>2816</v>
      </c>
      <c r="AI1491" s="5" t="s">
        <v>1467</v>
      </c>
      <c r="AJ1491" s="5" t="s">
        <v>1652</v>
      </c>
      <c r="AL1491" s="5" t="s">
        <v>1432</v>
      </c>
      <c r="AO1491" s="5" t="s">
        <v>1432</v>
      </c>
    </row>
    <row r="1492" spans="1:41" ht="13.5" customHeight="1">
      <c r="A1492" s="5" t="s">
        <v>1459</v>
      </c>
      <c r="B1492" s="24" t="s">
        <v>1759</v>
      </c>
      <c r="C1492" s="5">
        <v>2019</v>
      </c>
      <c r="D1492" s="5" t="s">
        <v>2923</v>
      </c>
      <c r="E1492" s="5">
        <v>1429</v>
      </c>
      <c r="F1492" s="34" t="s">
        <v>924</v>
      </c>
      <c r="G1492" s="206">
        <v>0</v>
      </c>
      <c r="H1492" s="206">
        <v>1</v>
      </c>
      <c r="I1492" s="206">
        <v>1</v>
      </c>
      <c r="J1492" s="206">
        <v>1</v>
      </c>
      <c r="K1492" s="206">
        <v>0</v>
      </c>
      <c r="L1492" s="206">
        <v>0</v>
      </c>
      <c r="M1492" s="206">
        <v>0</v>
      </c>
      <c r="N1492" s="206">
        <v>0</v>
      </c>
      <c r="O1492" s="206">
        <v>0</v>
      </c>
      <c r="P1492" s="206">
        <v>0</v>
      </c>
      <c r="Q1492" s="206">
        <v>0</v>
      </c>
      <c r="R1492" s="206">
        <v>0</v>
      </c>
      <c r="S1492" s="206">
        <v>0</v>
      </c>
      <c r="T1492" s="206">
        <v>0</v>
      </c>
      <c r="U1492" s="206">
        <v>0</v>
      </c>
      <c r="V1492" s="206">
        <v>0</v>
      </c>
      <c r="W1492" s="206">
        <v>0</v>
      </c>
      <c r="X1492" s="206">
        <v>0</v>
      </c>
      <c r="Y1492" s="206">
        <v>0</v>
      </c>
      <c r="Z1492" s="206">
        <v>0</v>
      </c>
      <c r="AA1492" s="206">
        <v>0</v>
      </c>
      <c r="AB1492" s="206">
        <v>0</v>
      </c>
      <c r="AC1492" s="206">
        <v>0</v>
      </c>
      <c r="AD1492" s="206">
        <v>0</v>
      </c>
      <c r="AE1492" s="206">
        <v>0</v>
      </c>
      <c r="AF1492" s="217"/>
      <c r="AG1492" s="207">
        <v>3</v>
      </c>
      <c r="AH1492" s="246" t="s">
        <v>2728</v>
      </c>
      <c r="AI1492" s="5" t="s">
        <v>1467</v>
      </c>
    </row>
    <row r="1493" spans="1:41" ht="13.5" customHeight="1">
      <c r="A1493" s="5" t="s">
        <v>1459</v>
      </c>
      <c r="B1493" s="24" t="s">
        <v>1759</v>
      </c>
      <c r="C1493" s="5">
        <v>2019</v>
      </c>
      <c r="D1493" s="5" t="s">
        <v>2923</v>
      </c>
      <c r="E1493" s="5">
        <v>1136</v>
      </c>
      <c r="F1493" s="34" t="s">
        <v>1056</v>
      </c>
      <c r="G1493" s="206">
        <v>1</v>
      </c>
      <c r="H1493" s="206">
        <v>1</v>
      </c>
      <c r="I1493" s="206">
        <v>1</v>
      </c>
      <c r="J1493" s="206">
        <v>1</v>
      </c>
      <c r="K1493" s="206">
        <v>0</v>
      </c>
      <c r="L1493" s="206">
        <v>0</v>
      </c>
      <c r="M1493" s="206">
        <v>0</v>
      </c>
      <c r="N1493" s="206">
        <v>0</v>
      </c>
      <c r="O1493" s="206">
        <v>0</v>
      </c>
      <c r="P1493" s="206">
        <v>0</v>
      </c>
      <c r="Q1493" s="206">
        <v>0</v>
      </c>
      <c r="R1493" s="206">
        <v>0</v>
      </c>
      <c r="S1493" s="206">
        <v>0</v>
      </c>
      <c r="T1493" s="206">
        <v>0</v>
      </c>
      <c r="U1493" s="206">
        <v>0</v>
      </c>
      <c r="V1493" s="206">
        <v>0</v>
      </c>
      <c r="W1493" s="206">
        <v>0</v>
      </c>
      <c r="X1493" s="206">
        <v>0</v>
      </c>
      <c r="Y1493" s="206">
        <v>0</v>
      </c>
      <c r="Z1493" s="206">
        <v>0</v>
      </c>
      <c r="AA1493" s="206">
        <v>0</v>
      </c>
      <c r="AB1493" s="206">
        <v>0</v>
      </c>
      <c r="AC1493" s="206">
        <v>0</v>
      </c>
      <c r="AD1493" s="206">
        <v>0</v>
      </c>
      <c r="AE1493" s="206">
        <v>0</v>
      </c>
      <c r="AF1493" s="217"/>
      <c r="AG1493" s="207">
        <v>4</v>
      </c>
      <c r="AH1493" s="246" t="s">
        <v>2728</v>
      </c>
      <c r="AI1493" s="5" t="s">
        <v>1467</v>
      </c>
    </row>
    <row r="1494" spans="1:41" ht="13.5" customHeight="1">
      <c r="A1494" s="5" t="s">
        <v>1459</v>
      </c>
      <c r="B1494" s="24" t="s">
        <v>1759</v>
      </c>
      <c r="C1494" s="5">
        <v>2019</v>
      </c>
      <c r="D1494" s="5" t="s">
        <v>2923</v>
      </c>
      <c r="E1494" s="5" t="e">
        <v>#N/A</v>
      </c>
      <c r="F1494" s="34" t="s">
        <v>2830</v>
      </c>
      <c r="G1494" s="210">
        <v>1</v>
      </c>
      <c r="H1494" s="206">
        <v>0</v>
      </c>
      <c r="I1494" s="206">
        <v>0</v>
      </c>
      <c r="J1494" s="206">
        <v>0</v>
      </c>
      <c r="K1494" s="206">
        <v>0</v>
      </c>
      <c r="L1494" s="206">
        <v>0</v>
      </c>
      <c r="M1494" s="206">
        <v>0</v>
      </c>
      <c r="N1494" s="206">
        <v>0</v>
      </c>
      <c r="O1494" s="206">
        <v>0</v>
      </c>
      <c r="P1494" s="206">
        <v>0</v>
      </c>
      <c r="Q1494" s="206">
        <v>0</v>
      </c>
      <c r="R1494" s="206">
        <v>0</v>
      </c>
      <c r="S1494" s="206">
        <v>0</v>
      </c>
      <c r="T1494" s="206">
        <v>0</v>
      </c>
      <c r="U1494" s="206">
        <v>0</v>
      </c>
      <c r="V1494" s="206">
        <v>0</v>
      </c>
      <c r="W1494" s="206">
        <v>0</v>
      </c>
      <c r="X1494" s="206">
        <v>0</v>
      </c>
      <c r="Y1494" s="206">
        <v>0</v>
      </c>
      <c r="Z1494" s="206">
        <v>0</v>
      </c>
      <c r="AA1494" s="206">
        <v>0</v>
      </c>
      <c r="AB1494" s="206">
        <v>0</v>
      </c>
      <c r="AC1494" s="206">
        <v>0</v>
      </c>
      <c r="AD1494" s="206">
        <v>0</v>
      </c>
      <c r="AE1494" s="206">
        <v>0</v>
      </c>
      <c r="AF1494" s="217"/>
      <c r="AG1494" s="207">
        <v>1</v>
      </c>
      <c r="AH1494" s="246" t="s">
        <v>2816</v>
      </c>
      <c r="AI1494" s="5" t="s">
        <v>1467</v>
      </c>
      <c r="AJ1494" s="5" t="s">
        <v>1652</v>
      </c>
      <c r="AL1494" s="5" t="s">
        <v>1432</v>
      </c>
      <c r="AO1494" s="5" t="s">
        <v>1432</v>
      </c>
    </row>
    <row r="1495" spans="1:41" ht="13.5" customHeight="1">
      <c r="A1495" s="5" t="s">
        <v>1459</v>
      </c>
      <c r="B1495" s="24" t="s">
        <v>1759</v>
      </c>
      <c r="C1495" s="5">
        <v>2019</v>
      </c>
      <c r="D1495" s="5" t="s">
        <v>2923</v>
      </c>
      <c r="E1495" s="5">
        <v>2868</v>
      </c>
      <c r="F1495" s="34" t="s">
        <v>497</v>
      </c>
      <c r="G1495" s="210">
        <v>1</v>
      </c>
      <c r="H1495" s="206">
        <v>0</v>
      </c>
      <c r="I1495" s="206">
        <v>0</v>
      </c>
      <c r="J1495" s="206">
        <v>0</v>
      </c>
      <c r="K1495" s="206">
        <v>0</v>
      </c>
      <c r="L1495" s="206">
        <v>0</v>
      </c>
      <c r="M1495" s="206">
        <v>0</v>
      </c>
      <c r="N1495" s="206">
        <v>0</v>
      </c>
      <c r="O1495" s="206">
        <v>0</v>
      </c>
      <c r="P1495" s="206">
        <v>0</v>
      </c>
      <c r="Q1495" s="206">
        <v>0</v>
      </c>
      <c r="R1495" s="206">
        <v>0</v>
      </c>
      <c r="S1495" s="206">
        <v>0</v>
      </c>
      <c r="T1495" s="206">
        <v>0</v>
      </c>
      <c r="U1495" s="206">
        <v>0</v>
      </c>
      <c r="V1495" s="206">
        <v>0</v>
      </c>
      <c r="W1495" s="206">
        <v>0</v>
      </c>
      <c r="X1495" s="206">
        <v>0</v>
      </c>
      <c r="Y1495" s="206">
        <v>0</v>
      </c>
      <c r="Z1495" s="206">
        <v>0</v>
      </c>
      <c r="AA1495" s="206">
        <v>0</v>
      </c>
      <c r="AB1495" s="206">
        <v>0</v>
      </c>
      <c r="AC1495" s="206">
        <v>0</v>
      </c>
      <c r="AD1495" s="206">
        <v>0</v>
      </c>
      <c r="AE1495" s="206">
        <v>0</v>
      </c>
      <c r="AF1495" s="217"/>
      <c r="AG1495" s="207">
        <v>1</v>
      </c>
      <c r="AH1495" s="246" t="s">
        <v>2816</v>
      </c>
      <c r="AI1495" s="5" t="s">
        <v>1467</v>
      </c>
      <c r="AJ1495" s="5" t="s">
        <v>1652</v>
      </c>
      <c r="AL1495" s="5" t="s">
        <v>1432</v>
      </c>
      <c r="AO1495" s="5" t="s">
        <v>1432</v>
      </c>
    </row>
    <row r="1496" spans="1:41" ht="13.5" customHeight="1">
      <c r="A1496" s="5" t="s">
        <v>1459</v>
      </c>
      <c r="B1496" s="24" t="s">
        <v>1759</v>
      </c>
      <c r="C1496" s="5">
        <v>2019</v>
      </c>
      <c r="D1496" s="5" t="s">
        <v>2923</v>
      </c>
      <c r="E1496" s="5">
        <v>637</v>
      </c>
      <c r="F1496" s="34" t="s">
        <v>1265</v>
      </c>
      <c r="G1496" s="206">
        <v>1</v>
      </c>
      <c r="H1496" s="206">
        <v>1</v>
      </c>
      <c r="I1496" s="206">
        <v>1</v>
      </c>
      <c r="J1496" s="206">
        <v>0</v>
      </c>
      <c r="K1496" s="206">
        <v>0</v>
      </c>
      <c r="L1496" s="206">
        <v>0</v>
      </c>
      <c r="M1496" s="206">
        <v>0</v>
      </c>
      <c r="N1496" s="206">
        <v>0</v>
      </c>
      <c r="O1496" s="206">
        <v>0</v>
      </c>
      <c r="P1496" s="206">
        <v>0</v>
      </c>
      <c r="Q1496" s="206">
        <v>0</v>
      </c>
      <c r="R1496" s="206">
        <v>0</v>
      </c>
      <c r="S1496" s="206">
        <v>0</v>
      </c>
      <c r="T1496" s="206">
        <v>0</v>
      </c>
      <c r="U1496" s="206">
        <v>0</v>
      </c>
      <c r="V1496" s="206">
        <v>0</v>
      </c>
      <c r="W1496" s="206">
        <v>0</v>
      </c>
      <c r="X1496" s="206">
        <v>0</v>
      </c>
      <c r="Y1496" s="206">
        <v>0</v>
      </c>
      <c r="Z1496" s="206">
        <v>0</v>
      </c>
      <c r="AA1496" s="206">
        <v>0</v>
      </c>
      <c r="AB1496" s="206">
        <v>0</v>
      </c>
      <c r="AC1496" s="206">
        <v>0</v>
      </c>
      <c r="AD1496" s="206">
        <v>0</v>
      </c>
      <c r="AE1496" s="206">
        <v>0</v>
      </c>
      <c r="AF1496" s="217"/>
      <c r="AG1496" s="207">
        <v>3</v>
      </c>
      <c r="AH1496" s="246" t="s">
        <v>2728</v>
      </c>
      <c r="AI1496" s="5" t="s">
        <v>1467</v>
      </c>
    </row>
    <row r="1497" spans="1:41" ht="13.5" customHeight="1">
      <c r="A1497" s="5" t="s">
        <v>1459</v>
      </c>
      <c r="B1497" s="24" t="s">
        <v>1759</v>
      </c>
      <c r="C1497" s="5">
        <v>2019</v>
      </c>
      <c r="D1497" s="5" t="s">
        <v>2923</v>
      </c>
      <c r="E1497" s="5">
        <v>988</v>
      </c>
      <c r="F1497" s="34" t="s">
        <v>1114</v>
      </c>
      <c r="G1497" s="206">
        <v>1</v>
      </c>
      <c r="H1497" s="206">
        <v>0</v>
      </c>
      <c r="I1497" s="206">
        <v>0</v>
      </c>
      <c r="J1497" s="206">
        <v>0</v>
      </c>
      <c r="K1497" s="206">
        <v>0</v>
      </c>
      <c r="L1497" s="206">
        <v>0</v>
      </c>
      <c r="M1497" s="206">
        <v>0</v>
      </c>
      <c r="N1497" s="206">
        <v>0</v>
      </c>
      <c r="O1497" s="206">
        <v>0</v>
      </c>
      <c r="P1497" s="206">
        <v>0</v>
      </c>
      <c r="Q1497" s="206">
        <v>0</v>
      </c>
      <c r="R1497" s="206">
        <v>0</v>
      </c>
      <c r="S1497" s="206">
        <v>0</v>
      </c>
      <c r="T1497" s="206">
        <v>0</v>
      </c>
      <c r="U1497" s="206">
        <v>0</v>
      </c>
      <c r="V1497" s="206">
        <v>0</v>
      </c>
      <c r="W1497" s="206">
        <v>0</v>
      </c>
      <c r="X1497" s="206">
        <v>0</v>
      </c>
      <c r="Y1497" s="206">
        <v>0</v>
      </c>
      <c r="Z1497" s="206">
        <v>0</v>
      </c>
      <c r="AA1497" s="206">
        <v>0</v>
      </c>
      <c r="AB1497" s="206">
        <v>0</v>
      </c>
      <c r="AC1497" s="206">
        <v>0</v>
      </c>
      <c r="AD1497" s="206">
        <v>0</v>
      </c>
      <c r="AE1497" s="206">
        <v>0</v>
      </c>
      <c r="AF1497" s="217"/>
      <c r="AG1497" s="207">
        <v>1</v>
      </c>
      <c r="AH1497" s="246" t="s">
        <v>2728</v>
      </c>
      <c r="AI1497" s="5" t="s">
        <v>1467</v>
      </c>
    </row>
    <row r="1498" spans="1:41" ht="13.5" customHeight="1">
      <c r="A1498" s="5" t="s">
        <v>1459</v>
      </c>
      <c r="B1498" s="24" t="s">
        <v>1759</v>
      </c>
      <c r="C1498" s="5">
        <v>2019</v>
      </c>
      <c r="D1498" s="5" t="s">
        <v>2923</v>
      </c>
      <c r="E1498" s="5">
        <v>807</v>
      </c>
      <c r="F1498" s="34" t="s">
        <v>1190</v>
      </c>
      <c r="G1498" s="206">
        <v>1</v>
      </c>
      <c r="H1498" s="206">
        <v>1</v>
      </c>
      <c r="I1498" s="206">
        <v>1</v>
      </c>
      <c r="J1498" s="206">
        <v>0</v>
      </c>
      <c r="K1498" s="206">
        <v>0</v>
      </c>
      <c r="L1498" s="206">
        <v>0</v>
      </c>
      <c r="M1498" s="206">
        <v>0</v>
      </c>
      <c r="N1498" s="206">
        <v>0</v>
      </c>
      <c r="O1498" s="206">
        <v>0</v>
      </c>
      <c r="P1498" s="206">
        <v>0</v>
      </c>
      <c r="Q1498" s="206">
        <v>0</v>
      </c>
      <c r="R1498" s="206">
        <v>0</v>
      </c>
      <c r="S1498" s="206">
        <v>0</v>
      </c>
      <c r="T1498" s="206">
        <v>0</v>
      </c>
      <c r="U1498" s="206">
        <v>0</v>
      </c>
      <c r="V1498" s="206">
        <v>0</v>
      </c>
      <c r="W1498" s="206">
        <v>0</v>
      </c>
      <c r="X1498" s="206">
        <v>0</v>
      </c>
      <c r="Y1498" s="206">
        <v>0</v>
      </c>
      <c r="Z1498" s="206">
        <v>0</v>
      </c>
      <c r="AA1498" s="206">
        <v>0</v>
      </c>
      <c r="AB1498" s="206">
        <v>0</v>
      </c>
      <c r="AC1498" s="206">
        <v>0</v>
      </c>
      <c r="AD1498" s="206">
        <v>0</v>
      </c>
      <c r="AE1498" s="206">
        <v>0</v>
      </c>
      <c r="AF1498" s="217"/>
      <c r="AG1498" s="207">
        <v>3</v>
      </c>
      <c r="AH1498" s="246" t="s">
        <v>2728</v>
      </c>
      <c r="AI1498" s="5" t="s">
        <v>1467</v>
      </c>
    </row>
    <row r="1499" spans="1:41" ht="13.5" customHeight="1">
      <c r="A1499" s="5" t="s">
        <v>1459</v>
      </c>
      <c r="B1499" s="24" t="s">
        <v>1759</v>
      </c>
      <c r="C1499" s="5">
        <v>2019</v>
      </c>
      <c r="D1499" s="5" t="s">
        <v>2923</v>
      </c>
      <c r="E1499" s="5">
        <v>323</v>
      </c>
      <c r="F1499" s="34" t="s">
        <v>109</v>
      </c>
      <c r="G1499" s="206">
        <v>0</v>
      </c>
      <c r="H1499" s="206">
        <v>0</v>
      </c>
      <c r="I1499" s="206">
        <v>0</v>
      </c>
      <c r="J1499" s="206">
        <v>1</v>
      </c>
      <c r="K1499" s="206">
        <v>0</v>
      </c>
      <c r="L1499" s="206">
        <v>0</v>
      </c>
      <c r="M1499" s="206">
        <v>0</v>
      </c>
      <c r="N1499" s="206">
        <v>0</v>
      </c>
      <c r="O1499" s="206">
        <v>0</v>
      </c>
      <c r="P1499" s="206">
        <v>0</v>
      </c>
      <c r="Q1499" s="206">
        <v>0</v>
      </c>
      <c r="R1499" s="206">
        <v>0</v>
      </c>
      <c r="S1499" s="206">
        <v>0</v>
      </c>
      <c r="T1499" s="206">
        <v>0</v>
      </c>
      <c r="U1499" s="206">
        <v>0</v>
      </c>
      <c r="V1499" s="206">
        <v>0</v>
      </c>
      <c r="W1499" s="206">
        <v>0</v>
      </c>
      <c r="X1499" s="206">
        <v>0</v>
      </c>
      <c r="Y1499" s="206">
        <v>0</v>
      </c>
      <c r="Z1499" s="206">
        <v>0</v>
      </c>
      <c r="AA1499" s="206">
        <v>0</v>
      </c>
      <c r="AB1499" s="206">
        <v>0</v>
      </c>
      <c r="AC1499" s="206">
        <v>0</v>
      </c>
      <c r="AD1499" s="206">
        <v>0</v>
      </c>
      <c r="AE1499" s="206">
        <v>0</v>
      </c>
      <c r="AF1499" s="217"/>
      <c r="AG1499" s="207">
        <v>1</v>
      </c>
      <c r="AH1499" s="246" t="s">
        <v>2728</v>
      </c>
      <c r="AI1499" s="5" t="s">
        <v>1467</v>
      </c>
    </row>
    <row r="1500" spans="1:41" ht="13.5" customHeight="1">
      <c r="A1500" s="5" t="s">
        <v>1459</v>
      </c>
      <c r="B1500" s="24" t="s">
        <v>1759</v>
      </c>
      <c r="C1500" s="5">
        <v>2019</v>
      </c>
      <c r="D1500" s="5" t="s">
        <v>2923</v>
      </c>
      <c r="E1500" s="5">
        <v>613</v>
      </c>
      <c r="F1500" s="18" t="s">
        <v>1278</v>
      </c>
      <c r="G1500" s="206">
        <v>1</v>
      </c>
      <c r="H1500" s="206">
        <v>1</v>
      </c>
      <c r="I1500" s="206">
        <v>1</v>
      </c>
      <c r="J1500" s="206">
        <v>1</v>
      </c>
      <c r="K1500" s="218">
        <v>0</v>
      </c>
      <c r="L1500" s="218">
        <v>0</v>
      </c>
      <c r="M1500" s="218">
        <v>0</v>
      </c>
      <c r="N1500" s="218">
        <v>0</v>
      </c>
      <c r="O1500" s="218">
        <v>0</v>
      </c>
      <c r="P1500" s="218">
        <v>0</v>
      </c>
      <c r="Q1500" s="218">
        <v>0</v>
      </c>
      <c r="R1500" s="218">
        <v>0</v>
      </c>
      <c r="S1500" s="218">
        <v>0</v>
      </c>
      <c r="T1500" s="218">
        <v>0</v>
      </c>
      <c r="U1500" s="218">
        <v>0</v>
      </c>
      <c r="V1500" s="218">
        <v>0</v>
      </c>
      <c r="W1500" s="218">
        <v>0</v>
      </c>
      <c r="X1500" s="218">
        <v>0</v>
      </c>
      <c r="Y1500" s="218">
        <v>0</v>
      </c>
      <c r="Z1500" s="218">
        <v>0</v>
      </c>
      <c r="AA1500" s="218">
        <v>0</v>
      </c>
      <c r="AB1500" s="218">
        <v>0</v>
      </c>
      <c r="AC1500" s="218">
        <v>0</v>
      </c>
      <c r="AD1500" s="218">
        <v>0</v>
      </c>
      <c r="AE1500" s="218">
        <v>0</v>
      </c>
      <c r="AF1500" s="245"/>
      <c r="AG1500" s="207">
        <v>4</v>
      </c>
      <c r="AH1500" s="246" t="s">
        <v>2728</v>
      </c>
      <c r="AI1500" s="5" t="s">
        <v>1467</v>
      </c>
    </row>
    <row r="1501" spans="1:41" ht="13.5" customHeight="1">
      <c r="A1501" s="5" t="s">
        <v>1459</v>
      </c>
      <c r="B1501" s="24" t="s">
        <v>1759</v>
      </c>
      <c r="C1501" s="5">
        <v>2019</v>
      </c>
      <c r="D1501" s="5" t="s">
        <v>2923</v>
      </c>
      <c r="E1501" s="5">
        <v>706</v>
      </c>
      <c r="F1501" s="18" t="s">
        <v>1236</v>
      </c>
      <c r="G1501" s="206">
        <v>1</v>
      </c>
      <c r="H1501" s="206">
        <v>1</v>
      </c>
      <c r="I1501" s="206">
        <v>1</v>
      </c>
      <c r="J1501" s="206">
        <v>1</v>
      </c>
      <c r="K1501" s="218">
        <v>0</v>
      </c>
      <c r="L1501" s="218">
        <v>0</v>
      </c>
      <c r="M1501" s="218">
        <v>0</v>
      </c>
      <c r="N1501" s="218">
        <v>0</v>
      </c>
      <c r="O1501" s="218">
        <v>0</v>
      </c>
      <c r="P1501" s="218">
        <v>0</v>
      </c>
      <c r="Q1501" s="218">
        <v>0</v>
      </c>
      <c r="R1501" s="218">
        <v>0</v>
      </c>
      <c r="S1501" s="218">
        <v>0</v>
      </c>
      <c r="T1501" s="218">
        <v>0</v>
      </c>
      <c r="U1501" s="218">
        <v>0</v>
      </c>
      <c r="V1501" s="218">
        <v>0</v>
      </c>
      <c r="W1501" s="218">
        <v>0</v>
      </c>
      <c r="X1501" s="218">
        <v>0</v>
      </c>
      <c r="Y1501" s="218">
        <v>0</v>
      </c>
      <c r="Z1501" s="218">
        <v>0</v>
      </c>
      <c r="AA1501" s="218">
        <v>0</v>
      </c>
      <c r="AB1501" s="218">
        <v>0</v>
      </c>
      <c r="AC1501" s="218">
        <v>0</v>
      </c>
      <c r="AD1501" s="218">
        <v>0</v>
      </c>
      <c r="AE1501" s="218">
        <v>0</v>
      </c>
      <c r="AF1501" s="245"/>
      <c r="AG1501" s="207">
        <v>4</v>
      </c>
      <c r="AH1501" s="246" t="s">
        <v>2728</v>
      </c>
      <c r="AI1501" s="5" t="s">
        <v>1467</v>
      </c>
    </row>
    <row r="1502" spans="1:41" ht="13.5" customHeight="1">
      <c r="A1502" s="5" t="s">
        <v>1459</v>
      </c>
      <c r="B1502" s="24" t="s">
        <v>1759</v>
      </c>
      <c r="C1502" s="5">
        <v>2019</v>
      </c>
      <c r="D1502" s="5" t="s">
        <v>2923</v>
      </c>
      <c r="E1502" s="5">
        <v>800</v>
      </c>
      <c r="F1502" s="18" t="s">
        <v>1193</v>
      </c>
      <c r="G1502" s="210">
        <v>1</v>
      </c>
      <c r="H1502" s="218">
        <v>0</v>
      </c>
      <c r="I1502" s="218">
        <v>0</v>
      </c>
      <c r="J1502" s="218">
        <v>0</v>
      </c>
      <c r="K1502" s="218">
        <v>0</v>
      </c>
      <c r="L1502" s="218">
        <v>0</v>
      </c>
      <c r="M1502" s="218">
        <v>0</v>
      </c>
      <c r="N1502" s="218">
        <v>0</v>
      </c>
      <c r="O1502" s="218">
        <v>0</v>
      </c>
      <c r="P1502" s="218">
        <v>0</v>
      </c>
      <c r="Q1502" s="218">
        <v>0</v>
      </c>
      <c r="R1502" s="218">
        <v>0</v>
      </c>
      <c r="S1502" s="218">
        <v>0</v>
      </c>
      <c r="T1502" s="218">
        <v>0</v>
      </c>
      <c r="U1502" s="218">
        <v>0</v>
      </c>
      <c r="V1502" s="218">
        <v>0</v>
      </c>
      <c r="W1502" s="218">
        <v>0</v>
      </c>
      <c r="X1502" s="218">
        <v>0</v>
      </c>
      <c r="Y1502" s="218">
        <v>0</v>
      </c>
      <c r="Z1502" s="218">
        <v>0</v>
      </c>
      <c r="AA1502" s="218">
        <v>0</v>
      </c>
      <c r="AB1502" s="218">
        <v>0</v>
      </c>
      <c r="AC1502" s="218">
        <v>0</v>
      </c>
      <c r="AD1502" s="218">
        <v>0</v>
      </c>
      <c r="AE1502" s="218">
        <v>0</v>
      </c>
      <c r="AF1502" s="245"/>
      <c r="AG1502" s="207">
        <v>1</v>
      </c>
      <c r="AH1502" s="246" t="s">
        <v>2816</v>
      </c>
      <c r="AI1502" s="5" t="s">
        <v>1467</v>
      </c>
      <c r="AJ1502" s="5" t="s">
        <v>1652</v>
      </c>
      <c r="AL1502" s="5" t="s">
        <v>1432</v>
      </c>
      <c r="AO1502" s="5" t="s">
        <v>1432</v>
      </c>
    </row>
    <row r="1503" spans="1:41" ht="13.5" customHeight="1">
      <c r="A1503" s="5" t="s">
        <v>1459</v>
      </c>
      <c r="B1503" s="24" t="s">
        <v>1759</v>
      </c>
      <c r="C1503" s="5">
        <v>2019</v>
      </c>
      <c r="D1503" s="5" t="s">
        <v>2923</v>
      </c>
      <c r="E1503" s="5" t="e">
        <v>#N/A</v>
      </c>
      <c r="F1503" s="18" t="s">
        <v>2871</v>
      </c>
      <c r="G1503" s="218">
        <v>0</v>
      </c>
      <c r="H1503" s="206">
        <v>1</v>
      </c>
      <c r="I1503" s="206">
        <v>1</v>
      </c>
      <c r="J1503" s="218">
        <v>0</v>
      </c>
      <c r="K1503" s="218">
        <v>0</v>
      </c>
      <c r="L1503" s="218">
        <v>0</v>
      </c>
      <c r="M1503" s="218">
        <v>0</v>
      </c>
      <c r="N1503" s="218">
        <v>0</v>
      </c>
      <c r="O1503" s="218">
        <v>0</v>
      </c>
      <c r="P1503" s="218">
        <v>0</v>
      </c>
      <c r="Q1503" s="218">
        <v>0</v>
      </c>
      <c r="R1503" s="218">
        <v>0</v>
      </c>
      <c r="S1503" s="218">
        <v>0</v>
      </c>
      <c r="T1503" s="218">
        <v>0</v>
      </c>
      <c r="U1503" s="218">
        <v>0</v>
      </c>
      <c r="V1503" s="218">
        <v>0</v>
      </c>
      <c r="W1503" s="218">
        <v>0</v>
      </c>
      <c r="X1503" s="218">
        <v>0</v>
      </c>
      <c r="Y1503" s="218">
        <v>0</v>
      </c>
      <c r="Z1503" s="218">
        <v>0</v>
      </c>
      <c r="AA1503" s="218">
        <v>0</v>
      </c>
      <c r="AB1503" s="218">
        <v>0</v>
      </c>
      <c r="AC1503" s="218">
        <v>0</v>
      </c>
      <c r="AD1503" s="218">
        <v>0</v>
      </c>
      <c r="AE1503" s="218">
        <v>0</v>
      </c>
      <c r="AF1503" s="245"/>
      <c r="AG1503" s="207">
        <v>2</v>
      </c>
      <c r="AH1503" s="246" t="s">
        <v>2728</v>
      </c>
      <c r="AI1503" s="5" t="s">
        <v>1467</v>
      </c>
      <c r="AL1503" s="5" t="s">
        <v>1672</v>
      </c>
      <c r="AO1503" s="5" t="s">
        <v>1672</v>
      </c>
    </row>
    <row r="1504" spans="1:41" ht="13.5" customHeight="1">
      <c r="A1504" s="5" t="s">
        <v>1459</v>
      </c>
      <c r="B1504" s="24" t="s">
        <v>1759</v>
      </c>
      <c r="C1504" s="5">
        <v>2019</v>
      </c>
      <c r="D1504" s="5" t="s">
        <v>2923</v>
      </c>
      <c r="E1504" s="5">
        <v>2611</v>
      </c>
      <c r="F1504" s="34" t="s">
        <v>614</v>
      </c>
      <c r="G1504" s="206">
        <v>0</v>
      </c>
      <c r="H1504" s="206">
        <v>0</v>
      </c>
      <c r="I1504" s="206">
        <v>1</v>
      </c>
      <c r="J1504" s="206">
        <v>1</v>
      </c>
      <c r="K1504" s="206">
        <v>0</v>
      </c>
      <c r="L1504" s="206">
        <v>0</v>
      </c>
      <c r="M1504" s="206">
        <v>0</v>
      </c>
      <c r="N1504" s="206">
        <v>0</v>
      </c>
      <c r="O1504" s="206">
        <v>0</v>
      </c>
      <c r="P1504" s="206">
        <v>0</v>
      </c>
      <c r="Q1504" s="206">
        <v>0</v>
      </c>
      <c r="R1504" s="206">
        <v>0</v>
      </c>
      <c r="S1504" s="206">
        <v>0</v>
      </c>
      <c r="T1504" s="206">
        <v>0</v>
      </c>
      <c r="U1504" s="206">
        <v>0</v>
      </c>
      <c r="V1504" s="206">
        <v>0</v>
      </c>
      <c r="W1504" s="206">
        <v>0</v>
      </c>
      <c r="X1504" s="206">
        <v>0</v>
      </c>
      <c r="Y1504" s="206">
        <v>0</v>
      </c>
      <c r="Z1504" s="206">
        <v>0</v>
      </c>
      <c r="AA1504" s="206">
        <v>0</v>
      </c>
      <c r="AB1504" s="206">
        <v>0</v>
      </c>
      <c r="AC1504" s="206">
        <v>0</v>
      </c>
      <c r="AD1504" s="206">
        <v>0</v>
      </c>
      <c r="AE1504" s="206">
        <v>0</v>
      </c>
      <c r="AF1504" s="217"/>
      <c r="AG1504" s="207">
        <v>2</v>
      </c>
      <c r="AH1504" s="246" t="s">
        <v>2728</v>
      </c>
      <c r="AI1504" s="5" t="s">
        <v>1467</v>
      </c>
    </row>
    <row r="1505" spans="1:33" ht="13.5" customHeight="1">
      <c r="A1505" s="5" t="s">
        <v>1459</v>
      </c>
      <c r="B1505" s="24" t="s">
        <v>1759</v>
      </c>
      <c r="C1505" s="5">
        <v>2019</v>
      </c>
      <c r="D1505" s="5">
        <v>43</v>
      </c>
      <c r="E1505" s="5">
        <v>1136</v>
      </c>
      <c r="F1505" s="34" t="s">
        <v>1056</v>
      </c>
      <c r="G1505" s="206">
        <v>1</v>
      </c>
      <c r="H1505" s="206">
        <v>1</v>
      </c>
      <c r="I1505" s="206">
        <v>1</v>
      </c>
      <c r="J1505" s="206">
        <v>1</v>
      </c>
      <c r="K1505" s="206">
        <v>1</v>
      </c>
      <c r="L1505" s="206">
        <v>1</v>
      </c>
      <c r="M1505" s="206">
        <v>1</v>
      </c>
      <c r="N1505" s="206">
        <v>1</v>
      </c>
      <c r="O1505" s="206">
        <v>1</v>
      </c>
      <c r="P1505" s="206">
        <v>1</v>
      </c>
      <c r="Q1505" s="206">
        <v>1</v>
      </c>
      <c r="R1505" s="206">
        <v>1</v>
      </c>
      <c r="S1505" s="206">
        <v>1</v>
      </c>
      <c r="T1505" s="206">
        <v>1</v>
      </c>
      <c r="U1505" s="206">
        <v>1</v>
      </c>
      <c r="V1505" s="206">
        <v>1</v>
      </c>
      <c r="W1505" s="206">
        <v>1</v>
      </c>
      <c r="X1505" s="206">
        <v>1</v>
      </c>
      <c r="Y1505" s="206">
        <v>1</v>
      </c>
      <c r="Z1505" s="206">
        <v>1</v>
      </c>
      <c r="AA1505" s="206">
        <v>1</v>
      </c>
      <c r="AB1505" s="206">
        <v>1</v>
      </c>
      <c r="AC1505" s="206">
        <v>1</v>
      </c>
      <c r="AD1505" s="206">
        <v>1</v>
      </c>
      <c r="AE1505" s="206">
        <v>1</v>
      </c>
      <c r="AF1505" s="217">
        <v>12</v>
      </c>
      <c r="AG1505" s="207">
        <v>25</v>
      </c>
    </row>
    <row r="1506" spans="1:33" ht="13.5" customHeight="1">
      <c r="A1506" s="5" t="s">
        <v>1459</v>
      </c>
      <c r="B1506" s="24" t="s">
        <v>1759</v>
      </c>
      <c r="C1506" s="5">
        <v>2019</v>
      </c>
      <c r="D1506" s="5">
        <v>43</v>
      </c>
      <c r="E1506" s="5">
        <v>323</v>
      </c>
      <c r="F1506" s="34" t="s">
        <v>109</v>
      </c>
      <c r="G1506" s="206">
        <v>1</v>
      </c>
      <c r="H1506" s="206">
        <v>1</v>
      </c>
      <c r="I1506" s="206">
        <v>1</v>
      </c>
      <c r="J1506" s="206">
        <v>1</v>
      </c>
      <c r="K1506" s="206">
        <v>1</v>
      </c>
      <c r="L1506" s="206">
        <v>1</v>
      </c>
      <c r="M1506" s="206">
        <v>1</v>
      </c>
      <c r="N1506" s="206">
        <v>1</v>
      </c>
      <c r="O1506" s="206">
        <v>1</v>
      </c>
      <c r="P1506" s="206">
        <v>1</v>
      </c>
      <c r="Q1506" s="206">
        <v>1</v>
      </c>
      <c r="R1506" s="206">
        <v>1</v>
      </c>
      <c r="S1506" s="206">
        <v>1</v>
      </c>
      <c r="T1506" s="206">
        <v>1</v>
      </c>
      <c r="U1506" s="206">
        <v>1</v>
      </c>
      <c r="V1506" s="206">
        <v>1</v>
      </c>
      <c r="W1506" s="206">
        <v>1</v>
      </c>
      <c r="X1506" s="206">
        <v>1</v>
      </c>
      <c r="Y1506" s="206">
        <v>1</v>
      </c>
      <c r="Z1506" s="206">
        <v>1</v>
      </c>
      <c r="AA1506" s="206">
        <v>1</v>
      </c>
      <c r="AB1506" s="206">
        <v>1</v>
      </c>
      <c r="AC1506" s="206">
        <v>1</v>
      </c>
      <c r="AD1506" s="206">
        <v>1</v>
      </c>
      <c r="AE1506" s="206">
        <v>1</v>
      </c>
      <c r="AF1506" s="217">
        <v>8</v>
      </c>
      <c r="AG1506" s="207">
        <v>25</v>
      </c>
    </row>
    <row r="1507" spans="1:33" ht="13.5" customHeight="1">
      <c r="A1507" s="5" t="s">
        <v>1459</v>
      </c>
      <c r="B1507" s="24" t="s">
        <v>1759</v>
      </c>
      <c r="C1507" s="5">
        <v>2019</v>
      </c>
      <c r="D1507" s="5">
        <v>43</v>
      </c>
      <c r="E1507" s="5">
        <v>2707</v>
      </c>
      <c r="F1507" s="34" t="s">
        <v>558</v>
      </c>
      <c r="G1507" s="206">
        <v>1</v>
      </c>
      <c r="H1507" s="206">
        <v>1</v>
      </c>
      <c r="I1507" s="206">
        <v>1</v>
      </c>
      <c r="J1507" s="206">
        <v>1</v>
      </c>
      <c r="K1507" s="206">
        <v>1</v>
      </c>
      <c r="L1507" s="206">
        <v>1</v>
      </c>
      <c r="M1507" s="206">
        <v>1</v>
      </c>
      <c r="N1507" s="206">
        <v>1</v>
      </c>
      <c r="O1507" s="206">
        <v>1</v>
      </c>
      <c r="P1507" s="206">
        <v>1</v>
      </c>
      <c r="Q1507" s="206">
        <v>1</v>
      </c>
      <c r="R1507" s="206">
        <v>1</v>
      </c>
      <c r="S1507" s="206">
        <v>1</v>
      </c>
      <c r="T1507" s="206">
        <v>1</v>
      </c>
      <c r="U1507" s="206">
        <v>1</v>
      </c>
      <c r="V1507" s="206">
        <v>1</v>
      </c>
      <c r="W1507" s="206">
        <v>1</v>
      </c>
      <c r="X1507" s="206">
        <v>1</v>
      </c>
      <c r="Y1507" s="206">
        <v>1</v>
      </c>
      <c r="Z1507" s="206">
        <v>1</v>
      </c>
      <c r="AA1507" s="206">
        <v>1</v>
      </c>
      <c r="AB1507" s="206">
        <v>1</v>
      </c>
      <c r="AC1507" s="206">
        <v>0</v>
      </c>
      <c r="AD1507" s="206">
        <v>1</v>
      </c>
      <c r="AE1507" s="206">
        <v>1</v>
      </c>
      <c r="AF1507" s="217">
        <v>4</v>
      </c>
      <c r="AG1507" s="207">
        <v>24</v>
      </c>
    </row>
    <row r="1508" spans="1:33" ht="13.5" customHeight="1">
      <c r="A1508" s="5" t="s">
        <v>1459</v>
      </c>
      <c r="B1508" s="24" t="s">
        <v>1759</v>
      </c>
      <c r="C1508" s="5">
        <v>2019</v>
      </c>
      <c r="D1508" s="5">
        <v>43</v>
      </c>
      <c r="E1508" s="5">
        <v>197</v>
      </c>
      <c r="F1508" s="199" t="s">
        <v>165</v>
      </c>
      <c r="G1508" s="206">
        <v>1</v>
      </c>
      <c r="H1508" s="206">
        <v>1</v>
      </c>
      <c r="I1508" s="206">
        <v>1</v>
      </c>
      <c r="J1508" s="206">
        <v>1</v>
      </c>
      <c r="K1508" s="206">
        <v>1</v>
      </c>
      <c r="L1508" s="206">
        <v>1</v>
      </c>
      <c r="M1508" s="206">
        <v>1</v>
      </c>
      <c r="N1508" s="206">
        <v>1</v>
      </c>
      <c r="O1508" s="206">
        <v>1</v>
      </c>
      <c r="P1508" s="206">
        <v>1</v>
      </c>
      <c r="Q1508" s="206">
        <v>1</v>
      </c>
      <c r="R1508" s="206">
        <v>1</v>
      </c>
      <c r="S1508" s="206">
        <v>1</v>
      </c>
      <c r="T1508" s="206">
        <v>1</v>
      </c>
      <c r="U1508" s="206">
        <v>1</v>
      </c>
      <c r="V1508" s="206">
        <v>1</v>
      </c>
      <c r="W1508" s="206">
        <v>1</v>
      </c>
      <c r="X1508" s="206">
        <v>1</v>
      </c>
      <c r="Y1508" s="206">
        <v>1</v>
      </c>
      <c r="Z1508" s="206">
        <v>1</v>
      </c>
      <c r="AA1508" s="206">
        <v>1</v>
      </c>
      <c r="AB1508" s="206">
        <v>1</v>
      </c>
      <c r="AC1508" s="206">
        <v>1</v>
      </c>
      <c r="AD1508" s="206">
        <v>1</v>
      </c>
      <c r="AE1508" s="206">
        <v>1</v>
      </c>
      <c r="AF1508" s="217">
        <v>17</v>
      </c>
      <c r="AG1508" s="207">
        <v>25</v>
      </c>
    </row>
    <row r="1509" spans="1:33" ht="13.5" customHeight="1">
      <c r="A1509" s="5" t="s">
        <v>1459</v>
      </c>
      <c r="B1509" s="24" t="s">
        <v>1759</v>
      </c>
      <c r="C1509" s="5">
        <v>2019</v>
      </c>
      <c r="D1509" s="5">
        <v>43</v>
      </c>
      <c r="E1509" s="5">
        <v>1396</v>
      </c>
      <c r="F1509" s="34" t="s">
        <v>946</v>
      </c>
      <c r="G1509" s="206">
        <v>1</v>
      </c>
      <c r="H1509" s="206">
        <v>1</v>
      </c>
      <c r="I1509" s="206">
        <v>1</v>
      </c>
      <c r="J1509" s="206">
        <v>1</v>
      </c>
      <c r="K1509" s="206">
        <v>1</v>
      </c>
      <c r="L1509" s="206">
        <v>1</v>
      </c>
      <c r="M1509" s="206">
        <v>1</v>
      </c>
      <c r="N1509" s="206">
        <v>1</v>
      </c>
      <c r="O1509" s="206">
        <v>1</v>
      </c>
      <c r="P1509" s="206">
        <v>1</v>
      </c>
      <c r="Q1509" s="206">
        <v>1</v>
      </c>
      <c r="R1509" s="206">
        <v>1</v>
      </c>
      <c r="S1509" s="206">
        <v>1</v>
      </c>
      <c r="T1509" s="206">
        <v>1</v>
      </c>
      <c r="U1509" s="206">
        <v>1</v>
      </c>
      <c r="V1509" s="206">
        <v>0</v>
      </c>
      <c r="W1509" s="206">
        <v>0</v>
      </c>
      <c r="X1509" s="206">
        <v>1</v>
      </c>
      <c r="Y1509" s="206">
        <v>1</v>
      </c>
      <c r="Z1509" s="206">
        <v>1</v>
      </c>
      <c r="AA1509" s="206">
        <v>0</v>
      </c>
      <c r="AB1509" s="206">
        <v>0</v>
      </c>
      <c r="AC1509" s="206">
        <v>1</v>
      </c>
      <c r="AD1509" s="206">
        <v>1</v>
      </c>
      <c r="AE1509" s="206">
        <v>1</v>
      </c>
      <c r="AF1509" s="217">
        <v>3</v>
      </c>
      <c r="AG1509" s="207">
        <v>21</v>
      </c>
    </row>
    <row r="1510" spans="1:33" ht="13.5" customHeight="1">
      <c r="A1510" s="5" t="s">
        <v>1459</v>
      </c>
      <c r="B1510" s="24" t="s">
        <v>1759</v>
      </c>
      <c r="C1510" s="5">
        <v>2019</v>
      </c>
      <c r="D1510" s="5">
        <v>43</v>
      </c>
      <c r="E1510" s="5">
        <v>914</v>
      </c>
      <c r="F1510" s="34" t="s">
        <v>1145</v>
      </c>
      <c r="G1510" s="206">
        <v>1</v>
      </c>
      <c r="H1510" s="206">
        <v>1</v>
      </c>
      <c r="I1510" s="206">
        <v>1</v>
      </c>
      <c r="J1510" s="206">
        <v>1</v>
      </c>
      <c r="K1510" s="206">
        <v>1</v>
      </c>
      <c r="L1510" s="206">
        <v>1</v>
      </c>
      <c r="M1510" s="206">
        <v>1</v>
      </c>
      <c r="N1510" s="206">
        <v>1</v>
      </c>
      <c r="O1510" s="206">
        <v>1</v>
      </c>
      <c r="P1510" s="206">
        <v>1</v>
      </c>
      <c r="Q1510" s="206">
        <v>1</v>
      </c>
      <c r="R1510" s="206">
        <v>1</v>
      </c>
      <c r="S1510" s="206">
        <v>1</v>
      </c>
      <c r="T1510" s="206">
        <v>1</v>
      </c>
      <c r="U1510" s="206">
        <v>1</v>
      </c>
      <c r="V1510" s="206">
        <v>1</v>
      </c>
      <c r="W1510" s="206">
        <v>1</v>
      </c>
      <c r="X1510" s="206">
        <v>1</v>
      </c>
      <c r="Y1510" s="206">
        <v>1</v>
      </c>
      <c r="Z1510" s="206">
        <v>1</v>
      </c>
      <c r="AA1510" s="206">
        <v>1</v>
      </c>
      <c r="AB1510" s="206">
        <v>1</v>
      </c>
      <c r="AC1510" s="206">
        <v>1</v>
      </c>
      <c r="AD1510" s="206">
        <v>1</v>
      </c>
      <c r="AE1510" s="206">
        <v>1</v>
      </c>
      <c r="AF1510" s="217">
        <v>20</v>
      </c>
      <c r="AG1510" s="207">
        <v>25</v>
      </c>
    </row>
    <row r="1511" spans="1:33" ht="13.5" customHeight="1">
      <c r="A1511" s="5" t="s">
        <v>1459</v>
      </c>
      <c r="B1511" s="24" t="s">
        <v>1759</v>
      </c>
      <c r="C1511" s="5">
        <v>2019</v>
      </c>
      <c r="D1511" s="5">
        <v>43</v>
      </c>
      <c r="E1511" s="5">
        <v>973</v>
      </c>
      <c r="F1511" s="34" t="s">
        <v>1124</v>
      </c>
      <c r="G1511" s="206">
        <v>1</v>
      </c>
      <c r="H1511" s="206">
        <v>1</v>
      </c>
      <c r="I1511" s="206">
        <v>1</v>
      </c>
      <c r="J1511" s="206">
        <v>1</v>
      </c>
      <c r="K1511" s="206">
        <v>1</v>
      </c>
      <c r="L1511" s="206">
        <v>1</v>
      </c>
      <c r="M1511" s="206">
        <v>1</v>
      </c>
      <c r="N1511" s="206">
        <v>0</v>
      </c>
      <c r="O1511" s="206">
        <v>0</v>
      </c>
      <c r="P1511" s="206">
        <v>1</v>
      </c>
      <c r="Q1511" s="206">
        <v>1</v>
      </c>
      <c r="R1511" s="206">
        <v>0</v>
      </c>
      <c r="S1511" s="206">
        <v>1</v>
      </c>
      <c r="T1511" s="206">
        <v>1</v>
      </c>
      <c r="U1511" s="206">
        <v>1</v>
      </c>
      <c r="V1511" s="206">
        <v>1</v>
      </c>
      <c r="W1511" s="206">
        <v>1</v>
      </c>
      <c r="X1511" s="206">
        <v>1</v>
      </c>
      <c r="Y1511" s="206">
        <v>1</v>
      </c>
      <c r="Z1511" s="206">
        <v>1</v>
      </c>
      <c r="AA1511" s="206">
        <v>1</v>
      </c>
      <c r="AB1511" s="206">
        <v>1</v>
      </c>
      <c r="AC1511" s="206">
        <v>1</v>
      </c>
      <c r="AD1511" s="206">
        <v>1</v>
      </c>
      <c r="AE1511" s="206">
        <v>1</v>
      </c>
      <c r="AF1511" s="217">
        <v>15</v>
      </c>
      <c r="AG1511" s="207">
        <v>22</v>
      </c>
    </row>
    <row r="1512" spans="1:33" ht="13.5" customHeight="1">
      <c r="A1512" s="5" t="s">
        <v>1459</v>
      </c>
      <c r="B1512" s="24" t="s">
        <v>1759</v>
      </c>
      <c r="C1512" s="5">
        <v>2019</v>
      </c>
      <c r="D1512" s="5">
        <v>43</v>
      </c>
      <c r="E1512" s="5">
        <v>706</v>
      </c>
      <c r="F1512" s="34" t="s">
        <v>1236</v>
      </c>
      <c r="G1512" s="206">
        <v>0</v>
      </c>
      <c r="H1512" s="206">
        <v>0</v>
      </c>
      <c r="I1512" s="206">
        <v>0</v>
      </c>
      <c r="J1512" s="206">
        <v>1</v>
      </c>
      <c r="K1512" s="206">
        <v>0</v>
      </c>
      <c r="L1512" s="206">
        <v>1</v>
      </c>
      <c r="M1512" s="206">
        <v>0</v>
      </c>
      <c r="N1512" s="206">
        <v>1</v>
      </c>
      <c r="O1512" s="206">
        <v>1</v>
      </c>
      <c r="P1512" s="206">
        <v>0</v>
      </c>
      <c r="Q1512" s="206">
        <v>1</v>
      </c>
      <c r="R1512" s="206">
        <v>0</v>
      </c>
      <c r="S1512" s="206">
        <v>1</v>
      </c>
      <c r="T1512" s="206">
        <v>1</v>
      </c>
      <c r="U1512" s="206">
        <v>0</v>
      </c>
      <c r="V1512" s="206">
        <v>0</v>
      </c>
      <c r="W1512" s="206">
        <v>1</v>
      </c>
      <c r="X1512" s="206">
        <v>1</v>
      </c>
      <c r="Y1512" s="206">
        <v>0</v>
      </c>
      <c r="Z1512" s="206">
        <v>1</v>
      </c>
      <c r="AA1512" s="206">
        <v>0</v>
      </c>
      <c r="AB1512" s="206">
        <v>1</v>
      </c>
      <c r="AC1512" s="206">
        <v>1</v>
      </c>
      <c r="AD1512" s="206">
        <v>0</v>
      </c>
      <c r="AE1512" s="206">
        <v>0</v>
      </c>
      <c r="AF1512" s="217">
        <v>3</v>
      </c>
      <c r="AG1512" s="207">
        <v>12</v>
      </c>
    </row>
    <row r="1513" spans="1:33" ht="13.5" customHeight="1">
      <c r="A1513" s="5" t="s">
        <v>1459</v>
      </c>
      <c r="B1513" s="24" t="s">
        <v>1759</v>
      </c>
      <c r="C1513" s="5">
        <v>2019</v>
      </c>
      <c r="D1513" s="5">
        <v>43</v>
      </c>
      <c r="E1513" s="5">
        <v>613</v>
      </c>
      <c r="F1513" s="34" t="s">
        <v>1278</v>
      </c>
      <c r="G1513" s="206">
        <v>1</v>
      </c>
      <c r="H1513" s="206">
        <v>1</v>
      </c>
      <c r="I1513" s="206">
        <v>1</v>
      </c>
      <c r="J1513" s="206">
        <v>1</v>
      </c>
      <c r="K1513" s="206">
        <v>1</v>
      </c>
      <c r="L1513" s="206">
        <v>1</v>
      </c>
      <c r="M1513" s="206">
        <v>1</v>
      </c>
      <c r="N1513" s="206">
        <v>1</v>
      </c>
      <c r="O1513" s="206">
        <v>1</v>
      </c>
      <c r="P1513" s="206">
        <v>1</v>
      </c>
      <c r="Q1513" s="206">
        <v>1</v>
      </c>
      <c r="R1513" s="206">
        <v>1</v>
      </c>
      <c r="S1513" s="206">
        <v>1</v>
      </c>
      <c r="T1513" s="206">
        <v>1</v>
      </c>
      <c r="U1513" s="206">
        <v>1</v>
      </c>
      <c r="V1513" s="206">
        <v>1</v>
      </c>
      <c r="W1513" s="206">
        <v>1</v>
      </c>
      <c r="X1513" s="206">
        <v>1</v>
      </c>
      <c r="Y1513" s="206">
        <v>1</v>
      </c>
      <c r="Z1513" s="206">
        <v>1</v>
      </c>
      <c r="AA1513" s="206">
        <v>0</v>
      </c>
      <c r="AB1513" s="206">
        <v>0</v>
      </c>
      <c r="AC1513" s="206">
        <v>0</v>
      </c>
      <c r="AD1513" s="206">
        <v>0</v>
      </c>
      <c r="AE1513" s="206">
        <v>0</v>
      </c>
      <c r="AF1513" s="217">
        <v>8</v>
      </c>
      <c r="AG1513" s="207">
        <v>20</v>
      </c>
    </row>
    <row r="1514" spans="1:33" ht="13.5" customHeight="1">
      <c r="A1514" s="5" t="s">
        <v>1459</v>
      </c>
      <c r="B1514" s="24" t="s">
        <v>1759</v>
      </c>
      <c r="C1514" s="5">
        <v>2019</v>
      </c>
      <c r="D1514" s="5">
        <v>43</v>
      </c>
      <c r="E1514" s="5">
        <v>989</v>
      </c>
      <c r="F1514" s="34" t="s">
        <v>1113</v>
      </c>
      <c r="G1514" s="206">
        <v>1</v>
      </c>
      <c r="H1514" s="206">
        <v>1</v>
      </c>
      <c r="I1514" s="206">
        <v>1</v>
      </c>
      <c r="J1514" s="206">
        <v>1</v>
      </c>
      <c r="K1514" s="206">
        <v>1</v>
      </c>
      <c r="L1514" s="206">
        <v>1</v>
      </c>
      <c r="M1514" s="206">
        <v>1</v>
      </c>
      <c r="N1514" s="206">
        <v>1</v>
      </c>
      <c r="O1514" s="206">
        <v>1</v>
      </c>
      <c r="P1514" s="206">
        <v>1</v>
      </c>
      <c r="Q1514" s="206">
        <v>1</v>
      </c>
      <c r="R1514" s="206">
        <v>1</v>
      </c>
      <c r="S1514" s="206">
        <v>1</v>
      </c>
      <c r="T1514" s="206">
        <v>1</v>
      </c>
      <c r="U1514" s="206">
        <v>1</v>
      </c>
      <c r="V1514" s="206">
        <v>1</v>
      </c>
      <c r="W1514" s="206">
        <v>1</v>
      </c>
      <c r="X1514" s="206">
        <v>1</v>
      </c>
      <c r="Y1514" s="206">
        <v>1</v>
      </c>
      <c r="Z1514" s="206">
        <v>1</v>
      </c>
      <c r="AA1514" s="206">
        <v>1</v>
      </c>
      <c r="AB1514" s="206">
        <v>1</v>
      </c>
      <c r="AC1514" s="206">
        <v>1</v>
      </c>
      <c r="AD1514" s="206">
        <v>1</v>
      </c>
      <c r="AE1514" s="206">
        <v>1</v>
      </c>
      <c r="AF1514" s="217">
        <v>4</v>
      </c>
      <c r="AG1514" s="207">
        <v>25</v>
      </c>
    </row>
    <row r="1515" spans="1:33" ht="13.5" customHeight="1">
      <c r="A1515" s="5" t="s">
        <v>1459</v>
      </c>
      <c r="B1515" s="24" t="s">
        <v>1759</v>
      </c>
      <c r="C1515" s="5">
        <v>2019</v>
      </c>
      <c r="D1515" s="5">
        <v>43</v>
      </c>
      <c r="E1515" s="5">
        <v>384</v>
      </c>
      <c r="F1515" s="34" t="s">
        <v>72</v>
      </c>
      <c r="G1515" s="206">
        <v>0</v>
      </c>
      <c r="H1515" s="206">
        <v>1</v>
      </c>
      <c r="I1515" s="206">
        <v>0</v>
      </c>
      <c r="J1515" s="206">
        <v>0</v>
      </c>
      <c r="K1515" s="206">
        <v>1</v>
      </c>
      <c r="L1515" s="206">
        <v>0</v>
      </c>
      <c r="M1515" s="206">
        <v>1</v>
      </c>
      <c r="N1515" s="206">
        <v>1</v>
      </c>
      <c r="O1515" s="206">
        <v>0</v>
      </c>
      <c r="P1515" s="206">
        <v>0</v>
      </c>
      <c r="Q1515" s="206">
        <v>1</v>
      </c>
      <c r="R1515" s="206">
        <v>0</v>
      </c>
      <c r="S1515" s="206">
        <v>1</v>
      </c>
      <c r="T1515" s="206">
        <v>1</v>
      </c>
      <c r="U1515" s="206">
        <v>0</v>
      </c>
      <c r="V1515" s="206">
        <v>0</v>
      </c>
      <c r="W1515" s="206">
        <v>0</v>
      </c>
      <c r="X1515" s="206">
        <v>1</v>
      </c>
      <c r="Y1515" s="206">
        <v>0</v>
      </c>
      <c r="Z1515" s="206">
        <v>0</v>
      </c>
      <c r="AA1515" s="206">
        <v>0</v>
      </c>
      <c r="AB1515" s="206">
        <v>1</v>
      </c>
      <c r="AC1515" s="206">
        <v>0</v>
      </c>
      <c r="AD1515" s="206">
        <v>1</v>
      </c>
      <c r="AE1515" s="206">
        <v>0</v>
      </c>
      <c r="AF1515" s="217">
        <v>1</v>
      </c>
      <c r="AG1515" s="207">
        <v>10</v>
      </c>
    </row>
    <row r="1516" spans="1:33" ht="13.5" customHeight="1">
      <c r="A1516" s="5" t="s">
        <v>1459</v>
      </c>
      <c r="B1516" s="24" t="s">
        <v>1759</v>
      </c>
      <c r="C1516" s="5">
        <v>2019</v>
      </c>
      <c r="D1516" s="5">
        <v>43</v>
      </c>
      <c r="E1516" s="5">
        <v>1086</v>
      </c>
      <c r="F1516" s="34" t="s">
        <v>1075</v>
      </c>
      <c r="G1516" s="206">
        <v>0</v>
      </c>
      <c r="H1516" s="206">
        <v>0</v>
      </c>
      <c r="I1516" s="206">
        <v>0</v>
      </c>
      <c r="J1516" s="206">
        <v>0</v>
      </c>
      <c r="K1516" s="206">
        <v>1</v>
      </c>
      <c r="L1516" s="206">
        <v>0</v>
      </c>
      <c r="M1516" s="206">
        <v>0</v>
      </c>
      <c r="N1516" s="206">
        <v>1</v>
      </c>
      <c r="O1516" s="206">
        <v>0</v>
      </c>
      <c r="P1516" s="206">
        <v>0</v>
      </c>
      <c r="Q1516" s="206">
        <v>0</v>
      </c>
      <c r="R1516" s="206">
        <v>0</v>
      </c>
      <c r="S1516" s="206">
        <v>0</v>
      </c>
      <c r="T1516" s="206">
        <v>0</v>
      </c>
      <c r="U1516" s="206">
        <v>0</v>
      </c>
      <c r="V1516" s="206">
        <v>0</v>
      </c>
      <c r="W1516" s="206">
        <v>0</v>
      </c>
      <c r="X1516" s="206">
        <v>1</v>
      </c>
      <c r="Y1516" s="206">
        <v>1</v>
      </c>
      <c r="Z1516" s="206">
        <v>1</v>
      </c>
      <c r="AA1516" s="206">
        <v>0</v>
      </c>
      <c r="AB1516" s="206">
        <v>0</v>
      </c>
      <c r="AC1516" s="206">
        <v>0</v>
      </c>
      <c r="AD1516" s="206">
        <v>1</v>
      </c>
      <c r="AE1516" s="206">
        <v>1</v>
      </c>
      <c r="AF1516" s="217">
        <v>1</v>
      </c>
      <c r="AG1516" s="207">
        <v>7</v>
      </c>
    </row>
    <row r="1517" spans="1:33" ht="13.5" customHeight="1">
      <c r="A1517" s="5" t="s">
        <v>1459</v>
      </c>
      <c r="B1517" s="24" t="s">
        <v>1759</v>
      </c>
      <c r="C1517" s="5">
        <v>2019</v>
      </c>
      <c r="D1517" s="5">
        <v>43</v>
      </c>
      <c r="E1517" s="5">
        <v>2611</v>
      </c>
      <c r="F1517" s="34" t="s">
        <v>614</v>
      </c>
      <c r="G1517" s="206">
        <v>0</v>
      </c>
      <c r="H1517" s="206">
        <v>0</v>
      </c>
      <c r="I1517" s="206">
        <v>0</v>
      </c>
      <c r="J1517" s="206">
        <v>0</v>
      </c>
      <c r="K1517" s="206">
        <v>0</v>
      </c>
      <c r="L1517" s="206">
        <v>0</v>
      </c>
      <c r="M1517" s="206">
        <v>0</v>
      </c>
      <c r="N1517" s="206">
        <v>0</v>
      </c>
      <c r="O1517" s="206">
        <v>0</v>
      </c>
      <c r="P1517" s="206">
        <v>0</v>
      </c>
      <c r="Q1517" s="206">
        <v>0</v>
      </c>
      <c r="R1517" s="206">
        <v>0</v>
      </c>
      <c r="S1517" s="206">
        <v>0</v>
      </c>
      <c r="T1517" s="206">
        <v>0</v>
      </c>
      <c r="U1517" s="206">
        <v>0</v>
      </c>
      <c r="V1517" s="206">
        <v>1</v>
      </c>
      <c r="W1517" s="206">
        <v>0</v>
      </c>
      <c r="X1517" s="206">
        <v>0</v>
      </c>
      <c r="Y1517" s="206">
        <v>0</v>
      </c>
      <c r="Z1517" s="206">
        <v>0</v>
      </c>
      <c r="AA1517" s="206">
        <v>0</v>
      </c>
      <c r="AB1517" s="206">
        <v>0</v>
      </c>
      <c r="AC1517" s="206">
        <v>0</v>
      </c>
      <c r="AD1517" s="206">
        <v>0</v>
      </c>
      <c r="AE1517" s="206">
        <v>1</v>
      </c>
      <c r="AF1517" s="217">
        <v>4</v>
      </c>
      <c r="AG1517" s="207">
        <v>2</v>
      </c>
    </row>
    <row r="1518" spans="1:33" ht="13.5" customHeight="1">
      <c r="A1518" s="5" t="s">
        <v>1459</v>
      </c>
      <c r="B1518" s="24" t="s">
        <v>1759</v>
      </c>
      <c r="C1518" s="5">
        <v>2019</v>
      </c>
      <c r="D1518" s="5">
        <v>43</v>
      </c>
      <c r="E1518" s="5">
        <v>576</v>
      </c>
      <c r="F1518" s="34" t="s">
        <v>1298</v>
      </c>
      <c r="G1518" s="206">
        <v>1</v>
      </c>
      <c r="H1518" s="206">
        <v>1</v>
      </c>
      <c r="I1518" s="206">
        <v>1</v>
      </c>
      <c r="J1518" s="206">
        <v>1</v>
      </c>
      <c r="K1518" s="206">
        <v>1</v>
      </c>
      <c r="L1518" s="206">
        <v>1</v>
      </c>
      <c r="M1518" s="206">
        <v>1</v>
      </c>
      <c r="N1518" s="206">
        <v>1</v>
      </c>
      <c r="O1518" s="206">
        <v>1</v>
      </c>
      <c r="P1518" s="206">
        <v>1</v>
      </c>
      <c r="Q1518" s="206">
        <v>1</v>
      </c>
      <c r="R1518" s="206">
        <v>1</v>
      </c>
      <c r="S1518" s="206">
        <v>1</v>
      </c>
      <c r="T1518" s="206">
        <v>1</v>
      </c>
      <c r="U1518" s="206">
        <v>1</v>
      </c>
      <c r="V1518" s="206">
        <v>1</v>
      </c>
      <c r="W1518" s="206">
        <v>1</v>
      </c>
      <c r="X1518" s="206">
        <v>1</v>
      </c>
      <c r="Y1518" s="206">
        <v>1</v>
      </c>
      <c r="Z1518" s="206">
        <v>1</v>
      </c>
      <c r="AA1518" s="206">
        <v>1</v>
      </c>
      <c r="AB1518" s="206">
        <v>1</v>
      </c>
      <c r="AC1518" s="206">
        <v>1</v>
      </c>
      <c r="AD1518" s="206">
        <v>1</v>
      </c>
      <c r="AE1518" s="206">
        <v>1</v>
      </c>
      <c r="AF1518" s="217">
        <v>4</v>
      </c>
      <c r="AG1518" s="207">
        <v>25</v>
      </c>
    </row>
    <row r="1519" spans="1:33" ht="13.5" customHeight="1">
      <c r="A1519" s="5" t="s">
        <v>1459</v>
      </c>
      <c r="B1519" s="24" t="s">
        <v>1759</v>
      </c>
      <c r="C1519" s="5">
        <v>2019</v>
      </c>
      <c r="D1519" s="5">
        <v>43</v>
      </c>
      <c r="E1519" s="5">
        <v>1914</v>
      </c>
      <c r="F1519" s="34" t="s">
        <v>791</v>
      </c>
      <c r="G1519" s="206">
        <v>1</v>
      </c>
      <c r="H1519" s="206">
        <v>1</v>
      </c>
      <c r="I1519" s="206">
        <v>1</v>
      </c>
      <c r="J1519" s="206">
        <v>1</v>
      </c>
      <c r="K1519" s="206">
        <v>1</v>
      </c>
      <c r="L1519" s="206">
        <v>1</v>
      </c>
      <c r="M1519" s="206">
        <v>1</v>
      </c>
      <c r="N1519" s="206">
        <v>1</v>
      </c>
      <c r="O1519" s="206">
        <v>1</v>
      </c>
      <c r="P1519" s="206">
        <v>1</v>
      </c>
      <c r="Q1519" s="206">
        <v>1</v>
      </c>
      <c r="R1519" s="206">
        <v>1</v>
      </c>
      <c r="S1519" s="206">
        <v>1</v>
      </c>
      <c r="T1519" s="206">
        <v>1</v>
      </c>
      <c r="U1519" s="206">
        <v>1</v>
      </c>
      <c r="V1519" s="206">
        <v>1</v>
      </c>
      <c r="W1519" s="206">
        <v>1</v>
      </c>
      <c r="X1519" s="206">
        <v>1</v>
      </c>
      <c r="Y1519" s="206">
        <v>1</v>
      </c>
      <c r="Z1519" s="206">
        <v>1</v>
      </c>
      <c r="AA1519" s="206">
        <v>1</v>
      </c>
      <c r="AB1519" s="206">
        <v>1</v>
      </c>
      <c r="AC1519" s="206">
        <v>1</v>
      </c>
      <c r="AD1519" s="206">
        <v>1</v>
      </c>
      <c r="AE1519" s="206">
        <v>1</v>
      </c>
      <c r="AF1519" s="217">
        <v>75</v>
      </c>
      <c r="AG1519" s="207">
        <v>25</v>
      </c>
    </row>
    <row r="1520" spans="1:33" ht="13.5" customHeight="1">
      <c r="A1520" s="5" t="s">
        <v>1459</v>
      </c>
      <c r="B1520" s="24" t="s">
        <v>1759</v>
      </c>
      <c r="C1520" s="5">
        <v>2019</v>
      </c>
      <c r="D1520" s="5">
        <v>43</v>
      </c>
      <c r="E1520" s="5">
        <v>1059</v>
      </c>
      <c r="F1520" s="34" t="s">
        <v>1087</v>
      </c>
      <c r="G1520" s="206">
        <v>0</v>
      </c>
      <c r="H1520" s="206">
        <v>0</v>
      </c>
      <c r="I1520" s="206">
        <v>1</v>
      </c>
      <c r="J1520" s="206">
        <v>1</v>
      </c>
      <c r="K1520" s="206">
        <v>1</v>
      </c>
      <c r="L1520" s="206">
        <v>0</v>
      </c>
      <c r="M1520" s="206">
        <v>0</v>
      </c>
      <c r="N1520" s="206">
        <v>0</v>
      </c>
      <c r="O1520" s="206">
        <v>0</v>
      </c>
      <c r="P1520" s="206">
        <v>1</v>
      </c>
      <c r="Q1520" s="206">
        <v>1</v>
      </c>
      <c r="R1520" s="206">
        <v>0</v>
      </c>
      <c r="S1520" s="206">
        <v>0</v>
      </c>
      <c r="T1520" s="206">
        <v>0</v>
      </c>
      <c r="U1520" s="206">
        <v>1</v>
      </c>
      <c r="V1520" s="206">
        <v>0</v>
      </c>
      <c r="W1520" s="206">
        <v>0</v>
      </c>
      <c r="X1520" s="206">
        <v>0</v>
      </c>
      <c r="Y1520" s="206">
        <v>0</v>
      </c>
      <c r="Z1520" s="206">
        <v>0</v>
      </c>
      <c r="AA1520" s="206">
        <v>0</v>
      </c>
      <c r="AB1520" s="206">
        <v>0</v>
      </c>
      <c r="AC1520" s="206">
        <v>0</v>
      </c>
      <c r="AD1520" s="206">
        <v>0</v>
      </c>
      <c r="AE1520" s="206">
        <v>0</v>
      </c>
      <c r="AF1520" s="217">
        <v>0.5</v>
      </c>
      <c r="AG1520" s="207">
        <v>6</v>
      </c>
    </row>
    <row r="1521" spans="1:41" ht="13.5" customHeight="1">
      <c r="A1521" s="5" t="s">
        <v>1459</v>
      </c>
      <c r="B1521" s="24" t="s">
        <v>1759</v>
      </c>
      <c r="C1521" s="5">
        <v>2019</v>
      </c>
      <c r="D1521" s="5">
        <v>43</v>
      </c>
      <c r="E1521" s="5" t="e">
        <v>#N/A</v>
      </c>
      <c r="F1521" s="34" t="s">
        <v>2834</v>
      </c>
      <c r="G1521" s="206">
        <v>0</v>
      </c>
      <c r="H1521" s="206">
        <v>0</v>
      </c>
      <c r="I1521" s="206">
        <v>0</v>
      </c>
      <c r="J1521" s="206">
        <v>0</v>
      </c>
      <c r="K1521" s="206">
        <v>0</v>
      </c>
      <c r="L1521" s="206">
        <v>0</v>
      </c>
      <c r="M1521" s="206">
        <v>0</v>
      </c>
      <c r="N1521" s="206">
        <v>1</v>
      </c>
      <c r="O1521" s="206">
        <v>0</v>
      </c>
      <c r="P1521" s="206">
        <v>0</v>
      </c>
      <c r="Q1521" s="206">
        <v>0</v>
      </c>
      <c r="R1521" s="206">
        <v>0</v>
      </c>
      <c r="S1521" s="206">
        <v>0</v>
      </c>
      <c r="T1521" s="206">
        <v>0</v>
      </c>
      <c r="U1521" s="206">
        <v>0</v>
      </c>
      <c r="V1521" s="206">
        <v>0</v>
      </c>
      <c r="W1521" s="206">
        <v>0</v>
      </c>
      <c r="X1521" s="206">
        <v>0</v>
      </c>
      <c r="Y1521" s="206">
        <v>0</v>
      </c>
      <c r="Z1521" s="206">
        <v>0</v>
      </c>
      <c r="AA1521" s="206">
        <v>0</v>
      </c>
      <c r="AB1521" s="206">
        <v>1</v>
      </c>
      <c r="AC1521" s="206">
        <v>0</v>
      </c>
      <c r="AD1521" s="206">
        <v>0</v>
      </c>
      <c r="AE1521" s="206">
        <v>0</v>
      </c>
      <c r="AF1521" s="217">
        <v>0.1</v>
      </c>
      <c r="AG1521" s="207">
        <v>2</v>
      </c>
    </row>
    <row r="1522" spans="1:41" ht="13.5" customHeight="1">
      <c r="A1522" s="5" t="s">
        <v>1459</v>
      </c>
      <c r="B1522" s="24" t="s">
        <v>1759</v>
      </c>
      <c r="C1522" s="5">
        <v>2019</v>
      </c>
      <c r="D1522" s="5">
        <v>43</v>
      </c>
      <c r="E1522" s="5" t="e">
        <v>#N/A</v>
      </c>
      <c r="F1522" s="34" t="s">
        <v>2160</v>
      </c>
      <c r="G1522" s="206">
        <v>0</v>
      </c>
      <c r="H1522" s="206">
        <v>0</v>
      </c>
      <c r="I1522" s="206">
        <v>0</v>
      </c>
      <c r="J1522" s="206">
        <v>0</v>
      </c>
      <c r="K1522" s="206">
        <v>1</v>
      </c>
      <c r="L1522" s="206">
        <v>0</v>
      </c>
      <c r="M1522" s="206">
        <v>0</v>
      </c>
      <c r="N1522" s="206">
        <v>0</v>
      </c>
      <c r="O1522" s="206">
        <v>0</v>
      </c>
      <c r="P1522" s="206">
        <v>1</v>
      </c>
      <c r="Q1522" s="206">
        <v>0</v>
      </c>
      <c r="R1522" s="206">
        <v>0</v>
      </c>
      <c r="S1522" s="206">
        <v>0</v>
      </c>
      <c r="T1522" s="206">
        <v>0</v>
      </c>
      <c r="U1522" s="206">
        <v>0</v>
      </c>
      <c r="V1522" s="206">
        <v>0</v>
      </c>
      <c r="W1522" s="206">
        <v>0</v>
      </c>
      <c r="X1522" s="206">
        <v>0</v>
      </c>
      <c r="Y1522" s="206">
        <v>0</v>
      </c>
      <c r="Z1522" s="206">
        <v>0</v>
      </c>
      <c r="AA1522" s="206">
        <v>1</v>
      </c>
      <c r="AB1522" s="206">
        <v>1</v>
      </c>
      <c r="AC1522" s="206">
        <v>0</v>
      </c>
      <c r="AD1522" s="206">
        <v>0</v>
      </c>
      <c r="AE1522" s="206">
        <v>1</v>
      </c>
      <c r="AF1522" s="217">
        <v>0.1</v>
      </c>
      <c r="AG1522" s="207">
        <v>5</v>
      </c>
      <c r="AH1522" s="15" t="s">
        <v>2727</v>
      </c>
      <c r="AL1522" s="5" t="s">
        <v>1672</v>
      </c>
      <c r="AO1522" s="5" t="s">
        <v>1672</v>
      </c>
    </row>
    <row r="1523" spans="1:41" ht="13.5" customHeight="1">
      <c r="A1523" s="5" t="s">
        <v>1459</v>
      </c>
      <c r="B1523" s="24" t="s">
        <v>1759</v>
      </c>
      <c r="C1523" s="5">
        <v>2019</v>
      </c>
      <c r="D1523" s="5">
        <v>43</v>
      </c>
      <c r="E1523" s="5">
        <v>1239</v>
      </c>
      <c r="F1523" s="34" t="s">
        <v>1015</v>
      </c>
      <c r="G1523" s="206">
        <v>1</v>
      </c>
      <c r="H1523" s="206">
        <v>0</v>
      </c>
      <c r="I1523" s="206">
        <v>0</v>
      </c>
      <c r="J1523" s="206">
        <v>0</v>
      </c>
      <c r="K1523" s="206">
        <v>0</v>
      </c>
      <c r="L1523" s="206">
        <v>0</v>
      </c>
      <c r="M1523" s="206">
        <v>0</v>
      </c>
      <c r="N1523" s="206">
        <v>1</v>
      </c>
      <c r="O1523" s="206">
        <v>1</v>
      </c>
      <c r="P1523" s="206">
        <v>0</v>
      </c>
      <c r="Q1523" s="206">
        <v>0</v>
      </c>
      <c r="R1523" s="206">
        <v>0</v>
      </c>
      <c r="S1523" s="206">
        <v>0</v>
      </c>
      <c r="T1523" s="206">
        <v>1</v>
      </c>
      <c r="U1523" s="206">
        <v>1</v>
      </c>
      <c r="V1523" s="206">
        <v>0</v>
      </c>
      <c r="W1523" s="206">
        <v>1</v>
      </c>
      <c r="X1523" s="206">
        <v>0</v>
      </c>
      <c r="Y1523" s="206">
        <v>0</v>
      </c>
      <c r="Z1523" s="206">
        <v>1</v>
      </c>
      <c r="AA1523" s="206">
        <v>0</v>
      </c>
      <c r="AB1523" s="206">
        <v>1</v>
      </c>
      <c r="AC1523" s="206">
        <v>0</v>
      </c>
      <c r="AD1523" s="206">
        <v>0</v>
      </c>
      <c r="AE1523" s="206">
        <v>0</v>
      </c>
      <c r="AF1523" s="217">
        <v>0.1</v>
      </c>
      <c r="AG1523" s="207">
        <v>8</v>
      </c>
    </row>
    <row r="1524" spans="1:41" ht="13.5" customHeight="1">
      <c r="A1524" s="5" t="s">
        <v>1459</v>
      </c>
      <c r="B1524" s="24" t="s">
        <v>1759</v>
      </c>
      <c r="C1524" s="5">
        <v>2019</v>
      </c>
      <c r="D1524" s="5">
        <v>43</v>
      </c>
      <c r="E1524" s="5">
        <v>807</v>
      </c>
      <c r="F1524" s="34" t="s">
        <v>1190</v>
      </c>
      <c r="G1524" s="206">
        <v>1</v>
      </c>
      <c r="H1524" s="206">
        <v>1</v>
      </c>
      <c r="I1524" s="206">
        <v>1</v>
      </c>
      <c r="J1524" s="206">
        <v>1</v>
      </c>
      <c r="K1524" s="206">
        <v>1</v>
      </c>
      <c r="L1524" s="206">
        <v>1</v>
      </c>
      <c r="M1524" s="206">
        <v>1</v>
      </c>
      <c r="N1524" s="206">
        <v>1</v>
      </c>
      <c r="O1524" s="206">
        <v>1</v>
      </c>
      <c r="P1524" s="206">
        <v>1</v>
      </c>
      <c r="Q1524" s="206">
        <v>1</v>
      </c>
      <c r="R1524" s="206">
        <v>1</v>
      </c>
      <c r="S1524" s="206">
        <v>1</v>
      </c>
      <c r="T1524" s="206">
        <v>0</v>
      </c>
      <c r="U1524" s="206">
        <v>0</v>
      </c>
      <c r="V1524" s="206">
        <v>1</v>
      </c>
      <c r="W1524" s="206">
        <v>1</v>
      </c>
      <c r="X1524" s="206">
        <v>0</v>
      </c>
      <c r="Y1524" s="206">
        <v>1</v>
      </c>
      <c r="Z1524" s="206">
        <v>1</v>
      </c>
      <c r="AA1524" s="206">
        <v>1</v>
      </c>
      <c r="AB1524" s="206">
        <v>1</v>
      </c>
      <c r="AC1524" s="206">
        <v>1</v>
      </c>
      <c r="AD1524" s="206">
        <v>1</v>
      </c>
      <c r="AE1524" s="206">
        <v>1</v>
      </c>
      <c r="AF1524" s="217">
        <v>4</v>
      </c>
      <c r="AG1524" s="207">
        <v>22</v>
      </c>
    </row>
    <row r="1525" spans="1:41" ht="13.5" customHeight="1">
      <c r="A1525" s="5" t="s">
        <v>1459</v>
      </c>
      <c r="B1525" s="24" t="s">
        <v>1759</v>
      </c>
      <c r="C1525" s="5">
        <v>2019</v>
      </c>
      <c r="D1525" s="5">
        <v>43</v>
      </c>
      <c r="E1525" s="5">
        <v>122</v>
      </c>
      <c r="F1525" s="34" t="s">
        <v>200</v>
      </c>
      <c r="G1525" s="206">
        <v>0</v>
      </c>
      <c r="H1525" s="206">
        <v>0</v>
      </c>
      <c r="I1525" s="206">
        <v>0</v>
      </c>
      <c r="J1525" s="206">
        <v>0</v>
      </c>
      <c r="K1525" s="206">
        <v>0</v>
      </c>
      <c r="L1525" s="206">
        <v>0</v>
      </c>
      <c r="M1525" s="206">
        <v>1</v>
      </c>
      <c r="N1525" s="206">
        <v>0</v>
      </c>
      <c r="O1525" s="206">
        <v>0</v>
      </c>
      <c r="P1525" s="206">
        <v>0</v>
      </c>
      <c r="Q1525" s="206">
        <v>0</v>
      </c>
      <c r="R1525" s="206">
        <v>0</v>
      </c>
      <c r="S1525" s="206">
        <v>0</v>
      </c>
      <c r="T1525" s="206">
        <v>0</v>
      </c>
      <c r="U1525" s="206">
        <v>0</v>
      </c>
      <c r="V1525" s="206">
        <v>0</v>
      </c>
      <c r="W1525" s="206">
        <v>0</v>
      </c>
      <c r="X1525" s="206">
        <v>0</v>
      </c>
      <c r="Y1525" s="206">
        <v>0</v>
      </c>
      <c r="Z1525" s="206">
        <v>0</v>
      </c>
      <c r="AA1525" s="206">
        <v>0</v>
      </c>
      <c r="AB1525" s="206">
        <v>0</v>
      </c>
      <c r="AC1525" s="206">
        <v>0</v>
      </c>
      <c r="AD1525" s="206">
        <v>0</v>
      </c>
      <c r="AE1525" s="206">
        <v>0</v>
      </c>
      <c r="AF1525" s="217">
        <v>0.1</v>
      </c>
      <c r="AG1525" s="207">
        <v>1</v>
      </c>
    </row>
    <row r="1526" spans="1:41" ht="13.5" customHeight="1">
      <c r="A1526" s="5" t="s">
        <v>1459</v>
      </c>
      <c r="B1526" s="24" t="s">
        <v>1759</v>
      </c>
      <c r="C1526" s="5">
        <v>2019</v>
      </c>
      <c r="D1526" s="5">
        <v>43</v>
      </c>
      <c r="E1526" s="5">
        <v>1429</v>
      </c>
      <c r="F1526" s="34" t="s">
        <v>924</v>
      </c>
      <c r="G1526" s="206">
        <v>0</v>
      </c>
      <c r="H1526" s="206">
        <v>0</v>
      </c>
      <c r="I1526" s="206">
        <v>1</v>
      </c>
      <c r="J1526" s="206">
        <v>0</v>
      </c>
      <c r="K1526" s="206">
        <v>0</v>
      </c>
      <c r="L1526" s="206">
        <v>0</v>
      </c>
      <c r="M1526" s="206">
        <v>1</v>
      </c>
      <c r="N1526" s="206">
        <v>0</v>
      </c>
      <c r="O1526" s="206">
        <v>0</v>
      </c>
      <c r="P1526" s="206">
        <v>0</v>
      </c>
      <c r="Q1526" s="206">
        <v>0</v>
      </c>
      <c r="R1526" s="206">
        <v>0</v>
      </c>
      <c r="S1526" s="206">
        <v>0</v>
      </c>
      <c r="T1526" s="206">
        <v>0</v>
      </c>
      <c r="U1526" s="206">
        <v>0</v>
      </c>
      <c r="V1526" s="206">
        <v>0</v>
      </c>
      <c r="W1526" s="206">
        <v>0</v>
      </c>
      <c r="X1526" s="206">
        <v>0</v>
      </c>
      <c r="Y1526" s="206">
        <v>0</v>
      </c>
      <c r="Z1526" s="206">
        <v>0</v>
      </c>
      <c r="AA1526" s="206">
        <v>0</v>
      </c>
      <c r="AB1526" s="206">
        <v>0</v>
      </c>
      <c r="AC1526" s="206">
        <v>0</v>
      </c>
      <c r="AD1526" s="206">
        <v>0</v>
      </c>
      <c r="AE1526" s="206">
        <v>0</v>
      </c>
      <c r="AF1526" s="217">
        <v>10</v>
      </c>
      <c r="AG1526" s="207">
        <v>2</v>
      </c>
    </row>
    <row r="1527" spans="1:41" ht="13.5" customHeight="1">
      <c r="A1527" s="5" t="s">
        <v>1459</v>
      </c>
      <c r="B1527" s="24" t="s">
        <v>1759</v>
      </c>
      <c r="C1527" s="5">
        <v>2019</v>
      </c>
      <c r="D1527" s="5">
        <v>43</v>
      </c>
      <c r="E1527" s="5">
        <v>680</v>
      </c>
      <c r="F1527" s="34" t="s">
        <v>1251</v>
      </c>
      <c r="G1527" s="206">
        <v>1</v>
      </c>
      <c r="H1527" s="206">
        <v>1</v>
      </c>
      <c r="I1527" s="206">
        <v>1</v>
      </c>
      <c r="J1527" s="206">
        <v>1</v>
      </c>
      <c r="K1527" s="206">
        <v>1</v>
      </c>
      <c r="L1527" s="206">
        <v>0</v>
      </c>
      <c r="M1527" s="206">
        <v>1</v>
      </c>
      <c r="N1527" s="206">
        <v>0</v>
      </c>
      <c r="O1527" s="206">
        <v>1</v>
      </c>
      <c r="P1527" s="206">
        <v>1</v>
      </c>
      <c r="Q1527" s="206">
        <v>1</v>
      </c>
      <c r="R1527" s="206">
        <v>0</v>
      </c>
      <c r="S1527" s="206">
        <v>0</v>
      </c>
      <c r="T1527" s="206">
        <v>1</v>
      </c>
      <c r="U1527" s="206">
        <v>1</v>
      </c>
      <c r="V1527" s="206">
        <v>1</v>
      </c>
      <c r="W1527" s="206">
        <v>1</v>
      </c>
      <c r="X1527" s="206">
        <v>1</v>
      </c>
      <c r="Y1527" s="206">
        <v>1</v>
      </c>
      <c r="Z1527" s="206">
        <v>1</v>
      </c>
      <c r="AA1527" s="206">
        <v>1</v>
      </c>
      <c r="AB1527" s="206">
        <v>1</v>
      </c>
      <c r="AC1527" s="206">
        <v>1</v>
      </c>
      <c r="AD1527" s="206">
        <v>1</v>
      </c>
      <c r="AE1527" s="206">
        <v>0</v>
      </c>
      <c r="AF1527" s="217">
        <v>4</v>
      </c>
      <c r="AG1527" s="207">
        <v>20</v>
      </c>
    </row>
    <row r="1528" spans="1:41" ht="13.5" customHeight="1">
      <c r="A1528" s="5" t="s">
        <v>1459</v>
      </c>
      <c r="B1528" s="24" t="s">
        <v>1759</v>
      </c>
      <c r="C1528" s="5">
        <v>2019</v>
      </c>
      <c r="D1528" s="5">
        <v>43</v>
      </c>
      <c r="E1528" s="5" t="e">
        <v>#N/A</v>
      </c>
      <c r="F1528" s="34" t="s">
        <v>1851</v>
      </c>
      <c r="G1528" s="206">
        <v>1</v>
      </c>
      <c r="H1528" s="206">
        <v>1</v>
      </c>
      <c r="I1528" s="206">
        <v>0</v>
      </c>
      <c r="J1528" s="206">
        <v>0</v>
      </c>
      <c r="K1528" s="206">
        <v>1</v>
      </c>
      <c r="L1528" s="206">
        <v>0</v>
      </c>
      <c r="M1528" s="206">
        <v>0</v>
      </c>
      <c r="N1528" s="206">
        <v>0</v>
      </c>
      <c r="O1528" s="206">
        <v>0</v>
      </c>
      <c r="P1528" s="206">
        <v>1</v>
      </c>
      <c r="Q1528" s="206">
        <v>0</v>
      </c>
      <c r="R1528" s="206">
        <v>1</v>
      </c>
      <c r="S1528" s="206">
        <v>0</v>
      </c>
      <c r="T1528" s="206">
        <v>1</v>
      </c>
      <c r="U1528" s="206">
        <v>1</v>
      </c>
      <c r="V1528" s="206">
        <v>0</v>
      </c>
      <c r="W1528" s="206">
        <v>0</v>
      </c>
      <c r="X1528" s="206">
        <v>0</v>
      </c>
      <c r="Y1528" s="206">
        <v>1</v>
      </c>
      <c r="Z1528" s="206">
        <v>0</v>
      </c>
      <c r="AA1528" s="206">
        <v>0</v>
      </c>
      <c r="AB1528" s="206">
        <v>0</v>
      </c>
      <c r="AC1528" s="206">
        <v>0</v>
      </c>
      <c r="AD1528" s="206">
        <v>0</v>
      </c>
      <c r="AE1528" s="206">
        <v>0</v>
      </c>
      <c r="AF1528" s="217">
        <v>4</v>
      </c>
      <c r="AG1528" s="207">
        <v>8</v>
      </c>
    </row>
    <row r="1529" spans="1:41" ht="13.5" customHeight="1">
      <c r="A1529" s="5" t="s">
        <v>1459</v>
      </c>
      <c r="B1529" s="24" t="s">
        <v>1759</v>
      </c>
      <c r="C1529" s="5">
        <v>2019</v>
      </c>
      <c r="D1529" s="5">
        <v>43</v>
      </c>
      <c r="E1529" s="5">
        <v>1081</v>
      </c>
      <c r="F1529" s="34" t="s">
        <v>1077</v>
      </c>
      <c r="G1529" s="206">
        <v>1</v>
      </c>
      <c r="H1529" s="206">
        <v>0</v>
      </c>
      <c r="I1529" s="206">
        <v>0</v>
      </c>
      <c r="J1529" s="206">
        <v>0</v>
      </c>
      <c r="K1529" s="206">
        <v>0</v>
      </c>
      <c r="L1529" s="206">
        <v>1</v>
      </c>
      <c r="M1529" s="206">
        <v>0</v>
      </c>
      <c r="N1529" s="206">
        <v>1</v>
      </c>
      <c r="O1529" s="206">
        <v>0</v>
      </c>
      <c r="P1529" s="206">
        <v>0</v>
      </c>
      <c r="Q1529" s="206">
        <v>0</v>
      </c>
      <c r="R1529" s="206">
        <v>0</v>
      </c>
      <c r="S1529" s="206">
        <v>0</v>
      </c>
      <c r="T1529" s="206">
        <v>0</v>
      </c>
      <c r="U1529" s="206">
        <v>0</v>
      </c>
      <c r="V1529" s="206">
        <v>0</v>
      </c>
      <c r="W1529" s="206">
        <v>0</v>
      </c>
      <c r="X1529" s="206">
        <v>0</v>
      </c>
      <c r="Y1529" s="206">
        <v>0</v>
      </c>
      <c r="Z1529" s="206">
        <v>0</v>
      </c>
      <c r="AA1529" s="206">
        <v>0</v>
      </c>
      <c r="AB1529" s="206">
        <v>0</v>
      </c>
      <c r="AC1529" s="206">
        <v>0</v>
      </c>
      <c r="AD1529" s="206">
        <v>0</v>
      </c>
      <c r="AE1529" s="206">
        <v>0</v>
      </c>
      <c r="AF1529" s="217">
        <v>0.1</v>
      </c>
      <c r="AG1529" s="207">
        <v>3</v>
      </c>
    </row>
    <row r="1530" spans="1:41" ht="13.5" customHeight="1">
      <c r="A1530" s="5" t="s">
        <v>1459</v>
      </c>
      <c r="B1530" s="24" t="s">
        <v>1759</v>
      </c>
      <c r="C1530" s="5">
        <v>2019</v>
      </c>
      <c r="D1530" s="5">
        <v>43</v>
      </c>
      <c r="E1530" s="5" t="e">
        <v>#N/A</v>
      </c>
      <c r="F1530" s="34" t="s">
        <v>1899</v>
      </c>
      <c r="G1530" s="206">
        <v>1</v>
      </c>
      <c r="H1530" s="206">
        <v>1</v>
      </c>
      <c r="I1530" s="206">
        <v>1</v>
      </c>
      <c r="J1530" s="206">
        <v>1</v>
      </c>
      <c r="K1530" s="206">
        <v>1</v>
      </c>
      <c r="L1530" s="206">
        <v>1</v>
      </c>
      <c r="M1530" s="206">
        <v>1</v>
      </c>
      <c r="N1530" s="206">
        <v>0</v>
      </c>
      <c r="O1530" s="206">
        <v>1</v>
      </c>
      <c r="P1530" s="206">
        <v>1</v>
      </c>
      <c r="Q1530" s="206">
        <v>1</v>
      </c>
      <c r="R1530" s="206">
        <v>1</v>
      </c>
      <c r="S1530" s="206">
        <v>1</v>
      </c>
      <c r="T1530" s="206">
        <v>1</v>
      </c>
      <c r="U1530" s="206">
        <v>1</v>
      </c>
      <c r="V1530" s="206">
        <v>1</v>
      </c>
      <c r="W1530" s="206">
        <v>1</v>
      </c>
      <c r="X1530" s="206">
        <v>1</v>
      </c>
      <c r="Y1530" s="206">
        <v>1</v>
      </c>
      <c r="Z1530" s="206">
        <v>0</v>
      </c>
      <c r="AA1530" s="206">
        <v>1</v>
      </c>
      <c r="AB1530" s="206">
        <v>1</v>
      </c>
      <c r="AC1530" s="206">
        <v>1</v>
      </c>
      <c r="AD1530" s="206">
        <v>1</v>
      </c>
      <c r="AE1530" s="206">
        <v>1</v>
      </c>
      <c r="AF1530" s="217">
        <v>0.1</v>
      </c>
      <c r="AG1530" s="207">
        <v>23</v>
      </c>
    </row>
    <row r="1531" spans="1:41" ht="13.5" customHeight="1">
      <c r="A1531" s="5" t="s">
        <v>1459</v>
      </c>
      <c r="B1531" s="24" t="s">
        <v>1759</v>
      </c>
      <c r="C1531" s="5">
        <v>2019</v>
      </c>
      <c r="D1531" s="5">
        <v>43</v>
      </c>
      <c r="E1531" s="5">
        <v>1423</v>
      </c>
      <c r="F1531" s="34" t="s">
        <v>928</v>
      </c>
      <c r="G1531" s="206">
        <v>0</v>
      </c>
      <c r="H1531" s="206">
        <v>0</v>
      </c>
      <c r="I1531" s="206">
        <v>0</v>
      </c>
      <c r="J1531" s="206">
        <v>0</v>
      </c>
      <c r="K1531" s="206">
        <v>0</v>
      </c>
      <c r="L1531" s="206">
        <v>0</v>
      </c>
      <c r="M1531" s="206">
        <v>0</v>
      </c>
      <c r="N1531" s="206">
        <v>0</v>
      </c>
      <c r="O1531" s="206">
        <v>0</v>
      </c>
      <c r="P1531" s="206">
        <v>0</v>
      </c>
      <c r="Q1531" s="206">
        <v>0</v>
      </c>
      <c r="R1531" s="206">
        <v>0</v>
      </c>
      <c r="S1531" s="206">
        <v>1</v>
      </c>
      <c r="T1531" s="206">
        <v>1</v>
      </c>
      <c r="U1531" s="206">
        <v>0</v>
      </c>
      <c r="V1531" s="206">
        <v>0</v>
      </c>
      <c r="W1531" s="206">
        <v>0</v>
      </c>
      <c r="X1531" s="206">
        <v>1</v>
      </c>
      <c r="Y1531" s="206">
        <v>1</v>
      </c>
      <c r="Z1531" s="206">
        <v>0</v>
      </c>
      <c r="AA1531" s="206">
        <v>0</v>
      </c>
      <c r="AB1531" s="206">
        <v>0</v>
      </c>
      <c r="AC1531" s="206">
        <v>0</v>
      </c>
      <c r="AD1531" s="206">
        <v>0</v>
      </c>
      <c r="AE1531" s="206">
        <v>0</v>
      </c>
      <c r="AF1531" s="217">
        <v>0.1</v>
      </c>
      <c r="AG1531" s="207">
        <v>4</v>
      </c>
    </row>
    <row r="1532" spans="1:41" ht="13.5" customHeight="1">
      <c r="A1532" s="5" t="s">
        <v>1459</v>
      </c>
      <c r="B1532" s="24" t="s">
        <v>1759</v>
      </c>
      <c r="C1532" s="5">
        <v>2019</v>
      </c>
      <c r="D1532" s="5">
        <v>43</v>
      </c>
      <c r="E1532" s="5">
        <v>1941</v>
      </c>
      <c r="F1532" s="34" t="s">
        <v>779</v>
      </c>
      <c r="G1532" s="206">
        <v>0</v>
      </c>
      <c r="H1532" s="206">
        <v>0</v>
      </c>
      <c r="I1532" s="206">
        <v>0</v>
      </c>
      <c r="J1532" s="206">
        <v>0</v>
      </c>
      <c r="K1532" s="206">
        <v>0</v>
      </c>
      <c r="L1532" s="206">
        <v>0</v>
      </c>
      <c r="M1532" s="206">
        <v>0</v>
      </c>
      <c r="N1532" s="206">
        <v>0</v>
      </c>
      <c r="O1532" s="206">
        <v>0</v>
      </c>
      <c r="P1532" s="206">
        <v>0</v>
      </c>
      <c r="Q1532" s="206">
        <v>0</v>
      </c>
      <c r="R1532" s="206">
        <v>0</v>
      </c>
      <c r="S1532" s="206">
        <v>0</v>
      </c>
      <c r="T1532" s="206">
        <v>1</v>
      </c>
      <c r="U1532" s="206">
        <v>0</v>
      </c>
      <c r="V1532" s="206">
        <v>0</v>
      </c>
      <c r="W1532" s="206">
        <v>0</v>
      </c>
      <c r="X1532" s="206">
        <v>0</v>
      </c>
      <c r="Y1532" s="206">
        <v>0</v>
      </c>
      <c r="Z1532" s="206">
        <v>0</v>
      </c>
      <c r="AA1532" s="206">
        <v>1</v>
      </c>
      <c r="AB1532" s="206">
        <v>1</v>
      </c>
      <c r="AC1532" s="206">
        <v>0</v>
      </c>
      <c r="AD1532" s="206">
        <v>0</v>
      </c>
      <c r="AE1532" s="206">
        <v>0</v>
      </c>
      <c r="AF1532" s="217">
        <v>0.5</v>
      </c>
      <c r="AG1532" s="207">
        <v>3</v>
      </c>
    </row>
    <row r="1533" spans="1:41" ht="13.5" customHeight="1">
      <c r="A1533" s="5" t="s">
        <v>1459</v>
      </c>
      <c r="B1533" s="24" t="s">
        <v>1759</v>
      </c>
      <c r="C1533" s="5">
        <v>2019</v>
      </c>
      <c r="D1533" s="5">
        <v>43</v>
      </c>
      <c r="E1533" s="5">
        <v>123</v>
      </c>
      <c r="F1533" s="34" t="s">
        <v>199</v>
      </c>
      <c r="G1533" s="206">
        <v>0</v>
      </c>
      <c r="H1533" s="206">
        <v>0</v>
      </c>
      <c r="I1533" s="206">
        <v>0</v>
      </c>
      <c r="J1533" s="206">
        <v>0</v>
      </c>
      <c r="K1533" s="206">
        <v>0</v>
      </c>
      <c r="L1533" s="206">
        <v>0</v>
      </c>
      <c r="M1533" s="206">
        <v>0</v>
      </c>
      <c r="N1533" s="206">
        <v>0</v>
      </c>
      <c r="O1533" s="206">
        <v>0</v>
      </c>
      <c r="P1533" s="206">
        <v>0</v>
      </c>
      <c r="Q1533" s="206">
        <v>0</v>
      </c>
      <c r="R1533" s="206">
        <v>0</v>
      </c>
      <c r="S1533" s="206">
        <v>0</v>
      </c>
      <c r="T1533" s="206">
        <v>0</v>
      </c>
      <c r="U1533" s="206">
        <v>0</v>
      </c>
      <c r="V1533" s="206">
        <v>0</v>
      </c>
      <c r="W1533" s="206">
        <v>0</v>
      </c>
      <c r="X1533" s="206">
        <v>0</v>
      </c>
      <c r="Y1533" s="206">
        <v>0</v>
      </c>
      <c r="Z1533" s="206">
        <v>0</v>
      </c>
      <c r="AA1533" s="206">
        <v>1</v>
      </c>
      <c r="AB1533" s="206">
        <v>1</v>
      </c>
      <c r="AC1533" s="206">
        <v>1</v>
      </c>
      <c r="AD1533" s="206">
        <v>0</v>
      </c>
      <c r="AE1533" s="206">
        <v>0</v>
      </c>
      <c r="AF1533" s="217">
        <v>0.1</v>
      </c>
      <c r="AG1533" s="207">
        <v>3</v>
      </c>
    </row>
    <row r="1534" spans="1:41" ht="13.5" customHeight="1">
      <c r="A1534" s="5" t="s">
        <v>1459</v>
      </c>
      <c r="B1534" s="24" t="s">
        <v>1759</v>
      </c>
      <c r="C1534" s="5">
        <v>2019</v>
      </c>
      <c r="D1534" s="5">
        <v>43</v>
      </c>
      <c r="E1534" s="5">
        <v>1393</v>
      </c>
      <c r="F1534" s="34" t="s">
        <v>949</v>
      </c>
      <c r="G1534" s="206">
        <v>0</v>
      </c>
      <c r="H1534" s="206">
        <v>0</v>
      </c>
      <c r="I1534" s="206">
        <v>0</v>
      </c>
      <c r="J1534" s="206">
        <v>0</v>
      </c>
      <c r="K1534" s="206">
        <v>0</v>
      </c>
      <c r="L1534" s="206">
        <v>0</v>
      </c>
      <c r="M1534" s="206">
        <v>0</v>
      </c>
      <c r="N1534" s="206">
        <v>0</v>
      </c>
      <c r="O1534" s="206">
        <v>0</v>
      </c>
      <c r="P1534" s="206">
        <v>0</v>
      </c>
      <c r="Q1534" s="206">
        <v>0</v>
      </c>
      <c r="R1534" s="206">
        <v>0</v>
      </c>
      <c r="S1534" s="206">
        <v>0</v>
      </c>
      <c r="T1534" s="206">
        <v>0</v>
      </c>
      <c r="U1534" s="206">
        <v>0</v>
      </c>
      <c r="V1534" s="206">
        <v>0</v>
      </c>
      <c r="W1534" s="206">
        <v>0</v>
      </c>
      <c r="X1534" s="206">
        <v>0</v>
      </c>
      <c r="Y1534" s="206">
        <v>0</v>
      </c>
      <c r="Z1534" s="206">
        <v>0</v>
      </c>
      <c r="AA1534" s="206">
        <v>0</v>
      </c>
      <c r="AB1534" s="206">
        <v>0</v>
      </c>
      <c r="AC1534" s="206">
        <v>1</v>
      </c>
      <c r="AD1534" s="206">
        <v>1</v>
      </c>
      <c r="AE1534" s="206">
        <v>0</v>
      </c>
      <c r="AF1534" s="217">
        <v>0.1</v>
      </c>
      <c r="AG1534" s="207">
        <v>2</v>
      </c>
    </row>
    <row r="1535" spans="1:41" ht="13.5" customHeight="1">
      <c r="A1535" s="5" t="s">
        <v>1459</v>
      </c>
      <c r="B1535" s="24" t="s">
        <v>1759</v>
      </c>
      <c r="C1535" s="5">
        <v>2019</v>
      </c>
      <c r="D1535" s="5">
        <v>44</v>
      </c>
      <c r="E1535" s="5">
        <v>241</v>
      </c>
      <c r="F1535" s="34" t="s">
        <v>150</v>
      </c>
      <c r="G1535" s="206">
        <v>1</v>
      </c>
      <c r="H1535" s="206">
        <v>0</v>
      </c>
      <c r="I1535" s="206">
        <v>1</v>
      </c>
      <c r="J1535" s="206">
        <v>1</v>
      </c>
      <c r="K1535" s="206">
        <v>0</v>
      </c>
      <c r="L1535" s="206">
        <v>1</v>
      </c>
      <c r="M1535" s="206">
        <v>0</v>
      </c>
      <c r="N1535" s="206">
        <v>0</v>
      </c>
      <c r="O1535" s="206">
        <v>0</v>
      </c>
      <c r="P1535" s="206">
        <v>0</v>
      </c>
      <c r="Q1535" s="206">
        <v>0</v>
      </c>
      <c r="R1535" s="206">
        <v>0</v>
      </c>
      <c r="S1535" s="206">
        <v>0</v>
      </c>
      <c r="T1535" s="206">
        <v>0</v>
      </c>
      <c r="U1535" s="206">
        <v>0</v>
      </c>
      <c r="V1535" s="206">
        <v>0</v>
      </c>
      <c r="W1535" s="206">
        <v>0</v>
      </c>
      <c r="X1535" s="206">
        <v>0</v>
      </c>
      <c r="Y1535" s="206">
        <v>0</v>
      </c>
      <c r="Z1535" s="206">
        <v>0</v>
      </c>
      <c r="AA1535" s="206">
        <v>0</v>
      </c>
      <c r="AB1535" s="206">
        <v>0</v>
      </c>
      <c r="AC1535" s="206">
        <v>0</v>
      </c>
      <c r="AD1535" s="206">
        <v>0</v>
      </c>
      <c r="AE1535" s="206">
        <v>0</v>
      </c>
      <c r="AF1535" s="217">
        <v>0.1</v>
      </c>
      <c r="AG1535" s="207">
        <v>4</v>
      </c>
    </row>
    <row r="1536" spans="1:41" ht="13.5" customHeight="1">
      <c r="A1536" s="5" t="s">
        <v>1459</v>
      </c>
      <c r="B1536" s="24" t="s">
        <v>1759</v>
      </c>
      <c r="C1536" s="5">
        <v>2019</v>
      </c>
      <c r="D1536" s="5">
        <v>44</v>
      </c>
      <c r="E1536" s="5">
        <v>1350</v>
      </c>
      <c r="F1536" s="34" t="s">
        <v>971</v>
      </c>
      <c r="G1536" s="206">
        <v>0</v>
      </c>
      <c r="H1536" s="206">
        <v>0</v>
      </c>
      <c r="I1536" s="206">
        <v>1</v>
      </c>
      <c r="J1536" s="206">
        <v>1</v>
      </c>
      <c r="K1536" s="206">
        <v>1</v>
      </c>
      <c r="L1536" s="206">
        <v>0</v>
      </c>
      <c r="M1536" s="206">
        <v>1</v>
      </c>
      <c r="N1536" s="206">
        <v>1</v>
      </c>
      <c r="O1536" s="206">
        <v>1</v>
      </c>
      <c r="P1536" s="206">
        <v>1</v>
      </c>
      <c r="Q1536" s="206">
        <v>1</v>
      </c>
      <c r="R1536" s="206">
        <v>1</v>
      </c>
      <c r="S1536" s="206">
        <v>1</v>
      </c>
      <c r="T1536" s="206">
        <v>1</v>
      </c>
      <c r="U1536" s="206">
        <v>1</v>
      </c>
      <c r="V1536" s="206">
        <v>1</v>
      </c>
      <c r="W1536" s="206">
        <v>1</v>
      </c>
      <c r="X1536" s="206">
        <v>1</v>
      </c>
      <c r="Y1536" s="206">
        <v>1</v>
      </c>
      <c r="Z1536" s="206">
        <v>1</v>
      </c>
      <c r="AA1536" s="206">
        <v>1</v>
      </c>
      <c r="AB1536" s="206">
        <v>1</v>
      </c>
      <c r="AC1536" s="206">
        <v>1</v>
      </c>
      <c r="AD1536" s="206">
        <v>1</v>
      </c>
      <c r="AE1536" s="206">
        <v>1</v>
      </c>
      <c r="AF1536" s="217">
        <v>12</v>
      </c>
      <c r="AG1536" s="207">
        <v>22</v>
      </c>
    </row>
    <row r="1537" spans="1:41" ht="13.5" customHeight="1">
      <c r="A1537" s="5" t="s">
        <v>1459</v>
      </c>
      <c r="B1537" s="24" t="s">
        <v>1759</v>
      </c>
      <c r="C1537" s="5">
        <v>2019</v>
      </c>
      <c r="D1537" s="5">
        <v>44</v>
      </c>
      <c r="E1537" s="5">
        <v>1343</v>
      </c>
      <c r="F1537" s="34" t="s">
        <v>974</v>
      </c>
      <c r="G1537" s="206">
        <v>0</v>
      </c>
      <c r="H1537" s="206">
        <v>0</v>
      </c>
      <c r="I1537" s="206">
        <v>0</v>
      </c>
      <c r="J1537" s="206">
        <v>0</v>
      </c>
      <c r="K1537" s="206">
        <v>0</v>
      </c>
      <c r="L1537" s="206">
        <v>0</v>
      </c>
      <c r="M1537" s="206">
        <v>0</v>
      </c>
      <c r="N1537" s="206">
        <v>0</v>
      </c>
      <c r="O1537" s="206">
        <v>0</v>
      </c>
      <c r="P1537" s="206">
        <v>0</v>
      </c>
      <c r="Q1537" s="206">
        <v>0</v>
      </c>
      <c r="R1537" s="206">
        <v>0</v>
      </c>
      <c r="S1537" s="206">
        <v>0</v>
      </c>
      <c r="T1537" s="206">
        <v>0</v>
      </c>
      <c r="U1537" s="206">
        <v>0</v>
      </c>
      <c r="V1537" s="206">
        <v>0</v>
      </c>
      <c r="W1537" s="206">
        <v>0</v>
      </c>
      <c r="X1537" s="206">
        <v>1</v>
      </c>
      <c r="Y1537" s="206">
        <v>0</v>
      </c>
      <c r="Z1537" s="206">
        <v>0</v>
      </c>
      <c r="AA1537" s="206">
        <v>0</v>
      </c>
      <c r="AB1537" s="206">
        <v>1</v>
      </c>
      <c r="AC1537" s="206">
        <v>0</v>
      </c>
      <c r="AD1537" s="206">
        <v>0</v>
      </c>
      <c r="AE1537" s="206">
        <v>0</v>
      </c>
      <c r="AF1537" s="217">
        <v>0.1</v>
      </c>
      <c r="AG1537" s="207">
        <v>2</v>
      </c>
    </row>
    <row r="1538" spans="1:41" ht="13.5" customHeight="1">
      <c r="A1538" s="5" t="s">
        <v>1459</v>
      </c>
      <c r="B1538" s="24" t="s">
        <v>1759</v>
      </c>
      <c r="C1538" s="5">
        <v>2019</v>
      </c>
      <c r="D1538" s="5">
        <v>44</v>
      </c>
      <c r="E1538" s="5">
        <v>6024</v>
      </c>
      <c r="F1538" s="34" t="s">
        <v>256</v>
      </c>
      <c r="G1538" s="206">
        <v>0</v>
      </c>
      <c r="H1538" s="206">
        <v>1</v>
      </c>
      <c r="I1538" s="206">
        <v>1</v>
      </c>
      <c r="J1538" s="206">
        <v>1</v>
      </c>
      <c r="K1538" s="206">
        <v>0</v>
      </c>
      <c r="L1538" s="206">
        <v>0</v>
      </c>
      <c r="M1538" s="206">
        <v>0</v>
      </c>
      <c r="N1538" s="206">
        <v>0</v>
      </c>
      <c r="O1538" s="206">
        <v>0</v>
      </c>
      <c r="P1538" s="206">
        <v>1</v>
      </c>
      <c r="Q1538" s="206">
        <v>0</v>
      </c>
      <c r="R1538" s="206">
        <v>0</v>
      </c>
      <c r="S1538" s="206">
        <v>0</v>
      </c>
      <c r="T1538" s="206">
        <v>0</v>
      </c>
      <c r="U1538" s="206">
        <v>0</v>
      </c>
      <c r="V1538" s="206">
        <v>0</v>
      </c>
      <c r="W1538" s="206">
        <v>0</v>
      </c>
      <c r="X1538" s="206">
        <v>0</v>
      </c>
      <c r="Y1538" s="206">
        <v>0</v>
      </c>
      <c r="Z1538" s="206">
        <v>0</v>
      </c>
      <c r="AA1538" s="206">
        <v>0</v>
      </c>
      <c r="AB1538" s="206">
        <v>0</v>
      </c>
      <c r="AC1538" s="206">
        <v>0</v>
      </c>
      <c r="AD1538" s="206">
        <v>0</v>
      </c>
      <c r="AE1538" s="206">
        <v>0</v>
      </c>
      <c r="AF1538" s="217">
        <v>0.1</v>
      </c>
      <c r="AG1538" s="207">
        <v>4</v>
      </c>
      <c r="AH1538" s="15" t="s">
        <v>2727</v>
      </c>
      <c r="AL1538" s="5" t="s">
        <v>1672</v>
      </c>
      <c r="AO1538" s="5" t="s">
        <v>1672</v>
      </c>
    </row>
    <row r="1539" spans="1:41" ht="13.5" customHeight="1">
      <c r="A1539" s="5" t="s">
        <v>1459</v>
      </c>
      <c r="B1539" s="24" t="s">
        <v>1759</v>
      </c>
      <c r="C1539" s="5">
        <v>2019</v>
      </c>
      <c r="D1539" s="5">
        <v>44</v>
      </c>
      <c r="E1539" s="5">
        <v>914</v>
      </c>
      <c r="F1539" s="34" t="s">
        <v>1145</v>
      </c>
      <c r="G1539" s="206">
        <v>1</v>
      </c>
      <c r="H1539" s="206">
        <v>1</v>
      </c>
      <c r="I1539" s="206">
        <v>1</v>
      </c>
      <c r="J1539" s="206">
        <v>1</v>
      </c>
      <c r="K1539" s="206">
        <v>1</v>
      </c>
      <c r="L1539" s="206">
        <v>1</v>
      </c>
      <c r="M1539" s="206">
        <v>1</v>
      </c>
      <c r="N1539" s="206">
        <v>0</v>
      </c>
      <c r="O1539" s="206">
        <v>0</v>
      </c>
      <c r="P1539" s="206">
        <v>0</v>
      </c>
      <c r="Q1539" s="206">
        <v>1</v>
      </c>
      <c r="R1539" s="206">
        <v>1</v>
      </c>
      <c r="S1539" s="206">
        <v>1</v>
      </c>
      <c r="T1539" s="206">
        <v>1</v>
      </c>
      <c r="U1539" s="206">
        <v>1</v>
      </c>
      <c r="V1539" s="206">
        <v>1</v>
      </c>
      <c r="W1539" s="206">
        <v>1</v>
      </c>
      <c r="X1539" s="206">
        <v>1</v>
      </c>
      <c r="Y1539" s="206">
        <v>1</v>
      </c>
      <c r="Z1539" s="206">
        <v>1</v>
      </c>
      <c r="AA1539" s="206">
        <v>1</v>
      </c>
      <c r="AB1539" s="206">
        <v>1</v>
      </c>
      <c r="AC1539" s="206">
        <v>1</v>
      </c>
      <c r="AD1539" s="206">
        <v>1</v>
      </c>
      <c r="AE1539" s="206">
        <v>1</v>
      </c>
      <c r="AF1539" s="217">
        <v>12</v>
      </c>
      <c r="AG1539" s="207">
        <v>22</v>
      </c>
    </row>
    <row r="1540" spans="1:41" ht="13.5" customHeight="1">
      <c r="A1540" s="5" t="s">
        <v>1459</v>
      </c>
      <c r="B1540" s="24" t="s">
        <v>1759</v>
      </c>
      <c r="C1540" s="5">
        <v>2019</v>
      </c>
      <c r="D1540" s="5">
        <v>44</v>
      </c>
      <c r="E1540" s="5">
        <v>973</v>
      </c>
      <c r="F1540" s="34" t="s">
        <v>1124</v>
      </c>
      <c r="G1540" s="206">
        <v>1</v>
      </c>
      <c r="H1540" s="206">
        <v>1</v>
      </c>
      <c r="I1540" s="206">
        <v>1</v>
      </c>
      <c r="J1540" s="206">
        <v>1</v>
      </c>
      <c r="K1540" s="206">
        <v>1</v>
      </c>
      <c r="L1540" s="206">
        <v>1</v>
      </c>
      <c r="M1540" s="206">
        <v>1</v>
      </c>
      <c r="N1540" s="206">
        <v>1</v>
      </c>
      <c r="O1540" s="206">
        <v>1</v>
      </c>
      <c r="P1540" s="206">
        <v>1</v>
      </c>
      <c r="Q1540" s="206">
        <v>1</v>
      </c>
      <c r="R1540" s="206">
        <v>1</v>
      </c>
      <c r="S1540" s="206">
        <v>1</v>
      </c>
      <c r="T1540" s="206">
        <v>1</v>
      </c>
      <c r="U1540" s="206">
        <v>1</v>
      </c>
      <c r="V1540" s="206">
        <v>1</v>
      </c>
      <c r="W1540" s="206">
        <v>1</v>
      </c>
      <c r="X1540" s="206">
        <v>1</v>
      </c>
      <c r="Y1540" s="206">
        <v>1</v>
      </c>
      <c r="Z1540" s="206">
        <v>1</v>
      </c>
      <c r="AA1540" s="206">
        <v>1</v>
      </c>
      <c r="AB1540" s="206">
        <v>1</v>
      </c>
      <c r="AC1540" s="206">
        <v>1</v>
      </c>
      <c r="AD1540" s="206">
        <v>1</v>
      </c>
      <c r="AE1540" s="206">
        <v>1</v>
      </c>
      <c r="AF1540" s="217">
        <v>15</v>
      </c>
      <c r="AG1540" s="207">
        <v>25</v>
      </c>
    </row>
    <row r="1541" spans="1:41" ht="13.5" customHeight="1">
      <c r="A1541" s="5" t="s">
        <v>1459</v>
      </c>
      <c r="B1541" s="24" t="s">
        <v>1759</v>
      </c>
      <c r="C1541" s="5">
        <v>2019</v>
      </c>
      <c r="D1541" s="5">
        <v>44</v>
      </c>
      <c r="E1541" s="5">
        <v>680</v>
      </c>
      <c r="F1541" s="34" t="s">
        <v>1251</v>
      </c>
      <c r="G1541" s="206">
        <v>1</v>
      </c>
      <c r="H1541" s="206">
        <v>1</v>
      </c>
      <c r="I1541" s="206">
        <v>1</v>
      </c>
      <c r="J1541" s="206">
        <v>1</v>
      </c>
      <c r="K1541" s="206">
        <v>1</v>
      </c>
      <c r="L1541" s="206">
        <v>1</v>
      </c>
      <c r="M1541" s="206">
        <v>1</v>
      </c>
      <c r="N1541" s="206">
        <v>0</v>
      </c>
      <c r="O1541" s="206">
        <v>1</v>
      </c>
      <c r="P1541" s="206">
        <v>1</v>
      </c>
      <c r="Q1541" s="206">
        <v>1</v>
      </c>
      <c r="R1541" s="206">
        <v>1</v>
      </c>
      <c r="S1541" s="206">
        <v>1</v>
      </c>
      <c r="T1541" s="206">
        <v>1</v>
      </c>
      <c r="U1541" s="206">
        <v>1</v>
      </c>
      <c r="V1541" s="206">
        <v>1</v>
      </c>
      <c r="W1541" s="206">
        <v>1</v>
      </c>
      <c r="X1541" s="206">
        <v>1</v>
      </c>
      <c r="Y1541" s="206">
        <v>1</v>
      </c>
      <c r="Z1541" s="206">
        <v>1</v>
      </c>
      <c r="AA1541" s="206">
        <v>1</v>
      </c>
      <c r="AB1541" s="206">
        <v>1</v>
      </c>
      <c r="AC1541" s="206">
        <v>1</v>
      </c>
      <c r="AD1541" s="206">
        <v>1</v>
      </c>
      <c r="AE1541" s="206">
        <v>1</v>
      </c>
      <c r="AF1541" s="217">
        <v>8</v>
      </c>
      <c r="AG1541" s="207">
        <v>24</v>
      </c>
    </row>
    <row r="1542" spans="1:41" ht="13.5" customHeight="1">
      <c r="A1542" s="5" t="s">
        <v>1459</v>
      </c>
      <c r="B1542" s="24" t="s">
        <v>1759</v>
      </c>
      <c r="C1542" s="5">
        <v>2019</v>
      </c>
      <c r="D1542" s="5">
        <v>44</v>
      </c>
      <c r="E1542" s="5">
        <v>4393</v>
      </c>
      <c r="F1542" s="34" t="s">
        <v>324</v>
      </c>
      <c r="G1542" s="206">
        <v>1</v>
      </c>
      <c r="H1542" s="206">
        <v>0</v>
      </c>
      <c r="I1542" s="206">
        <v>0</v>
      </c>
      <c r="J1542" s="206">
        <v>1</v>
      </c>
      <c r="K1542" s="206">
        <v>1</v>
      </c>
      <c r="L1542" s="206">
        <v>1</v>
      </c>
      <c r="M1542" s="206">
        <v>1</v>
      </c>
      <c r="N1542" s="206">
        <v>0</v>
      </c>
      <c r="O1542" s="206">
        <v>1</v>
      </c>
      <c r="P1542" s="206">
        <v>1</v>
      </c>
      <c r="Q1542" s="206">
        <v>1</v>
      </c>
      <c r="R1542" s="206">
        <v>1</v>
      </c>
      <c r="S1542" s="206">
        <v>0</v>
      </c>
      <c r="T1542" s="206">
        <v>1</v>
      </c>
      <c r="U1542" s="206">
        <v>1</v>
      </c>
      <c r="V1542" s="206">
        <v>1</v>
      </c>
      <c r="W1542" s="206">
        <v>1</v>
      </c>
      <c r="X1542" s="206">
        <v>0</v>
      </c>
      <c r="Y1542" s="206">
        <v>1</v>
      </c>
      <c r="Z1542" s="206">
        <v>0</v>
      </c>
      <c r="AA1542" s="206">
        <v>0</v>
      </c>
      <c r="AB1542" s="206">
        <v>1</v>
      </c>
      <c r="AC1542" s="206">
        <v>0</v>
      </c>
      <c r="AD1542" s="206">
        <v>1</v>
      </c>
      <c r="AE1542" s="206">
        <v>1</v>
      </c>
      <c r="AF1542" s="217">
        <v>15</v>
      </c>
      <c r="AG1542" s="207">
        <v>17</v>
      </c>
      <c r="AH1542" s="15" t="s">
        <v>2727</v>
      </c>
      <c r="AL1542" s="5" t="s">
        <v>1672</v>
      </c>
      <c r="AO1542" s="5" t="s">
        <v>1672</v>
      </c>
    </row>
    <row r="1543" spans="1:41" ht="13.5" customHeight="1">
      <c r="A1543" s="5" t="s">
        <v>1459</v>
      </c>
      <c r="B1543" s="24" t="s">
        <v>1759</v>
      </c>
      <c r="C1543" s="5">
        <v>2019</v>
      </c>
      <c r="D1543" s="5">
        <v>44</v>
      </c>
      <c r="E1543" s="5">
        <v>1059</v>
      </c>
      <c r="F1543" s="34" t="s">
        <v>1087</v>
      </c>
      <c r="G1543" s="206">
        <v>1</v>
      </c>
      <c r="H1543" s="206">
        <v>1</v>
      </c>
      <c r="I1543" s="206">
        <v>1</v>
      </c>
      <c r="J1543" s="206">
        <v>1</v>
      </c>
      <c r="K1543" s="206">
        <v>1</v>
      </c>
      <c r="L1543" s="206">
        <v>1</v>
      </c>
      <c r="M1543" s="206">
        <v>1</v>
      </c>
      <c r="N1543" s="206">
        <v>1</v>
      </c>
      <c r="O1543" s="206">
        <v>0</v>
      </c>
      <c r="P1543" s="206">
        <v>1</v>
      </c>
      <c r="Q1543" s="206">
        <v>1</v>
      </c>
      <c r="R1543" s="206">
        <v>1</v>
      </c>
      <c r="S1543" s="206">
        <v>1</v>
      </c>
      <c r="T1543" s="206">
        <v>1</v>
      </c>
      <c r="U1543" s="206">
        <v>1</v>
      </c>
      <c r="V1543" s="206">
        <v>1</v>
      </c>
      <c r="W1543" s="206">
        <v>1</v>
      </c>
      <c r="X1543" s="206">
        <v>1</v>
      </c>
      <c r="Y1543" s="206">
        <v>1</v>
      </c>
      <c r="Z1543" s="206">
        <v>1</v>
      </c>
      <c r="AA1543" s="206">
        <v>1</v>
      </c>
      <c r="AB1543" s="206">
        <v>1</v>
      </c>
      <c r="AC1543" s="206">
        <v>1</v>
      </c>
      <c r="AD1543" s="206">
        <v>1</v>
      </c>
      <c r="AE1543" s="206">
        <v>1</v>
      </c>
      <c r="AF1543" s="217">
        <v>2</v>
      </c>
      <c r="AG1543" s="207">
        <v>24</v>
      </c>
    </row>
    <row r="1544" spans="1:41" ht="13.5" customHeight="1">
      <c r="A1544" s="5" t="s">
        <v>1459</v>
      </c>
      <c r="B1544" s="24" t="s">
        <v>1759</v>
      </c>
      <c r="C1544" s="5">
        <v>2019</v>
      </c>
      <c r="D1544" s="5">
        <v>44</v>
      </c>
      <c r="E1544" s="5">
        <v>995</v>
      </c>
      <c r="F1544" s="34" t="s">
        <v>1110</v>
      </c>
      <c r="G1544" s="206">
        <v>0</v>
      </c>
      <c r="H1544" s="206">
        <v>1</v>
      </c>
      <c r="I1544" s="206">
        <v>1</v>
      </c>
      <c r="J1544" s="206">
        <v>1</v>
      </c>
      <c r="K1544" s="206">
        <v>0</v>
      </c>
      <c r="L1544" s="206">
        <v>0</v>
      </c>
      <c r="M1544" s="206">
        <v>0</v>
      </c>
      <c r="N1544" s="206">
        <v>0</v>
      </c>
      <c r="O1544" s="206">
        <v>1</v>
      </c>
      <c r="P1544" s="206">
        <v>1</v>
      </c>
      <c r="Q1544" s="206">
        <v>0</v>
      </c>
      <c r="R1544" s="206">
        <v>0</v>
      </c>
      <c r="S1544" s="206">
        <v>0</v>
      </c>
      <c r="T1544" s="206">
        <v>0</v>
      </c>
      <c r="U1544" s="206">
        <v>0</v>
      </c>
      <c r="V1544" s="206">
        <v>0</v>
      </c>
      <c r="W1544" s="206">
        <v>0</v>
      </c>
      <c r="X1544" s="206">
        <v>0</v>
      </c>
      <c r="Y1544" s="206">
        <v>0</v>
      </c>
      <c r="Z1544" s="206">
        <v>0</v>
      </c>
      <c r="AA1544" s="206">
        <v>0</v>
      </c>
      <c r="AB1544" s="206">
        <v>0</v>
      </c>
      <c r="AC1544" s="206">
        <v>0</v>
      </c>
      <c r="AD1544" s="206">
        <v>0</v>
      </c>
      <c r="AE1544" s="206">
        <v>0</v>
      </c>
      <c r="AF1544" s="217">
        <v>0.1</v>
      </c>
      <c r="AG1544" s="207">
        <v>5</v>
      </c>
    </row>
    <row r="1545" spans="1:41" ht="13.5" customHeight="1">
      <c r="A1545" s="5" t="s">
        <v>1459</v>
      </c>
      <c r="B1545" s="24" t="s">
        <v>1759</v>
      </c>
      <c r="C1545" s="5">
        <v>2019</v>
      </c>
      <c r="D1545" s="5">
        <v>44</v>
      </c>
      <c r="E1545" s="5">
        <v>323</v>
      </c>
      <c r="F1545" s="34" t="s">
        <v>109</v>
      </c>
      <c r="G1545" s="206">
        <v>0</v>
      </c>
      <c r="H1545" s="206">
        <v>1</v>
      </c>
      <c r="I1545" s="206">
        <v>1</v>
      </c>
      <c r="J1545" s="206">
        <v>1</v>
      </c>
      <c r="K1545" s="206">
        <v>1</v>
      </c>
      <c r="L1545" s="206">
        <v>0</v>
      </c>
      <c r="M1545" s="206">
        <v>0</v>
      </c>
      <c r="N1545" s="206">
        <v>1</v>
      </c>
      <c r="O1545" s="206">
        <v>1</v>
      </c>
      <c r="P1545" s="206">
        <v>1</v>
      </c>
      <c r="Q1545" s="206">
        <v>0</v>
      </c>
      <c r="R1545" s="206">
        <v>0</v>
      </c>
      <c r="S1545" s="206">
        <v>0</v>
      </c>
      <c r="T1545" s="206">
        <v>0</v>
      </c>
      <c r="U1545" s="206">
        <v>0</v>
      </c>
      <c r="V1545" s="206">
        <v>1</v>
      </c>
      <c r="W1545" s="206">
        <v>1</v>
      </c>
      <c r="X1545" s="206">
        <v>1</v>
      </c>
      <c r="Y1545" s="206">
        <v>1</v>
      </c>
      <c r="Z1545" s="206">
        <v>1</v>
      </c>
      <c r="AA1545" s="206">
        <v>1</v>
      </c>
      <c r="AB1545" s="206">
        <v>1</v>
      </c>
      <c r="AC1545" s="206">
        <v>1</v>
      </c>
      <c r="AD1545" s="206">
        <v>1</v>
      </c>
      <c r="AE1545" s="206">
        <v>1</v>
      </c>
      <c r="AF1545" s="217">
        <v>15</v>
      </c>
      <c r="AG1545" s="207">
        <v>17</v>
      </c>
    </row>
    <row r="1546" spans="1:41" ht="13.5" customHeight="1">
      <c r="A1546" s="5" t="s">
        <v>1459</v>
      </c>
      <c r="B1546" s="24" t="s">
        <v>1759</v>
      </c>
      <c r="C1546" s="5">
        <v>2019</v>
      </c>
      <c r="D1546" s="5">
        <v>44</v>
      </c>
      <c r="E1546" s="5">
        <v>384</v>
      </c>
      <c r="F1546" s="34" t="s">
        <v>72</v>
      </c>
      <c r="G1546" s="206">
        <v>1</v>
      </c>
      <c r="H1546" s="206">
        <v>0</v>
      </c>
      <c r="I1546" s="206">
        <v>1</v>
      </c>
      <c r="J1546" s="206">
        <v>1</v>
      </c>
      <c r="K1546" s="206">
        <v>1</v>
      </c>
      <c r="L1546" s="206">
        <v>1</v>
      </c>
      <c r="M1546" s="206">
        <v>0</v>
      </c>
      <c r="N1546" s="206">
        <v>1</v>
      </c>
      <c r="O1546" s="206">
        <v>0</v>
      </c>
      <c r="P1546" s="206">
        <v>1</v>
      </c>
      <c r="Q1546" s="206">
        <v>1</v>
      </c>
      <c r="R1546" s="206">
        <v>1</v>
      </c>
      <c r="S1546" s="206">
        <v>1</v>
      </c>
      <c r="T1546" s="206">
        <v>1</v>
      </c>
      <c r="U1546" s="206">
        <v>1</v>
      </c>
      <c r="V1546" s="206">
        <v>0</v>
      </c>
      <c r="W1546" s="206">
        <v>1</v>
      </c>
      <c r="X1546" s="206">
        <v>1</v>
      </c>
      <c r="Y1546" s="206">
        <v>1</v>
      </c>
      <c r="Z1546" s="206">
        <v>1</v>
      </c>
      <c r="AA1546" s="206">
        <v>0</v>
      </c>
      <c r="AB1546" s="206">
        <v>1</v>
      </c>
      <c r="AC1546" s="206">
        <v>1</v>
      </c>
      <c r="AD1546" s="206">
        <v>0</v>
      </c>
      <c r="AE1546" s="206">
        <v>1</v>
      </c>
      <c r="AF1546" s="217">
        <v>0.5</v>
      </c>
      <c r="AG1546" s="207">
        <v>19</v>
      </c>
    </row>
    <row r="1547" spans="1:41" ht="13.5" customHeight="1">
      <c r="A1547" s="5" t="s">
        <v>1459</v>
      </c>
      <c r="B1547" s="24" t="s">
        <v>1759</v>
      </c>
      <c r="C1547" s="5">
        <v>2019</v>
      </c>
      <c r="D1547" s="5">
        <v>44</v>
      </c>
      <c r="E1547" s="5">
        <v>786</v>
      </c>
      <c r="F1547" s="34" t="s">
        <v>1201</v>
      </c>
      <c r="G1547" s="206">
        <v>1</v>
      </c>
      <c r="H1547" s="206">
        <v>1</v>
      </c>
      <c r="I1547" s="206">
        <v>1</v>
      </c>
      <c r="J1547" s="206">
        <v>0</v>
      </c>
      <c r="K1547" s="206">
        <v>0</v>
      </c>
      <c r="L1547" s="206">
        <v>0</v>
      </c>
      <c r="M1547" s="206">
        <v>0</v>
      </c>
      <c r="N1547" s="206">
        <v>1</v>
      </c>
      <c r="O1547" s="206">
        <v>1</v>
      </c>
      <c r="P1547" s="206">
        <v>0</v>
      </c>
      <c r="Q1547" s="206">
        <v>1</v>
      </c>
      <c r="R1547" s="206">
        <v>0</v>
      </c>
      <c r="S1547" s="206">
        <v>1</v>
      </c>
      <c r="T1547" s="206">
        <v>0</v>
      </c>
      <c r="U1547" s="206">
        <v>1</v>
      </c>
      <c r="V1547" s="206">
        <v>1</v>
      </c>
      <c r="W1547" s="206">
        <v>0</v>
      </c>
      <c r="X1547" s="206">
        <v>1</v>
      </c>
      <c r="Y1547" s="206">
        <v>1</v>
      </c>
      <c r="Z1547" s="206">
        <v>0</v>
      </c>
      <c r="AA1547" s="206">
        <v>0</v>
      </c>
      <c r="AB1547" s="206">
        <v>1</v>
      </c>
      <c r="AC1547" s="206">
        <v>1</v>
      </c>
      <c r="AD1547" s="206">
        <v>0</v>
      </c>
      <c r="AE1547" s="206">
        <v>1</v>
      </c>
      <c r="AF1547" s="217">
        <v>0.25</v>
      </c>
      <c r="AG1547" s="207">
        <v>14</v>
      </c>
    </row>
    <row r="1548" spans="1:41" ht="13.5" customHeight="1">
      <c r="A1548" s="5" t="s">
        <v>1459</v>
      </c>
      <c r="B1548" s="24" t="s">
        <v>1759</v>
      </c>
      <c r="C1548" s="5">
        <v>2019</v>
      </c>
      <c r="D1548" s="5">
        <v>44</v>
      </c>
      <c r="E1548" s="5">
        <v>113</v>
      </c>
      <c r="F1548" s="35" t="s">
        <v>207</v>
      </c>
      <c r="G1548" s="206">
        <v>1</v>
      </c>
      <c r="H1548" s="206">
        <v>1</v>
      </c>
      <c r="I1548" s="206">
        <v>0</v>
      </c>
      <c r="J1548" s="206">
        <v>0</v>
      </c>
      <c r="K1548" s="206">
        <v>1</v>
      </c>
      <c r="L1548" s="206">
        <v>0</v>
      </c>
      <c r="M1548" s="206">
        <v>0</v>
      </c>
      <c r="N1548" s="206">
        <v>0</v>
      </c>
      <c r="O1548" s="206">
        <v>0</v>
      </c>
      <c r="P1548" s="206">
        <v>1</v>
      </c>
      <c r="Q1548" s="206">
        <v>0</v>
      </c>
      <c r="R1548" s="206">
        <v>0</v>
      </c>
      <c r="S1548" s="206">
        <v>0</v>
      </c>
      <c r="T1548" s="206">
        <v>0</v>
      </c>
      <c r="U1548" s="206">
        <v>0</v>
      </c>
      <c r="V1548" s="206">
        <v>0</v>
      </c>
      <c r="W1548" s="206">
        <v>0</v>
      </c>
      <c r="X1548" s="206">
        <v>0</v>
      </c>
      <c r="Y1548" s="206">
        <v>0</v>
      </c>
      <c r="Z1548" s="206">
        <v>0</v>
      </c>
      <c r="AA1548" s="206">
        <v>0</v>
      </c>
      <c r="AB1548" s="206">
        <v>0</v>
      </c>
      <c r="AC1548" s="206">
        <v>0</v>
      </c>
      <c r="AD1548" s="206">
        <v>0</v>
      </c>
      <c r="AE1548" s="206">
        <v>0</v>
      </c>
      <c r="AF1548" s="217">
        <v>0.1</v>
      </c>
      <c r="AG1548" s="207">
        <v>4</v>
      </c>
    </row>
    <row r="1549" spans="1:41" ht="13.5" customHeight="1">
      <c r="A1549" s="5" t="s">
        <v>1459</v>
      </c>
      <c r="B1549" s="24" t="s">
        <v>1759</v>
      </c>
      <c r="C1549" s="5">
        <v>2019</v>
      </c>
      <c r="D1549" s="5">
        <v>44</v>
      </c>
      <c r="E1549" s="5">
        <v>807</v>
      </c>
      <c r="F1549" s="34" t="s">
        <v>1190</v>
      </c>
      <c r="G1549" s="206">
        <v>0</v>
      </c>
      <c r="H1549" s="206">
        <v>0</v>
      </c>
      <c r="I1549" s="206">
        <v>0</v>
      </c>
      <c r="J1549" s="206">
        <v>0</v>
      </c>
      <c r="K1549" s="206">
        <v>0</v>
      </c>
      <c r="L1549" s="206">
        <v>0</v>
      </c>
      <c r="M1549" s="206">
        <v>0</v>
      </c>
      <c r="N1549" s="206">
        <v>1</v>
      </c>
      <c r="O1549" s="206">
        <v>0</v>
      </c>
      <c r="P1549" s="206">
        <v>0</v>
      </c>
      <c r="Q1549" s="206">
        <v>1</v>
      </c>
      <c r="R1549" s="206">
        <v>1</v>
      </c>
      <c r="S1549" s="206">
        <v>1</v>
      </c>
      <c r="T1549" s="206">
        <v>1</v>
      </c>
      <c r="U1549" s="206">
        <v>0</v>
      </c>
      <c r="V1549" s="206">
        <v>0</v>
      </c>
      <c r="W1549" s="206">
        <v>1</v>
      </c>
      <c r="X1549" s="206">
        <v>1</v>
      </c>
      <c r="Y1549" s="206">
        <v>1</v>
      </c>
      <c r="Z1549" s="206">
        <v>0</v>
      </c>
      <c r="AA1549" s="206">
        <v>0</v>
      </c>
      <c r="AB1549" s="206">
        <v>1</v>
      </c>
      <c r="AC1549" s="206">
        <v>0</v>
      </c>
      <c r="AD1549" s="206">
        <v>1</v>
      </c>
      <c r="AE1549" s="206">
        <v>0</v>
      </c>
      <c r="AF1549" s="217">
        <v>0.25</v>
      </c>
      <c r="AG1549" s="207">
        <v>10</v>
      </c>
    </row>
    <row r="1550" spans="1:41" ht="13.5" customHeight="1">
      <c r="A1550" s="5" t="s">
        <v>1459</v>
      </c>
      <c r="B1550" s="24" t="s">
        <v>1759</v>
      </c>
      <c r="C1550" s="5">
        <v>2019</v>
      </c>
      <c r="D1550" s="5">
        <v>44</v>
      </c>
      <c r="E1550" s="5">
        <v>1106</v>
      </c>
      <c r="F1550" s="34" t="s">
        <v>1067</v>
      </c>
      <c r="G1550" s="206">
        <v>0</v>
      </c>
      <c r="H1550" s="206">
        <v>0</v>
      </c>
      <c r="I1550" s="206">
        <v>0</v>
      </c>
      <c r="J1550" s="206">
        <v>0</v>
      </c>
      <c r="K1550" s="206">
        <v>0</v>
      </c>
      <c r="L1550" s="206">
        <v>1</v>
      </c>
      <c r="M1550" s="206">
        <v>0</v>
      </c>
      <c r="N1550" s="206">
        <v>0</v>
      </c>
      <c r="O1550" s="206">
        <v>0</v>
      </c>
      <c r="P1550" s="206">
        <v>0</v>
      </c>
      <c r="Q1550" s="206">
        <v>0</v>
      </c>
      <c r="R1550" s="206">
        <v>0</v>
      </c>
      <c r="S1550" s="206">
        <v>0</v>
      </c>
      <c r="T1550" s="206">
        <v>0</v>
      </c>
      <c r="U1550" s="206">
        <v>0</v>
      </c>
      <c r="V1550" s="206">
        <v>0</v>
      </c>
      <c r="W1550" s="206">
        <v>0</v>
      </c>
      <c r="X1550" s="206">
        <v>0</v>
      </c>
      <c r="Y1550" s="206">
        <v>0</v>
      </c>
      <c r="Z1550" s="206">
        <v>0</v>
      </c>
      <c r="AA1550" s="206">
        <v>0</v>
      </c>
      <c r="AB1550" s="206">
        <v>1</v>
      </c>
      <c r="AC1550" s="206">
        <v>0</v>
      </c>
      <c r="AD1550" s="206">
        <v>0</v>
      </c>
      <c r="AE1550" s="206">
        <v>0</v>
      </c>
      <c r="AF1550" s="217">
        <v>0.1</v>
      </c>
      <c r="AG1550" s="207">
        <v>2</v>
      </c>
    </row>
    <row r="1551" spans="1:41" ht="13.5" customHeight="1">
      <c r="A1551" s="5" t="s">
        <v>1459</v>
      </c>
      <c r="B1551" s="24" t="s">
        <v>1759</v>
      </c>
      <c r="C1551" s="5">
        <v>2019</v>
      </c>
      <c r="D1551" s="5">
        <v>44</v>
      </c>
      <c r="E1551" s="5">
        <v>230</v>
      </c>
      <c r="F1551" s="34" t="s">
        <v>155</v>
      </c>
      <c r="G1551" s="206">
        <v>1</v>
      </c>
      <c r="H1551" s="206">
        <v>1</v>
      </c>
      <c r="I1551" s="206">
        <v>0</v>
      </c>
      <c r="J1551" s="206">
        <v>0</v>
      </c>
      <c r="K1551" s="206">
        <v>1</v>
      </c>
      <c r="L1551" s="206">
        <v>0</v>
      </c>
      <c r="M1551" s="206">
        <v>0</v>
      </c>
      <c r="N1551" s="206">
        <v>0</v>
      </c>
      <c r="O1551" s="206">
        <v>0</v>
      </c>
      <c r="P1551" s="206">
        <v>0</v>
      </c>
      <c r="Q1551" s="206">
        <v>0</v>
      </c>
      <c r="R1551" s="206">
        <v>0</v>
      </c>
      <c r="S1551" s="206">
        <v>0</v>
      </c>
      <c r="T1551" s="206">
        <v>0</v>
      </c>
      <c r="U1551" s="206">
        <v>0</v>
      </c>
      <c r="V1551" s="206">
        <v>0</v>
      </c>
      <c r="W1551" s="206">
        <v>0</v>
      </c>
      <c r="X1551" s="206">
        <v>0</v>
      </c>
      <c r="Y1551" s="206">
        <v>0</v>
      </c>
      <c r="Z1551" s="206">
        <v>1</v>
      </c>
      <c r="AA1551" s="206">
        <v>1</v>
      </c>
      <c r="AB1551" s="206">
        <v>1</v>
      </c>
      <c r="AC1551" s="206">
        <v>1</v>
      </c>
      <c r="AD1551" s="206">
        <v>0</v>
      </c>
      <c r="AE1551" s="206">
        <v>0</v>
      </c>
      <c r="AF1551" s="217">
        <v>0.1</v>
      </c>
      <c r="AG1551" s="207">
        <v>7</v>
      </c>
    </row>
    <row r="1552" spans="1:41" ht="13.5" customHeight="1">
      <c r="A1552" s="5" t="s">
        <v>1459</v>
      </c>
      <c r="B1552" s="24" t="s">
        <v>1759</v>
      </c>
      <c r="C1552" s="5">
        <v>2019</v>
      </c>
      <c r="D1552" s="5">
        <v>44</v>
      </c>
      <c r="E1552" s="5">
        <v>1086</v>
      </c>
      <c r="F1552" s="34" t="s">
        <v>1075</v>
      </c>
      <c r="G1552" s="206">
        <v>0</v>
      </c>
      <c r="H1552" s="206">
        <v>0</v>
      </c>
      <c r="I1552" s="206">
        <v>0</v>
      </c>
      <c r="J1552" s="206">
        <v>0</v>
      </c>
      <c r="K1552" s="206">
        <v>1</v>
      </c>
      <c r="L1552" s="206">
        <v>0</v>
      </c>
      <c r="M1552" s="206">
        <v>0</v>
      </c>
      <c r="N1552" s="206">
        <v>0</v>
      </c>
      <c r="O1552" s="206">
        <v>0</v>
      </c>
      <c r="P1552" s="206">
        <v>0</v>
      </c>
      <c r="Q1552" s="206">
        <v>1</v>
      </c>
      <c r="R1552" s="206">
        <v>0</v>
      </c>
      <c r="S1552" s="206">
        <v>1</v>
      </c>
      <c r="T1552" s="206">
        <v>1</v>
      </c>
      <c r="U1552" s="206">
        <v>1</v>
      </c>
      <c r="V1552" s="206">
        <v>1</v>
      </c>
      <c r="W1552" s="206">
        <v>0</v>
      </c>
      <c r="X1552" s="206">
        <v>1</v>
      </c>
      <c r="Y1552" s="206">
        <v>1</v>
      </c>
      <c r="Z1552" s="206">
        <v>1</v>
      </c>
      <c r="AA1552" s="206">
        <v>0</v>
      </c>
      <c r="AB1552" s="206">
        <v>0</v>
      </c>
      <c r="AC1552" s="206">
        <v>1</v>
      </c>
      <c r="AD1552" s="206">
        <v>1</v>
      </c>
      <c r="AE1552" s="206">
        <v>0</v>
      </c>
      <c r="AF1552" s="217">
        <v>0.2</v>
      </c>
      <c r="AG1552" s="207">
        <v>11</v>
      </c>
    </row>
    <row r="1553" spans="1:41" ht="13.5" customHeight="1">
      <c r="A1553" s="5" t="s">
        <v>1459</v>
      </c>
      <c r="B1553" s="24" t="s">
        <v>1759</v>
      </c>
      <c r="C1553" s="5">
        <v>2019</v>
      </c>
      <c r="D1553" s="5">
        <v>44</v>
      </c>
      <c r="E1553" s="5">
        <v>1081</v>
      </c>
      <c r="F1553" s="34" t="s">
        <v>1077</v>
      </c>
      <c r="G1553" s="206">
        <v>1</v>
      </c>
      <c r="H1553" s="206">
        <v>1</v>
      </c>
      <c r="I1553" s="206">
        <v>1</v>
      </c>
      <c r="J1553" s="206">
        <v>1</v>
      </c>
      <c r="K1553" s="206">
        <v>1</v>
      </c>
      <c r="L1553" s="206">
        <v>1</v>
      </c>
      <c r="M1553" s="206">
        <v>1</v>
      </c>
      <c r="N1553" s="206">
        <v>1</v>
      </c>
      <c r="O1553" s="206">
        <v>1</v>
      </c>
      <c r="P1553" s="206">
        <v>1</v>
      </c>
      <c r="Q1553" s="206">
        <v>1</v>
      </c>
      <c r="R1553" s="206">
        <v>0</v>
      </c>
      <c r="S1553" s="206">
        <v>1</v>
      </c>
      <c r="T1553" s="206">
        <v>1</v>
      </c>
      <c r="U1553" s="206">
        <v>1</v>
      </c>
      <c r="V1553" s="206">
        <v>1</v>
      </c>
      <c r="W1553" s="206">
        <v>1</v>
      </c>
      <c r="X1553" s="206">
        <v>1</v>
      </c>
      <c r="Y1553" s="206">
        <v>1</v>
      </c>
      <c r="Z1553" s="206">
        <v>1</v>
      </c>
      <c r="AA1553" s="206">
        <v>1</v>
      </c>
      <c r="AB1553" s="206">
        <v>0</v>
      </c>
      <c r="AC1553" s="206">
        <v>0</v>
      </c>
      <c r="AD1553" s="206">
        <v>0</v>
      </c>
      <c r="AE1553" s="206">
        <v>1</v>
      </c>
      <c r="AF1553" s="217">
        <v>1</v>
      </c>
      <c r="AG1553" s="207">
        <v>21</v>
      </c>
    </row>
    <row r="1554" spans="1:41" ht="13.5" customHeight="1">
      <c r="A1554" s="5" t="s">
        <v>1459</v>
      </c>
      <c r="B1554" s="24" t="s">
        <v>1759</v>
      </c>
      <c r="C1554" s="5">
        <v>2019</v>
      </c>
      <c r="D1554" s="5">
        <v>44</v>
      </c>
      <c r="E1554" s="5">
        <v>769</v>
      </c>
      <c r="F1554" s="34" t="s">
        <v>1206</v>
      </c>
      <c r="G1554" s="206">
        <v>0</v>
      </c>
      <c r="H1554" s="206">
        <v>0</v>
      </c>
      <c r="I1554" s="206">
        <v>0</v>
      </c>
      <c r="J1554" s="206">
        <v>0</v>
      </c>
      <c r="K1554" s="206">
        <v>0</v>
      </c>
      <c r="L1554" s="206">
        <v>0</v>
      </c>
      <c r="M1554" s="206">
        <v>0</v>
      </c>
      <c r="N1554" s="206">
        <v>0</v>
      </c>
      <c r="O1554" s="206">
        <v>1</v>
      </c>
      <c r="P1554" s="206">
        <v>1</v>
      </c>
      <c r="Q1554" s="206">
        <v>1</v>
      </c>
      <c r="R1554" s="206">
        <v>1</v>
      </c>
      <c r="S1554" s="206">
        <v>1</v>
      </c>
      <c r="T1554" s="206">
        <v>1</v>
      </c>
      <c r="U1554" s="206">
        <v>1</v>
      </c>
      <c r="V1554" s="206">
        <v>1</v>
      </c>
      <c r="W1554" s="206">
        <v>0</v>
      </c>
      <c r="X1554" s="206">
        <v>0</v>
      </c>
      <c r="Y1554" s="206">
        <v>1</v>
      </c>
      <c r="Z1554" s="206">
        <v>1</v>
      </c>
      <c r="AA1554" s="206">
        <v>0</v>
      </c>
      <c r="AB1554" s="206">
        <v>0</v>
      </c>
      <c r="AC1554" s="206">
        <v>0</v>
      </c>
      <c r="AD1554" s="206">
        <v>0</v>
      </c>
      <c r="AE1554" s="206">
        <v>0</v>
      </c>
      <c r="AF1554" s="217">
        <v>0.1</v>
      </c>
      <c r="AG1554" s="207">
        <v>10</v>
      </c>
    </row>
    <row r="1555" spans="1:41" ht="13.5" customHeight="1">
      <c r="A1555" s="5" t="s">
        <v>1459</v>
      </c>
      <c r="B1555" s="24" t="s">
        <v>1759</v>
      </c>
      <c r="C1555" s="5">
        <v>2019</v>
      </c>
      <c r="D1555" s="5">
        <v>44</v>
      </c>
      <c r="E1555" s="5">
        <v>381</v>
      </c>
      <c r="F1555" s="34" t="s">
        <v>74</v>
      </c>
      <c r="G1555" s="206">
        <v>1</v>
      </c>
      <c r="H1555" s="206">
        <v>0</v>
      </c>
      <c r="I1555" s="206">
        <v>0</v>
      </c>
      <c r="J1555" s="206">
        <v>0</v>
      </c>
      <c r="K1555" s="206">
        <v>0</v>
      </c>
      <c r="L1555" s="206">
        <v>1</v>
      </c>
      <c r="M1555" s="206">
        <v>1</v>
      </c>
      <c r="N1555" s="206">
        <v>1</v>
      </c>
      <c r="O1555" s="206">
        <v>0</v>
      </c>
      <c r="P1555" s="206">
        <v>1</v>
      </c>
      <c r="Q1555" s="206">
        <v>1</v>
      </c>
      <c r="R1555" s="206">
        <v>0</v>
      </c>
      <c r="S1555" s="206">
        <v>0</v>
      </c>
      <c r="T1555" s="206">
        <v>0</v>
      </c>
      <c r="U1555" s="206">
        <v>0</v>
      </c>
      <c r="V1555" s="206">
        <v>0</v>
      </c>
      <c r="W1555" s="206">
        <v>0</v>
      </c>
      <c r="X1555" s="206">
        <v>0</v>
      </c>
      <c r="Y1555" s="206">
        <v>0</v>
      </c>
      <c r="Z1555" s="206">
        <v>0</v>
      </c>
      <c r="AA1555" s="206">
        <v>0</v>
      </c>
      <c r="AB1555" s="206">
        <v>0</v>
      </c>
      <c r="AC1555" s="206">
        <v>0</v>
      </c>
      <c r="AD1555" s="206">
        <v>0</v>
      </c>
      <c r="AE1555" s="206">
        <v>0</v>
      </c>
      <c r="AF1555" s="217">
        <v>0.1</v>
      </c>
      <c r="AG1555" s="207">
        <v>6</v>
      </c>
    </row>
    <row r="1556" spans="1:41" ht="13.5" customHeight="1">
      <c r="A1556" s="5" t="s">
        <v>1459</v>
      </c>
      <c r="B1556" s="24" t="s">
        <v>1759</v>
      </c>
      <c r="C1556" s="5">
        <v>2019</v>
      </c>
      <c r="D1556" s="5">
        <v>44</v>
      </c>
      <c r="E1556" s="5">
        <v>770</v>
      </c>
      <c r="F1556" s="34" t="s">
        <v>1205</v>
      </c>
      <c r="G1556" s="206">
        <v>1</v>
      </c>
      <c r="H1556" s="206">
        <v>1</v>
      </c>
      <c r="I1556" s="206">
        <v>1</v>
      </c>
      <c r="J1556" s="206">
        <v>1</v>
      </c>
      <c r="K1556" s="206">
        <v>1</v>
      </c>
      <c r="L1556" s="206">
        <v>1</v>
      </c>
      <c r="M1556" s="206">
        <v>1</v>
      </c>
      <c r="N1556" s="206">
        <v>1</v>
      </c>
      <c r="O1556" s="206">
        <v>1</v>
      </c>
      <c r="P1556" s="206">
        <v>1</v>
      </c>
      <c r="Q1556" s="206">
        <v>1</v>
      </c>
      <c r="R1556" s="206">
        <v>0</v>
      </c>
      <c r="S1556" s="206">
        <v>1</v>
      </c>
      <c r="T1556" s="206">
        <v>1</v>
      </c>
      <c r="U1556" s="206">
        <v>1</v>
      </c>
      <c r="V1556" s="206">
        <v>1</v>
      </c>
      <c r="W1556" s="206">
        <v>1</v>
      </c>
      <c r="X1556" s="206">
        <v>0</v>
      </c>
      <c r="Y1556" s="206">
        <v>1</v>
      </c>
      <c r="Z1556" s="206">
        <v>1</v>
      </c>
      <c r="AA1556" s="206">
        <v>0</v>
      </c>
      <c r="AB1556" s="206">
        <v>1</v>
      </c>
      <c r="AC1556" s="206">
        <v>1</v>
      </c>
      <c r="AD1556" s="206">
        <v>1</v>
      </c>
      <c r="AE1556" s="206">
        <v>1</v>
      </c>
      <c r="AF1556" s="217">
        <v>0.3</v>
      </c>
      <c r="AG1556" s="207">
        <v>22</v>
      </c>
    </row>
    <row r="1557" spans="1:41" ht="13.5" customHeight="1">
      <c r="A1557" s="5" t="s">
        <v>1459</v>
      </c>
      <c r="B1557" s="24" t="s">
        <v>1759</v>
      </c>
      <c r="C1557" s="5">
        <v>2019</v>
      </c>
      <c r="D1557" s="5">
        <v>44</v>
      </c>
      <c r="E1557" s="5">
        <v>988</v>
      </c>
      <c r="F1557" s="34" t="s">
        <v>1114</v>
      </c>
      <c r="G1557" s="206">
        <v>1</v>
      </c>
      <c r="H1557" s="206">
        <v>1</v>
      </c>
      <c r="I1557" s="206">
        <v>1</v>
      </c>
      <c r="J1557" s="206">
        <v>1</v>
      </c>
      <c r="K1557" s="206">
        <v>1</v>
      </c>
      <c r="L1557" s="206">
        <v>1</v>
      </c>
      <c r="M1557" s="206">
        <v>1</v>
      </c>
      <c r="N1557" s="206">
        <v>1</v>
      </c>
      <c r="O1557" s="206">
        <v>1</v>
      </c>
      <c r="P1557" s="206">
        <v>1</v>
      </c>
      <c r="Q1557" s="206">
        <v>1</v>
      </c>
      <c r="R1557" s="206">
        <v>1</v>
      </c>
      <c r="S1557" s="206">
        <v>1</v>
      </c>
      <c r="T1557" s="206">
        <v>1</v>
      </c>
      <c r="U1557" s="206">
        <v>1</v>
      </c>
      <c r="V1557" s="206">
        <v>1</v>
      </c>
      <c r="W1557" s="206">
        <v>1</v>
      </c>
      <c r="X1557" s="206">
        <v>1</v>
      </c>
      <c r="Y1557" s="206">
        <v>1</v>
      </c>
      <c r="Z1557" s="206">
        <v>1</v>
      </c>
      <c r="AA1557" s="206">
        <v>1</v>
      </c>
      <c r="AB1557" s="206">
        <v>1</v>
      </c>
      <c r="AC1557" s="206">
        <v>1</v>
      </c>
      <c r="AD1557" s="206">
        <v>1</v>
      </c>
      <c r="AE1557" s="206">
        <v>1</v>
      </c>
      <c r="AF1557" s="217">
        <v>5</v>
      </c>
      <c r="AG1557" s="207">
        <v>25</v>
      </c>
    </row>
    <row r="1558" spans="1:41" ht="13.5" customHeight="1">
      <c r="A1558" s="5" t="s">
        <v>1459</v>
      </c>
      <c r="B1558" s="24" t="s">
        <v>1759</v>
      </c>
      <c r="C1558" s="5">
        <v>2019</v>
      </c>
      <c r="D1558" s="5">
        <v>44</v>
      </c>
      <c r="E1558" s="5">
        <v>1050</v>
      </c>
      <c r="F1558" s="34" t="s">
        <v>1093</v>
      </c>
      <c r="G1558" s="206">
        <v>1</v>
      </c>
      <c r="H1558" s="206">
        <v>1</v>
      </c>
      <c r="I1558" s="206">
        <v>1</v>
      </c>
      <c r="J1558" s="206">
        <v>1</v>
      </c>
      <c r="K1558" s="206">
        <v>1</v>
      </c>
      <c r="L1558" s="206">
        <v>1</v>
      </c>
      <c r="M1558" s="206">
        <v>1</v>
      </c>
      <c r="N1558" s="206">
        <v>1</v>
      </c>
      <c r="O1558" s="206">
        <v>1</v>
      </c>
      <c r="P1558" s="206">
        <v>1</v>
      </c>
      <c r="Q1558" s="206">
        <v>1</v>
      </c>
      <c r="R1558" s="206">
        <v>1</v>
      </c>
      <c r="S1558" s="206">
        <v>1</v>
      </c>
      <c r="T1558" s="206">
        <v>1</v>
      </c>
      <c r="U1558" s="206">
        <v>1</v>
      </c>
      <c r="V1558" s="206">
        <v>1</v>
      </c>
      <c r="W1558" s="206">
        <v>1</v>
      </c>
      <c r="X1558" s="206">
        <v>1</v>
      </c>
      <c r="Y1558" s="206">
        <v>1</v>
      </c>
      <c r="Z1558" s="206">
        <v>1</v>
      </c>
      <c r="AA1558" s="206">
        <v>1</v>
      </c>
      <c r="AB1558" s="206">
        <v>1</v>
      </c>
      <c r="AC1558" s="206">
        <v>1</v>
      </c>
      <c r="AD1558" s="206">
        <v>1</v>
      </c>
      <c r="AE1558" s="206">
        <v>1</v>
      </c>
      <c r="AF1558" s="217">
        <v>10</v>
      </c>
      <c r="AG1558" s="207">
        <v>25</v>
      </c>
    </row>
    <row r="1559" spans="1:41" ht="13.5" customHeight="1">
      <c r="A1559" s="5" t="s">
        <v>1459</v>
      </c>
      <c r="B1559" s="24" t="s">
        <v>1759</v>
      </c>
      <c r="C1559" s="5">
        <v>2019</v>
      </c>
      <c r="D1559" s="5">
        <v>44</v>
      </c>
      <c r="E1559" s="5" t="e">
        <v>#N/A</v>
      </c>
      <c r="F1559" s="34" t="s">
        <v>2160</v>
      </c>
      <c r="G1559" s="206">
        <v>1</v>
      </c>
      <c r="H1559" s="206">
        <v>1</v>
      </c>
      <c r="I1559" s="206">
        <v>0</v>
      </c>
      <c r="J1559" s="206">
        <v>0</v>
      </c>
      <c r="K1559" s="206">
        <v>1</v>
      </c>
      <c r="L1559" s="206">
        <v>0</v>
      </c>
      <c r="M1559" s="206">
        <v>1</v>
      </c>
      <c r="N1559" s="206">
        <v>0</v>
      </c>
      <c r="O1559" s="206">
        <v>0</v>
      </c>
      <c r="P1559" s="206">
        <v>1</v>
      </c>
      <c r="Q1559" s="206">
        <v>0</v>
      </c>
      <c r="R1559" s="206">
        <v>1</v>
      </c>
      <c r="S1559" s="206">
        <v>1</v>
      </c>
      <c r="T1559" s="206">
        <v>1</v>
      </c>
      <c r="U1559" s="206">
        <v>1</v>
      </c>
      <c r="V1559" s="206">
        <v>1</v>
      </c>
      <c r="W1559" s="206">
        <v>1</v>
      </c>
      <c r="X1559" s="206">
        <v>0</v>
      </c>
      <c r="Y1559" s="206">
        <v>0</v>
      </c>
      <c r="Z1559" s="206">
        <v>0</v>
      </c>
      <c r="AA1559" s="206">
        <v>0</v>
      </c>
      <c r="AB1559" s="206">
        <v>1</v>
      </c>
      <c r="AC1559" s="206">
        <v>1</v>
      </c>
      <c r="AD1559" s="206">
        <v>0</v>
      </c>
      <c r="AE1559" s="206">
        <v>0</v>
      </c>
      <c r="AF1559" s="217">
        <v>0.2</v>
      </c>
      <c r="AG1559" s="207">
        <v>13</v>
      </c>
      <c r="AH1559" s="15" t="s">
        <v>2727</v>
      </c>
      <c r="AL1559" s="5" t="s">
        <v>1672</v>
      </c>
      <c r="AO1559" s="5" t="s">
        <v>1672</v>
      </c>
    </row>
    <row r="1560" spans="1:41" ht="13.5" customHeight="1">
      <c r="A1560" s="5" t="s">
        <v>1459</v>
      </c>
      <c r="B1560" s="24" t="s">
        <v>1759</v>
      </c>
      <c r="C1560" s="5">
        <v>2019</v>
      </c>
      <c r="D1560" s="5">
        <v>44</v>
      </c>
      <c r="E1560" s="5">
        <v>1445</v>
      </c>
      <c r="F1560" s="34" t="s">
        <v>920</v>
      </c>
      <c r="G1560" s="206">
        <v>1</v>
      </c>
      <c r="H1560" s="206">
        <v>0</v>
      </c>
      <c r="I1560" s="206">
        <v>1</v>
      </c>
      <c r="J1560" s="206">
        <v>1</v>
      </c>
      <c r="K1560" s="206">
        <v>1</v>
      </c>
      <c r="L1560" s="206">
        <v>1</v>
      </c>
      <c r="M1560" s="206">
        <v>1</v>
      </c>
      <c r="N1560" s="206">
        <v>1</v>
      </c>
      <c r="O1560" s="206">
        <v>1</v>
      </c>
      <c r="P1560" s="206">
        <v>0</v>
      </c>
      <c r="Q1560" s="206">
        <v>0</v>
      </c>
      <c r="R1560" s="206">
        <v>1</v>
      </c>
      <c r="S1560" s="206">
        <v>1</v>
      </c>
      <c r="T1560" s="206">
        <v>1</v>
      </c>
      <c r="U1560" s="206">
        <v>1</v>
      </c>
      <c r="V1560" s="206">
        <v>1</v>
      </c>
      <c r="W1560" s="206">
        <v>0</v>
      </c>
      <c r="X1560" s="206">
        <v>1</v>
      </c>
      <c r="Y1560" s="206">
        <v>1</v>
      </c>
      <c r="Z1560" s="206">
        <v>1</v>
      </c>
      <c r="AA1560" s="206">
        <v>0</v>
      </c>
      <c r="AB1560" s="206">
        <v>1</v>
      </c>
      <c r="AC1560" s="206">
        <v>0</v>
      </c>
      <c r="AD1560" s="206">
        <v>1</v>
      </c>
      <c r="AE1560" s="206">
        <v>1</v>
      </c>
      <c r="AF1560" s="217">
        <v>6</v>
      </c>
      <c r="AG1560" s="207">
        <v>19</v>
      </c>
    </row>
    <row r="1561" spans="1:41" ht="13.5" customHeight="1">
      <c r="A1561" s="5" t="s">
        <v>1459</v>
      </c>
      <c r="B1561" s="24" t="s">
        <v>1759</v>
      </c>
      <c r="C1561" s="5">
        <v>2019</v>
      </c>
      <c r="D1561" s="5">
        <v>44</v>
      </c>
      <c r="E1561" s="5">
        <v>323</v>
      </c>
      <c r="F1561" s="34" t="s">
        <v>109</v>
      </c>
      <c r="G1561" s="206">
        <v>1</v>
      </c>
      <c r="H1561" s="206">
        <v>1</v>
      </c>
      <c r="I1561" s="206">
        <v>1</v>
      </c>
      <c r="J1561" s="206">
        <v>1</v>
      </c>
      <c r="K1561" s="206">
        <v>1</v>
      </c>
      <c r="L1561" s="206">
        <v>1</v>
      </c>
      <c r="M1561" s="206">
        <v>1</v>
      </c>
      <c r="N1561" s="206">
        <v>1</v>
      </c>
      <c r="O1561" s="206">
        <v>1</v>
      </c>
      <c r="P1561" s="206">
        <v>1</v>
      </c>
      <c r="Q1561" s="206">
        <v>1</v>
      </c>
      <c r="R1561" s="206">
        <v>1</v>
      </c>
      <c r="S1561" s="206">
        <v>1</v>
      </c>
      <c r="T1561" s="206">
        <v>1</v>
      </c>
      <c r="U1561" s="206">
        <v>1</v>
      </c>
      <c r="V1561" s="206">
        <v>1</v>
      </c>
      <c r="W1561" s="206">
        <v>1</v>
      </c>
      <c r="X1561" s="206">
        <v>1</v>
      </c>
      <c r="Y1561" s="206">
        <v>1</v>
      </c>
      <c r="Z1561" s="206">
        <v>1</v>
      </c>
      <c r="AA1561" s="206">
        <v>1</v>
      </c>
      <c r="AB1561" s="206">
        <v>1</v>
      </c>
      <c r="AC1561" s="206">
        <v>1</v>
      </c>
      <c r="AD1561" s="206">
        <v>1</v>
      </c>
      <c r="AE1561" s="206">
        <v>1</v>
      </c>
      <c r="AF1561" s="217"/>
      <c r="AG1561" s="207">
        <v>25</v>
      </c>
      <c r="AH1561" s="5" t="s">
        <v>2909</v>
      </c>
      <c r="AI1561" s="5" t="s">
        <v>1467</v>
      </c>
    </row>
    <row r="1562" spans="1:41" ht="13.5" customHeight="1">
      <c r="A1562" s="5" t="s">
        <v>1459</v>
      </c>
      <c r="B1562" s="24" t="s">
        <v>1759</v>
      </c>
      <c r="C1562" s="5">
        <v>2019</v>
      </c>
      <c r="D1562" s="5">
        <v>44</v>
      </c>
      <c r="E1562" s="5">
        <v>613</v>
      </c>
      <c r="F1562" s="34" t="s">
        <v>1278</v>
      </c>
      <c r="G1562" s="206">
        <v>1</v>
      </c>
      <c r="H1562" s="206">
        <v>1</v>
      </c>
      <c r="I1562" s="206">
        <v>1</v>
      </c>
      <c r="J1562" s="206">
        <v>1</v>
      </c>
      <c r="K1562" s="206">
        <v>1</v>
      </c>
      <c r="L1562" s="206">
        <v>1</v>
      </c>
      <c r="M1562" s="206">
        <v>1</v>
      </c>
      <c r="N1562" s="206">
        <v>0</v>
      </c>
      <c r="O1562" s="206">
        <v>0</v>
      </c>
      <c r="P1562" s="206">
        <v>0</v>
      </c>
      <c r="Q1562" s="206">
        <v>1</v>
      </c>
      <c r="R1562" s="206">
        <v>1</v>
      </c>
      <c r="S1562" s="206">
        <v>0</v>
      </c>
      <c r="T1562" s="206">
        <v>1</v>
      </c>
      <c r="U1562" s="206">
        <v>0</v>
      </c>
      <c r="V1562" s="206">
        <v>1</v>
      </c>
      <c r="W1562" s="206">
        <v>1</v>
      </c>
      <c r="X1562" s="206">
        <v>0</v>
      </c>
      <c r="Y1562" s="206">
        <v>1</v>
      </c>
      <c r="Z1562" s="206">
        <v>0</v>
      </c>
      <c r="AA1562" s="206">
        <v>1</v>
      </c>
      <c r="AB1562" s="206">
        <v>1</v>
      </c>
      <c r="AC1562" s="206">
        <v>1</v>
      </c>
      <c r="AD1562" s="206">
        <v>0</v>
      </c>
      <c r="AE1562" s="206">
        <v>0</v>
      </c>
      <c r="AF1562" s="217">
        <v>0.5</v>
      </c>
      <c r="AG1562" s="207">
        <v>16</v>
      </c>
    </row>
    <row r="1563" spans="1:41" ht="13.5" customHeight="1">
      <c r="A1563" s="5" t="s">
        <v>1459</v>
      </c>
      <c r="B1563" s="24" t="s">
        <v>1759</v>
      </c>
      <c r="C1563" s="5">
        <v>2019</v>
      </c>
      <c r="D1563" s="5">
        <v>44</v>
      </c>
      <c r="E1563" s="5">
        <v>6024</v>
      </c>
      <c r="F1563" s="34" t="s">
        <v>256</v>
      </c>
      <c r="G1563" s="206">
        <v>0</v>
      </c>
      <c r="H1563" s="206">
        <v>1</v>
      </c>
      <c r="I1563" s="206">
        <v>0</v>
      </c>
      <c r="J1563" s="206">
        <v>0</v>
      </c>
      <c r="K1563" s="206">
        <v>0</v>
      </c>
      <c r="L1563" s="206">
        <v>1</v>
      </c>
      <c r="M1563" s="206">
        <v>1</v>
      </c>
      <c r="N1563" s="206">
        <v>1</v>
      </c>
      <c r="O1563" s="206">
        <v>1</v>
      </c>
      <c r="P1563" s="206">
        <v>1</v>
      </c>
      <c r="Q1563" s="206">
        <v>1</v>
      </c>
      <c r="R1563" s="206">
        <v>1</v>
      </c>
      <c r="S1563" s="206">
        <v>1</v>
      </c>
      <c r="T1563" s="206">
        <v>1</v>
      </c>
      <c r="U1563" s="206">
        <v>1</v>
      </c>
      <c r="V1563" s="206">
        <v>1</v>
      </c>
      <c r="W1563" s="206">
        <v>1</v>
      </c>
      <c r="X1563" s="206">
        <v>1</v>
      </c>
      <c r="Y1563" s="206">
        <v>0</v>
      </c>
      <c r="Z1563" s="206">
        <v>1</v>
      </c>
      <c r="AA1563" s="206">
        <v>1</v>
      </c>
      <c r="AB1563" s="206">
        <v>0</v>
      </c>
      <c r="AC1563" s="206">
        <v>0</v>
      </c>
      <c r="AD1563" s="206">
        <v>0</v>
      </c>
      <c r="AE1563" s="206">
        <v>0</v>
      </c>
      <c r="AF1563" s="217">
        <v>0.1</v>
      </c>
      <c r="AG1563" s="207">
        <v>16</v>
      </c>
      <c r="AH1563" s="15" t="s">
        <v>2727</v>
      </c>
      <c r="AL1563" s="5" t="s">
        <v>1672</v>
      </c>
      <c r="AO1563" s="5" t="s">
        <v>1672</v>
      </c>
    </row>
    <row r="1564" spans="1:41" ht="13.5" customHeight="1">
      <c r="A1564" s="5" t="s">
        <v>1459</v>
      </c>
      <c r="B1564" s="24" t="s">
        <v>1759</v>
      </c>
      <c r="C1564" s="5">
        <v>2019</v>
      </c>
      <c r="D1564" s="5">
        <v>44</v>
      </c>
      <c r="E1564" s="5">
        <v>800</v>
      </c>
      <c r="F1564" s="34" t="s">
        <v>1193</v>
      </c>
      <c r="G1564" s="206">
        <v>1</v>
      </c>
      <c r="H1564" s="206">
        <v>0</v>
      </c>
      <c r="I1564" s="206">
        <v>0</v>
      </c>
      <c r="J1564" s="206">
        <v>0</v>
      </c>
      <c r="K1564" s="206">
        <v>1</v>
      </c>
      <c r="L1564" s="206">
        <v>0</v>
      </c>
      <c r="M1564" s="206">
        <v>0</v>
      </c>
      <c r="N1564" s="206">
        <v>1</v>
      </c>
      <c r="O1564" s="206">
        <v>0</v>
      </c>
      <c r="P1564" s="206">
        <v>0</v>
      </c>
      <c r="Q1564" s="206">
        <v>1</v>
      </c>
      <c r="R1564" s="206">
        <v>1</v>
      </c>
      <c r="S1564" s="206">
        <v>1</v>
      </c>
      <c r="T1564" s="206">
        <v>0</v>
      </c>
      <c r="U1564" s="206">
        <v>0</v>
      </c>
      <c r="V1564" s="206">
        <v>1</v>
      </c>
      <c r="W1564" s="206">
        <v>0</v>
      </c>
      <c r="X1564" s="206">
        <v>0</v>
      </c>
      <c r="Y1564" s="206">
        <v>1</v>
      </c>
      <c r="Z1564" s="206">
        <v>1</v>
      </c>
      <c r="AA1564" s="206">
        <v>1</v>
      </c>
      <c r="AB1564" s="206">
        <v>0</v>
      </c>
      <c r="AC1564" s="206">
        <v>0</v>
      </c>
      <c r="AD1564" s="206">
        <v>1</v>
      </c>
      <c r="AE1564" s="206">
        <v>1</v>
      </c>
      <c r="AF1564" s="217">
        <v>4</v>
      </c>
      <c r="AG1564" s="207">
        <v>12</v>
      </c>
    </row>
    <row r="1565" spans="1:41" ht="13.5" customHeight="1">
      <c r="A1565" s="5" t="s">
        <v>1459</v>
      </c>
      <c r="B1565" s="24" t="s">
        <v>1759</v>
      </c>
      <c r="C1565" s="5">
        <v>2019</v>
      </c>
      <c r="D1565" s="5">
        <v>44</v>
      </c>
      <c r="E1565" s="5">
        <v>122</v>
      </c>
      <c r="F1565" s="34" t="s">
        <v>200</v>
      </c>
      <c r="G1565" s="206">
        <v>1</v>
      </c>
      <c r="H1565" s="206">
        <v>1</v>
      </c>
      <c r="I1565" s="206">
        <v>0</v>
      </c>
      <c r="J1565" s="206">
        <v>0</v>
      </c>
      <c r="K1565" s="206">
        <v>1</v>
      </c>
      <c r="L1565" s="206">
        <v>1</v>
      </c>
      <c r="M1565" s="206">
        <v>1</v>
      </c>
      <c r="N1565" s="206">
        <v>0</v>
      </c>
      <c r="O1565" s="206">
        <v>1</v>
      </c>
      <c r="P1565" s="206">
        <v>0</v>
      </c>
      <c r="Q1565" s="206">
        <v>1</v>
      </c>
      <c r="R1565" s="206">
        <v>1</v>
      </c>
      <c r="S1565" s="206">
        <v>0</v>
      </c>
      <c r="T1565" s="206">
        <v>0</v>
      </c>
      <c r="U1565" s="206">
        <v>0</v>
      </c>
      <c r="V1565" s="206">
        <v>0</v>
      </c>
      <c r="W1565" s="206">
        <v>0</v>
      </c>
      <c r="X1565" s="206">
        <v>1</v>
      </c>
      <c r="Y1565" s="206">
        <v>1</v>
      </c>
      <c r="Z1565" s="206">
        <v>0</v>
      </c>
      <c r="AA1565" s="206">
        <v>0</v>
      </c>
      <c r="AB1565" s="206">
        <v>1</v>
      </c>
      <c r="AC1565" s="206">
        <v>0</v>
      </c>
      <c r="AD1565" s="206">
        <v>0</v>
      </c>
      <c r="AE1565" s="206">
        <v>1</v>
      </c>
      <c r="AF1565" s="217">
        <v>0.1</v>
      </c>
      <c r="AG1565" s="207">
        <v>12</v>
      </c>
    </row>
    <row r="1566" spans="1:41" ht="13.5" customHeight="1">
      <c r="A1566" s="5" t="s">
        <v>1459</v>
      </c>
      <c r="B1566" s="24" t="s">
        <v>1759</v>
      </c>
      <c r="C1566" s="5">
        <v>2019</v>
      </c>
      <c r="D1566" s="5">
        <v>44</v>
      </c>
      <c r="E1566" s="5">
        <v>123</v>
      </c>
      <c r="F1566" s="34" t="s">
        <v>199</v>
      </c>
      <c r="G1566" s="206">
        <v>1</v>
      </c>
      <c r="H1566" s="206">
        <v>0</v>
      </c>
      <c r="I1566" s="206">
        <v>0</v>
      </c>
      <c r="J1566" s="206">
        <v>0</v>
      </c>
      <c r="K1566" s="206">
        <v>0</v>
      </c>
      <c r="L1566" s="206">
        <v>0</v>
      </c>
      <c r="M1566" s="206">
        <v>0</v>
      </c>
      <c r="N1566" s="206">
        <v>0</v>
      </c>
      <c r="O1566" s="206">
        <v>1</v>
      </c>
      <c r="P1566" s="206">
        <v>1</v>
      </c>
      <c r="Q1566" s="206">
        <v>0</v>
      </c>
      <c r="R1566" s="206">
        <v>0</v>
      </c>
      <c r="S1566" s="206">
        <v>1</v>
      </c>
      <c r="T1566" s="206">
        <v>0</v>
      </c>
      <c r="U1566" s="206">
        <v>0</v>
      </c>
      <c r="V1566" s="206">
        <v>0</v>
      </c>
      <c r="W1566" s="206">
        <v>0</v>
      </c>
      <c r="X1566" s="206">
        <v>0</v>
      </c>
      <c r="Y1566" s="206">
        <v>0</v>
      </c>
      <c r="Z1566" s="206">
        <v>0</v>
      </c>
      <c r="AA1566" s="206">
        <v>0</v>
      </c>
      <c r="AB1566" s="206">
        <v>0</v>
      </c>
      <c r="AC1566" s="206">
        <v>1</v>
      </c>
      <c r="AD1566" s="206">
        <v>0</v>
      </c>
      <c r="AE1566" s="206">
        <v>0</v>
      </c>
      <c r="AF1566" s="217">
        <v>0.1</v>
      </c>
      <c r="AG1566" s="207">
        <v>5</v>
      </c>
    </row>
    <row r="1567" spans="1:41" ht="13.5" customHeight="1">
      <c r="A1567" s="5" t="s">
        <v>1459</v>
      </c>
      <c r="B1567" s="24" t="s">
        <v>1759</v>
      </c>
      <c r="C1567" s="5">
        <v>2019</v>
      </c>
      <c r="D1567" s="5">
        <v>44</v>
      </c>
      <c r="E1567" s="5">
        <v>120</v>
      </c>
      <c r="F1567" s="34" t="s">
        <v>202</v>
      </c>
      <c r="G1567" s="206">
        <v>1</v>
      </c>
      <c r="H1567" s="206">
        <v>0</v>
      </c>
      <c r="I1567" s="206">
        <v>0</v>
      </c>
      <c r="J1567" s="206">
        <v>0</v>
      </c>
      <c r="K1567" s="206">
        <v>0</v>
      </c>
      <c r="L1567" s="206">
        <v>0</v>
      </c>
      <c r="M1567" s="206">
        <v>0</v>
      </c>
      <c r="N1567" s="206">
        <v>0</v>
      </c>
      <c r="O1567" s="206">
        <v>0</v>
      </c>
      <c r="P1567" s="206">
        <v>0</v>
      </c>
      <c r="Q1567" s="206">
        <v>0</v>
      </c>
      <c r="R1567" s="206">
        <v>0</v>
      </c>
      <c r="S1567" s="206">
        <v>0</v>
      </c>
      <c r="T1567" s="206">
        <v>0</v>
      </c>
      <c r="U1567" s="206">
        <v>0</v>
      </c>
      <c r="V1567" s="206">
        <v>0</v>
      </c>
      <c r="W1567" s="206">
        <v>0</v>
      </c>
      <c r="X1567" s="206">
        <v>0</v>
      </c>
      <c r="Y1567" s="206">
        <v>0</v>
      </c>
      <c r="Z1567" s="206">
        <v>0</v>
      </c>
      <c r="AA1567" s="206">
        <v>0</v>
      </c>
      <c r="AB1567" s="206">
        <v>0</v>
      </c>
      <c r="AC1567" s="206">
        <v>0</v>
      </c>
      <c r="AD1567" s="206">
        <v>0</v>
      </c>
      <c r="AE1567" s="206">
        <v>0</v>
      </c>
      <c r="AF1567" s="217">
        <v>0.1</v>
      </c>
      <c r="AG1567" s="207">
        <v>1</v>
      </c>
    </row>
    <row r="1568" spans="1:41" ht="13.5" customHeight="1">
      <c r="A1568" s="5" t="s">
        <v>1459</v>
      </c>
      <c r="B1568" s="24" t="s">
        <v>1759</v>
      </c>
      <c r="C1568" s="5">
        <v>2019</v>
      </c>
      <c r="D1568" s="5">
        <v>44</v>
      </c>
      <c r="E1568" s="5">
        <v>1914</v>
      </c>
      <c r="F1568" s="34" t="s">
        <v>791</v>
      </c>
      <c r="G1568" s="206">
        <v>1</v>
      </c>
      <c r="H1568" s="206">
        <v>0</v>
      </c>
      <c r="I1568" s="206">
        <v>1</v>
      </c>
      <c r="J1568" s="206">
        <v>1</v>
      </c>
      <c r="K1568" s="206">
        <v>1</v>
      </c>
      <c r="L1568" s="206">
        <v>0</v>
      </c>
      <c r="M1568" s="206">
        <v>1</v>
      </c>
      <c r="N1568" s="206">
        <v>1</v>
      </c>
      <c r="O1568" s="206">
        <v>1</v>
      </c>
      <c r="P1568" s="206">
        <v>1</v>
      </c>
      <c r="Q1568" s="206">
        <v>0</v>
      </c>
      <c r="R1568" s="206">
        <v>1</v>
      </c>
      <c r="S1568" s="206">
        <v>1</v>
      </c>
      <c r="T1568" s="206">
        <v>1</v>
      </c>
      <c r="U1568" s="206">
        <v>1</v>
      </c>
      <c r="V1568" s="206">
        <v>1</v>
      </c>
      <c r="W1568" s="206">
        <v>1</v>
      </c>
      <c r="X1568" s="206">
        <v>1</v>
      </c>
      <c r="Y1568" s="206">
        <v>1</v>
      </c>
      <c r="Z1568" s="206">
        <v>0</v>
      </c>
      <c r="AA1568" s="206">
        <v>0</v>
      </c>
      <c r="AB1568" s="206">
        <v>0</v>
      </c>
      <c r="AC1568" s="206">
        <v>1</v>
      </c>
      <c r="AD1568" s="206">
        <v>1</v>
      </c>
      <c r="AE1568" s="206">
        <v>0</v>
      </c>
      <c r="AF1568" s="217">
        <v>1</v>
      </c>
      <c r="AG1568" s="207">
        <v>18</v>
      </c>
    </row>
    <row r="1569" spans="1:41" ht="13.5" customHeight="1">
      <c r="A1569" s="5" t="s">
        <v>1459</v>
      </c>
      <c r="B1569" s="24" t="s">
        <v>1759</v>
      </c>
      <c r="C1569" s="5">
        <v>2019</v>
      </c>
      <c r="D1569" s="5">
        <v>44</v>
      </c>
      <c r="E1569" s="5">
        <v>1562</v>
      </c>
      <c r="F1569" s="34" t="s">
        <v>889</v>
      </c>
      <c r="G1569" s="206">
        <v>1</v>
      </c>
      <c r="H1569" s="206">
        <v>1</v>
      </c>
      <c r="I1569" s="206">
        <v>1</v>
      </c>
      <c r="J1569" s="206">
        <v>1</v>
      </c>
      <c r="K1569" s="206">
        <v>1</v>
      </c>
      <c r="L1569" s="206">
        <v>1</v>
      </c>
      <c r="M1569" s="206">
        <v>0</v>
      </c>
      <c r="N1569" s="206">
        <v>1</v>
      </c>
      <c r="O1569" s="206">
        <v>1</v>
      </c>
      <c r="P1569" s="206">
        <v>0</v>
      </c>
      <c r="Q1569" s="206">
        <v>1</v>
      </c>
      <c r="R1569" s="206">
        <v>1</v>
      </c>
      <c r="S1569" s="206">
        <v>1</v>
      </c>
      <c r="T1569" s="206">
        <v>1</v>
      </c>
      <c r="U1569" s="206">
        <v>1</v>
      </c>
      <c r="V1569" s="206">
        <v>1</v>
      </c>
      <c r="W1569" s="206">
        <v>1</v>
      </c>
      <c r="X1569" s="206">
        <v>1</v>
      </c>
      <c r="Y1569" s="206">
        <v>1</v>
      </c>
      <c r="Z1569" s="206">
        <v>1</v>
      </c>
      <c r="AA1569" s="206">
        <v>0</v>
      </c>
      <c r="AB1569" s="206">
        <v>1</v>
      </c>
      <c r="AC1569" s="206">
        <v>1</v>
      </c>
      <c r="AD1569" s="206">
        <v>1</v>
      </c>
      <c r="AE1569" s="206">
        <v>1</v>
      </c>
      <c r="AF1569" s="217">
        <v>4</v>
      </c>
      <c r="AG1569" s="207">
        <v>22</v>
      </c>
    </row>
    <row r="1570" spans="1:41" ht="13.5" customHeight="1">
      <c r="A1570" s="5" t="s">
        <v>1459</v>
      </c>
      <c r="B1570" s="24" t="s">
        <v>1759</v>
      </c>
      <c r="C1570" s="5">
        <v>2019</v>
      </c>
      <c r="D1570" s="5">
        <v>44</v>
      </c>
      <c r="E1570" s="5" t="e">
        <v>#N/A</v>
      </c>
      <c r="F1570" s="34" t="s">
        <v>2834</v>
      </c>
      <c r="G1570" s="206">
        <v>0</v>
      </c>
      <c r="H1570" s="206">
        <v>1</v>
      </c>
      <c r="I1570" s="206">
        <v>0</v>
      </c>
      <c r="J1570" s="206">
        <v>0</v>
      </c>
      <c r="K1570" s="206">
        <v>0</v>
      </c>
      <c r="L1570" s="206">
        <v>0</v>
      </c>
      <c r="M1570" s="206">
        <v>0</v>
      </c>
      <c r="N1570" s="206">
        <v>0</v>
      </c>
      <c r="O1570" s="206">
        <v>0</v>
      </c>
      <c r="P1570" s="206">
        <v>0</v>
      </c>
      <c r="Q1570" s="206">
        <v>0</v>
      </c>
      <c r="R1570" s="206">
        <v>0</v>
      </c>
      <c r="S1570" s="206">
        <v>0</v>
      </c>
      <c r="T1570" s="206">
        <v>0</v>
      </c>
      <c r="U1570" s="206">
        <v>1</v>
      </c>
      <c r="V1570" s="206">
        <v>1</v>
      </c>
      <c r="W1570" s="206">
        <v>0</v>
      </c>
      <c r="X1570" s="206">
        <v>0</v>
      </c>
      <c r="Y1570" s="206">
        <v>0</v>
      </c>
      <c r="Z1570" s="206">
        <v>0</v>
      </c>
      <c r="AA1570" s="206">
        <v>0</v>
      </c>
      <c r="AB1570" s="206">
        <v>0</v>
      </c>
      <c r="AC1570" s="206">
        <v>0</v>
      </c>
      <c r="AD1570" s="206">
        <v>0</v>
      </c>
      <c r="AE1570" s="206">
        <v>0</v>
      </c>
      <c r="AF1570" s="217">
        <v>1</v>
      </c>
      <c r="AG1570" s="207">
        <v>3</v>
      </c>
    </row>
    <row r="1571" spans="1:41" ht="13.5" customHeight="1">
      <c r="A1571" s="5" t="s">
        <v>1459</v>
      </c>
      <c r="B1571" s="24" t="s">
        <v>1759</v>
      </c>
      <c r="C1571" s="5">
        <v>2019</v>
      </c>
      <c r="D1571" s="5">
        <v>44</v>
      </c>
      <c r="E1571" s="5">
        <v>576</v>
      </c>
      <c r="F1571" s="34" t="s">
        <v>1298</v>
      </c>
      <c r="G1571" s="206">
        <v>1</v>
      </c>
      <c r="H1571" s="206">
        <v>1</v>
      </c>
      <c r="I1571" s="206">
        <v>1</v>
      </c>
      <c r="J1571" s="206">
        <v>1</v>
      </c>
      <c r="K1571" s="206">
        <v>1</v>
      </c>
      <c r="L1571" s="206">
        <v>1</v>
      </c>
      <c r="M1571" s="206">
        <v>1</v>
      </c>
      <c r="N1571" s="206">
        <v>1</v>
      </c>
      <c r="O1571" s="206">
        <v>1</v>
      </c>
      <c r="P1571" s="206">
        <v>1</v>
      </c>
      <c r="Q1571" s="206">
        <v>1</v>
      </c>
      <c r="R1571" s="206">
        <v>1</v>
      </c>
      <c r="S1571" s="206">
        <v>1</v>
      </c>
      <c r="T1571" s="206">
        <v>1</v>
      </c>
      <c r="U1571" s="206">
        <v>1</v>
      </c>
      <c r="V1571" s="206">
        <v>1</v>
      </c>
      <c r="W1571" s="206">
        <v>1</v>
      </c>
      <c r="X1571" s="206">
        <v>1</v>
      </c>
      <c r="Y1571" s="206">
        <v>1</v>
      </c>
      <c r="Z1571" s="206">
        <v>1</v>
      </c>
      <c r="AA1571" s="206">
        <v>1</v>
      </c>
      <c r="AB1571" s="206">
        <v>1</v>
      </c>
      <c r="AC1571" s="206">
        <v>1</v>
      </c>
      <c r="AD1571" s="206">
        <v>1</v>
      </c>
      <c r="AE1571" s="206">
        <v>1</v>
      </c>
      <c r="AF1571" s="217">
        <v>15</v>
      </c>
      <c r="AG1571" s="207">
        <v>25</v>
      </c>
    </row>
    <row r="1572" spans="1:41" ht="13.5" customHeight="1">
      <c r="A1572" s="5" t="s">
        <v>1459</v>
      </c>
      <c r="B1572" s="24" t="s">
        <v>1759</v>
      </c>
      <c r="C1572" s="5">
        <v>2019</v>
      </c>
      <c r="D1572" s="5">
        <v>44</v>
      </c>
      <c r="E1572" s="5">
        <v>2868</v>
      </c>
      <c r="F1572" s="34" t="s">
        <v>497</v>
      </c>
      <c r="G1572" s="206">
        <v>0</v>
      </c>
      <c r="H1572" s="206">
        <v>0</v>
      </c>
      <c r="I1572" s="206">
        <v>1</v>
      </c>
      <c r="J1572" s="206">
        <v>0</v>
      </c>
      <c r="K1572" s="206">
        <v>0</v>
      </c>
      <c r="L1572" s="206">
        <v>0</v>
      </c>
      <c r="M1572" s="206">
        <v>0</v>
      </c>
      <c r="N1572" s="206">
        <v>0</v>
      </c>
      <c r="O1572" s="206">
        <v>0</v>
      </c>
      <c r="P1572" s="206">
        <v>0</v>
      </c>
      <c r="Q1572" s="206">
        <v>0</v>
      </c>
      <c r="R1572" s="206">
        <v>0</v>
      </c>
      <c r="S1572" s="206">
        <v>0</v>
      </c>
      <c r="T1572" s="206">
        <v>0</v>
      </c>
      <c r="U1572" s="206">
        <v>0</v>
      </c>
      <c r="V1572" s="206">
        <v>0</v>
      </c>
      <c r="W1572" s="206">
        <v>0</v>
      </c>
      <c r="X1572" s="206">
        <v>0</v>
      </c>
      <c r="Y1572" s="206">
        <v>0</v>
      </c>
      <c r="Z1572" s="206">
        <v>0</v>
      </c>
      <c r="AA1572" s="206">
        <v>0</v>
      </c>
      <c r="AB1572" s="206">
        <v>0</v>
      </c>
      <c r="AC1572" s="206">
        <v>0</v>
      </c>
      <c r="AD1572" s="206">
        <v>0</v>
      </c>
      <c r="AE1572" s="206">
        <v>0</v>
      </c>
      <c r="AF1572" s="217">
        <v>0.5</v>
      </c>
      <c r="AG1572" s="207">
        <v>1</v>
      </c>
    </row>
    <row r="1573" spans="1:41" ht="13.5" customHeight="1">
      <c r="A1573" s="5" t="s">
        <v>1459</v>
      </c>
      <c r="B1573" s="24" t="s">
        <v>1759</v>
      </c>
      <c r="C1573" s="5">
        <v>2019</v>
      </c>
      <c r="D1573" s="5">
        <v>44</v>
      </c>
      <c r="E1573" s="5">
        <v>4294</v>
      </c>
      <c r="F1573" s="34" t="s">
        <v>367</v>
      </c>
      <c r="G1573" s="206">
        <v>0</v>
      </c>
      <c r="H1573" s="206">
        <v>0</v>
      </c>
      <c r="I1573" s="206">
        <v>1</v>
      </c>
      <c r="J1573" s="206">
        <v>0</v>
      </c>
      <c r="K1573" s="206">
        <v>0</v>
      </c>
      <c r="L1573" s="206">
        <v>0</v>
      </c>
      <c r="M1573" s="206">
        <v>0</v>
      </c>
      <c r="N1573" s="206">
        <v>0</v>
      </c>
      <c r="O1573" s="206">
        <v>0</v>
      </c>
      <c r="P1573" s="206">
        <v>0</v>
      </c>
      <c r="Q1573" s="206">
        <v>0</v>
      </c>
      <c r="R1573" s="206">
        <v>0</v>
      </c>
      <c r="S1573" s="206">
        <v>0</v>
      </c>
      <c r="T1573" s="206">
        <v>0</v>
      </c>
      <c r="U1573" s="206">
        <v>0</v>
      </c>
      <c r="V1573" s="206">
        <v>0</v>
      </c>
      <c r="W1573" s="206">
        <v>1</v>
      </c>
      <c r="X1573" s="206">
        <v>0</v>
      </c>
      <c r="Y1573" s="206">
        <v>0</v>
      </c>
      <c r="Z1573" s="206">
        <v>0</v>
      </c>
      <c r="AA1573" s="206">
        <v>0</v>
      </c>
      <c r="AB1573" s="206">
        <v>0</v>
      </c>
      <c r="AC1573" s="206">
        <v>0</v>
      </c>
      <c r="AD1573" s="206">
        <v>0</v>
      </c>
      <c r="AE1573" s="206">
        <v>0</v>
      </c>
      <c r="AF1573" s="217"/>
      <c r="AG1573" s="207">
        <v>2</v>
      </c>
      <c r="AH1573" s="15" t="s">
        <v>2729</v>
      </c>
      <c r="AL1573" s="5" t="s">
        <v>1672</v>
      </c>
      <c r="AO1573" s="5" t="s">
        <v>1672</v>
      </c>
    </row>
    <row r="1574" spans="1:41" ht="13.5" customHeight="1">
      <c r="A1574" s="5" t="s">
        <v>1459</v>
      </c>
      <c r="B1574" s="24" t="s">
        <v>1759</v>
      </c>
      <c r="C1574" s="5">
        <v>2019</v>
      </c>
      <c r="D1574" s="5">
        <v>44</v>
      </c>
      <c r="E1574" s="5" t="e">
        <v>#N/A</v>
      </c>
      <c r="F1574" s="34" t="s">
        <v>2846</v>
      </c>
      <c r="G1574" s="206">
        <v>0</v>
      </c>
      <c r="H1574" s="206">
        <v>0</v>
      </c>
      <c r="I1574" s="206">
        <v>1</v>
      </c>
      <c r="J1574" s="206">
        <v>0</v>
      </c>
      <c r="K1574" s="206">
        <v>0</v>
      </c>
      <c r="L1574" s="206">
        <v>0</v>
      </c>
      <c r="M1574" s="206">
        <v>0</v>
      </c>
      <c r="N1574" s="206">
        <v>1</v>
      </c>
      <c r="O1574" s="206">
        <v>0</v>
      </c>
      <c r="P1574" s="206">
        <v>0</v>
      </c>
      <c r="Q1574" s="206">
        <v>0</v>
      </c>
      <c r="R1574" s="206">
        <v>0</v>
      </c>
      <c r="S1574" s="206">
        <v>0</v>
      </c>
      <c r="T1574" s="206">
        <v>1</v>
      </c>
      <c r="U1574" s="206">
        <v>0</v>
      </c>
      <c r="V1574" s="206">
        <v>0</v>
      </c>
      <c r="W1574" s="206">
        <v>0</v>
      </c>
      <c r="X1574" s="206">
        <v>0</v>
      </c>
      <c r="Y1574" s="206">
        <v>0</v>
      </c>
      <c r="Z1574" s="206">
        <v>0</v>
      </c>
      <c r="AA1574" s="206">
        <v>0</v>
      </c>
      <c r="AB1574" s="206">
        <v>0</v>
      </c>
      <c r="AC1574" s="206">
        <v>0</v>
      </c>
      <c r="AD1574" s="206">
        <v>0</v>
      </c>
      <c r="AE1574" s="206">
        <v>1</v>
      </c>
      <c r="AF1574" s="217">
        <v>1</v>
      </c>
      <c r="AG1574" s="207">
        <v>4</v>
      </c>
    </row>
    <row r="1575" spans="1:41" ht="13.5" customHeight="1">
      <c r="A1575" s="5" t="s">
        <v>1459</v>
      </c>
      <c r="B1575" s="24" t="s">
        <v>1759</v>
      </c>
      <c r="C1575" s="5">
        <v>2019</v>
      </c>
      <c r="D1575" s="5">
        <v>44</v>
      </c>
      <c r="E1575" s="5">
        <v>1396</v>
      </c>
      <c r="F1575" s="34" t="s">
        <v>946</v>
      </c>
      <c r="G1575" s="206">
        <v>0</v>
      </c>
      <c r="H1575" s="206">
        <v>1</v>
      </c>
      <c r="I1575" s="206">
        <v>0</v>
      </c>
      <c r="J1575" s="206">
        <v>0</v>
      </c>
      <c r="K1575" s="206">
        <v>0</v>
      </c>
      <c r="L1575" s="206">
        <v>0</v>
      </c>
      <c r="M1575" s="206">
        <v>0</v>
      </c>
      <c r="N1575" s="206">
        <v>0</v>
      </c>
      <c r="O1575" s="206">
        <v>0</v>
      </c>
      <c r="P1575" s="206">
        <v>0</v>
      </c>
      <c r="Q1575" s="206">
        <v>0</v>
      </c>
      <c r="R1575" s="206">
        <v>0</v>
      </c>
      <c r="S1575" s="206">
        <v>0</v>
      </c>
      <c r="T1575" s="206">
        <v>0</v>
      </c>
      <c r="U1575" s="206">
        <v>0</v>
      </c>
      <c r="V1575" s="206">
        <v>0</v>
      </c>
      <c r="W1575" s="206">
        <v>0</v>
      </c>
      <c r="X1575" s="206">
        <v>0</v>
      </c>
      <c r="Y1575" s="206">
        <v>0</v>
      </c>
      <c r="Z1575" s="206">
        <v>0</v>
      </c>
      <c r="AA1575" s="206">
        <v>0</v>
      </c>
      <c r="AB1575" s="206">
        <v>0</v>
      </c>
      <c r="AC1575" s="206">
        <v>0</v>
      </c>
      <c r="AD1575" s="206">
        <v>0</v>
      </c>
      <c r="AE1575" s="206">
        <v>0</v>
      </c>
      <c r="AF1575" s="217">
        <v>0.1</v>
      </c>
      <c r="AG1575" s="207">
        <v>1</v>
      </c>
    </row>
    <row r="1576" spans="1:41" ht="13.5" customHeight="1">
      <c r="A1576" s="5" t="s">
        <v>1459</v>
      </c>
      <c r="B1576" s="24" t="s">
        <v>1759</v>
      </c>
      <c r="C1576" s="5">
        <v>2019</v>
      </c>
      <c r="D1576" s="5">
        <v>44</v>
      </c>
      <c r="E1576" s="5">
        <v>1429</v>
      </c>
      <c r="F1576" s="34" t="s">
        <v>924</v>
      </c>
      <c r="G1576" s="206">
        <v>0</v>
      </c>
      <c r="H1576" s="206">
        <v>0</v>
      </c>
      <c r="I1576" s="206">
        <v>0</v>
      </c>
      <c r="J1576" s="206">
        <v>0</v>
      </c>
      <c r="K1576" s="206">
        <v>1</v>
      </c>
      <c r="L1576" s="206">
        <v>0</v>
      </c>
      <c r="M1576" s="206">
        <v>0</v>
      </c>
      <c r="N1576" s="206">
        <v>0</v>
      </c>
      <c r="O1576" s="206">
        <v>1</v>
      </c>
      <c r="P1576" s="206">
        <v>0</v>
      </c>
      <c r="Q1576" s="206">
        <v>0</v>
      </c>
      <c r="R1576" s="206">
        <v>0</v>
      </c>
      <c r="S1576" s="206">
        <v>1</v>
      </c>
      <c r="T1576" s="206">
        <v>0</v>
      </c>
      <c r="U1576" s="206">
        <v>0</v>
      </c>
      <c r="V1576" s="206">
        <v>1</v>
      </c>
      <c r="W1576" s="206">
        <v>1</v>
      </c>
      <c r="X1576" s="206">
        <v>1</v>
      </c>
      <c r="Y1576" s="206">
        <v>1</v>
      </c>
      <c r="Z1576" s="206">
        <v>0</v>
      </c>
      <c r="AA1576" s="206">
        <v>0</v>
      </c>
      <c r="AB1576" s="206">
        <v>0</v>
      </c>
      <c r="AC1576" s="206">
        <v>0</v>
      </c>
      <c r="AD1576" s="206">
        <v>0</v>
      </c>
      <c r="AE1576" s="206">
        <v>1</v>
      </c>
      <c r="AF1576" s="217">
        <v>0.2</v>
      </c>
      <c r="AG1576" s="207">
        <v>8</v>
      </c>
    </row>
    <row r="1577" spans="1:41" ht="13.5" customHeight="1">
      <c r="A1577" s="5" t="s">
        <v>1459</v>
      </c>
      <c r="B1577" s="24" t="s">
        <v>1759</v>
      </c>
      <c r="C1577" s="5">
        <v>2019</v>
      </c>
      <c r="D1577" s="5">
        <v>44</v>
      </c>
      <c r="E1577" s="5">
        <v>989</v>
      </c>
      <c r="F1577" s="34" t="s">
        <v>1113</v>
      </c>
      <c r="G1577" s="206">
        <v>0</v>
      </c>
      <c r="H1577" s="206">
        <v>0</v>
      </c>
      <c r="I1577" s="206">
        <v>0</v>
      </c>
      <c r="J1577" s="206">
        <v>0</v>
      </c>
      <c r="K1577" s="206">
        <v>1</v>
      </c>
      <c r="L1577" s="206">
        <v>0</v>
      </c>
      <c r="M1577" s="206">
        <v>0</v>
      </c>
      <c r="N1577" s="206">
        <v>0</v>
      </c>
      <c r="O1577" s="206">
        <v>0</v>
      </c>
      <c r="P1577" s="206">
        <v>0</v>
      </c>
      <c r="Q1577" s="206">
        <v>0</v>
      </c>
      <c r="R1577" s="206">
        <v>0</v>
      </c>
      <c r="S1577" s="206">
        <v>0</v>
      </c>
      <c r="T1577" s="206">
        <v>0</v>
      </c>
      <c r="U1577" s="206">
        <v>0</v>
      </c>
      <c r="V1577" s="206">
        <v>1</v>
      </c>
      <c r="W1577" s="206">
        <v>1</v>
      </c>
      <c r="X1577" s="206">
        <v>0</v>
      </c>
      <c r="Y1577" s="206">
        <v>0</v>
      </c>
      <c r="Z1577" s="206">
        <v>0</v>
      </c>
      <c r="AA1577" s="206">
        <v>0</v>
      </c>
      <c r="AB1577" s="206">
        <v>0</v>
      </c>
      <c r="AC1577" s="206">
        <v>1</v>
      </c>
      <c r="AD1577" s="206">
        <v>0</v>
      </c>
      <c r="AE1577" s="206">
        <v>0</v>
      </c>
      <c r="AF1577" s="217">
        <v>0.1</v>
      </c>
      <c r="AG1577" s="207">
        <v>4</v>
      </c>
    </row>
    <row r="1578" spans="1:41" ht="13.5" customHeight="1">
      <c r="A1578" s="5" t="s">
        <v>1459</v>
      </c>
      <c r="B1578" s="24" t="s">
        <v>1759</v>
      </c>
      <c r="C1578" s="5">
        <v>2019</v>
      </c>
      <c r="D1578" s="5">
        <v>44</v>
      </c>
      <c r="E1578" s="5" t="e">
        <v>#N/A</v>
      </c>
      <c r="F1578" s="34" t="s">
        <v>2011</v>
      </c>
      <c r="G1578" s="206">
        <v>0</v>
      </c>
      <c r="H1578" s="206">
        <v>0</v>
      </c>
      <c r="I1578" s="206">
        <v>0</v>
      </c>
      <c r="J1578" s="206">
        <v>0</v>
      </c>
      <c r="K1578" s="206">
        <v>0</v>
      </c>
      <c r="L1578" s="206">
        <v>0</v>
      </c>
      <c r="M1578" s="206">
        <v>0</v>
      </c>
      <c r="N1578" s="206">
        <v>1</v>
      </c>
      <c r="O1578" s="206">
        <v>0</v>
      </c>
      <c r="P1578" s="206">
        <v>0</v>
      </c>
      <c r="Q1578" s="206">
        <v>0</v>
      </c>
      <c r="R1578" s="206">
        <v>0</v>
      </c>
      <c r="S1578" s="206">
        <v>0</v>
      </c>
      <c r="T1578" s="206">
        <v>0</v>
      </c>
      <c r="U1578" s="206">
        <v>0</v>
      </c>
      <c r="V1578" s="206">
        <v>0</v>
      </c>
      <c r="W1578" s="206">
        <v>0</v>
      </c>
      <c r="X1578" s="206">
        <v>0</v>
      </c>
      <c r="Y1578" s="206">
        <v>0</v>
      </c>
      <c r="Z1578" s="206">
        <v>0</v>
      </c>
      <c r="AA1578" s="206">
        <v>0</v>
      </c>
      <c r="AB1578" s="206">
        <v>0</v>
      </c>
      <c r="AC1578" s="206">
        <v>0</v>
      </c>
      <c r="AD1578" s="206">
        <v>0</v>
      </c>
      <c r="AE1578" s="206">
        <v>0</v>
      </c>
      <c r="AF1578" s="217">
        <v>0.1</v>
      </c>
      <c r="AG1578" s="207">
        <v>1</v>
      </c>
    </row>
    <row r="1579" spans="1:41" ht="13.5" customHeight="1">
      <c r="A1579" s="5" t="s">
        <v>1459</v>
      </c>
      <c r="B1579" s="24" t="s">
        <v>1759</v>
      </c>
      <c r="C1579" s="5">
        <v>2019</v>
      </c>
      <c r="D1579" s="5">
        <v>44</v>
      </c>
      <c r="E1579" s="5">
        <v>532</v>
      </c>
      <c r="F1579" s="34" t="s">
        <v>1319</v>
      </c>
      <c r="G1579" s="206">
        <v>0</v>
      </c>
      <c r="H1579" s="206">
        <v>0</v>
      </c>
      <c r="I1579" s="206">
        <v>0</v>
      </c>
      <c r="J1579" s="206">
        <v>0</v>
      </c>
      <c r="K1579" s="206">
        <v>0</v>
      </c>
      <c r="L1579" s="206">
        <v>0</v>
      </c>
      <c r="M1579" s="206">
        <v>1</v>
      </c>
      <c r="N1579" s="206">
        <v>1</v>
      </c>
      <c r="O1579" s="206">
        <v>0</v>
      </c>
      <c r="P1579" s="206">
        <v>0</v>
      </c>
      <c r="Q1579" s="206">
        <v>0</v>
      </c>
      <c r="R1579" s="206">
        <v>1</v>
      </c>
      <c r="S1579" s="206">
        <v>0</v>
      </c>
      <c r="T1579" s="206">
        <v>0</v>
      </c>
      <c r="U1579" s="206">
        <v>0</v>
      </c>
      <c r="V1579" s="206">
        <v>0</v>
      </c>
      <c r="W1579" s="206">
        <v>0</v>
      </c>
      <c r="X1579" s="206">
        <v>1</v>
      </c>
      <c r="Y1579" s="206">
        <v>0</v>
      </c>
      <c r="Z1579" s="206">
        <v>0</v>
      </c>
      <c r="AA1579" s="206">
        <v>0</v>
      </c>
      <c r="AB1579" s="206">
        <v>1</v>
      </c>
      <c r="AC1579" s="206">
        <v>1</v>
      </c>
      <c r="AD1579" s="206">
        <v>0</v>
      </c>
      <c r="AE1579" s="206">
        <v>0</v>
      </c>
      <c r="AF1579" s="217">
        <v>0.5</v>
      </c>
      <c r="AG1579" s="207">
        <v>6</v>
      </c>
    </row>
    <row r="1580" spans="1:41" ht="13.5" customHeight="1">
      <c r="A1580" s="5" t="s">
        <v>1459</v>
      </c>
      <c r="B1580" s="24" t="s">
        <v>1759</v>
      </c>
      <c r="C1580" s="5">
        <v>2019</v>
      </c>
      <c r="D1580" s="5">
        <v>44</v>
      </c>
      <c r="E1580" s="5">
        <v>362</v>
      </c>
      <c r="F1580" s="34" t="s">
        <v>85</v>
      </c>
      <c r="G1580" s="206">
        <v>0</v>
      </c>
      <c r="H1580" s="206">
        <v>0</v>
      </c>
      <c r="I1580" s="206">
        <v>0</v>
      </c>
      <c r="J1580" s="206">
        <v>0</v>
      </c>
      <c r="K1580" s="206">
        <v>0</v>
      </c>
      <c r="L1580" s="206">
        <v>1</v>
      </c>
      <c r="M1580" s="206">
        <v>0</v>
      </c>
      <c r="N1580" s="206">
        <v>0</v>
      </c>
      <c r="O1580" s="206">
        <v>0</v>
      </c>
      <c r="P1580" s="206">
        <v>0</v>
      </c>
      <c r="Q1580" s="206">
        <v>0</v>
      </c>
      <c r="R1580" s="206">
        <v>0</v>
      </c>
      <c r="S1580" s="206">
        <v>0</v>
      </c>
      <c r="T1580" s="206">
        <v>0</v>
      </c>
      <c r="U1580" s="206">
        <v>0</v>
      </c>
      <c r="V1580" s="206">
        <v>0</v>
      </c>
      <c r="W1580" s="206">
        <v>0</v>
      </c>
      <c r="X1580" s="206">
        <v>0</v>
      </c>
      <c r="Y1580" s="206">
        <v>0</v>
      </c>
      <c r="Z1580" s="206">
        <v>0</v>
      </c>
      <c r="AA1580" s="206">
        <v>0</v>
      </c>
      <c r="AB1580" s="206">
        <v>0</v>
      </c>
      <c r="AC1580" s="206">
        <v>0</v>
      </c>
      <c r="AD1580" s="206">
        <v>0</v>
      </c>
      <c r="AE1580" s="206">
        <v>0</v>
      </c>
      <c r="AF1580" s="217">
        <v>0.1</v>
      </c>
      <c r="AG1580" s="207">
        <v>1</v>
      </c>
    </row>
    <row r="1581" spans="1:41" ht="13.5" customHeight="1">
      <c r="A1581" s="5" t="s">
        <v>1459</v>
      </c>
      <c r="B1581" s="24" t="s">
        <v>1759</v>
      </c>
      <c r="C1581" s="5">
        <v>2019</v>
      </c>
      <c r="D1581" s="5">
        <v>44</v>
      </c>
      <c r="E1581" s="5" t="e">
        <v>#N/A</v>
      </c>
      <c r="F1581" s="34" t="s">
        <v>1971</v>
      </c>
      <c r="G1581" s="206">
        <v>0</v>
      </c>
      <c r="H1581" s="206">
        <v>0</v>
      </c>
      <c r="I1581" s="206">
        <v>0</v>
      </c>
      <c r="J1581" s="206">
        <v>0</v>
      </c>
      <c r="K1581" s="206">
        <v>0</v>
      </c>
      <c r="L1581" s="206">
        <v>1</v>
      </c>
      <c r="M1581" s="206">
        <v>0</v>
      </c>
      <c r="N1581" s="206">
        <v>0</v>
      </c>
      <c r="O1581" s="206">
        <v>0</v>
      </c>
      <c r="P1581" s="206">
        <v>0</v>
      </c>
      <c r="Q1581" s="206">
        <v>0</v>
      </c>
      <c r="R1581" s="206">
        <v>0</v>
      </c>
      <c r="S1581" s="206">
        <v>0</v>
      </c>
      <c r="T1581" s="206">
        <v>0</v>
      </c>
      <c r="U1581" s="206">
        <v>0</v>
      </c>
      <c r="V1581" s="206">
        <v>0</v>
      </c>
      <c r="W1581" s="206">
        <v>0</v>
      </c>
      <c r="X1581" s="206">
        <v>0</v>
      </c>
      <c r="Y1581" s="206">
        <v>0</v>
      </c>
      <c r="Z1581" s="206">
        <v>0</v>
      </c>
      <c r="AA1581" s="206">
        <v>0</v>
      </c>
      <c r="AB1581" s="206">
        <v>0</v>
      </c>
      <c r="AC1581" s="206">
        <v>0</v>
      </c>
      <c r="AD1581" s="206">
        <v>0</v>
      </c>
      <c r="AE1581" s="206">
        <v>0</v>
      </c>
      <c r="AF1581" s="217">
        <v>0.1</v>
      </c>
      <c r="AG1581" s="207">
        <v>1</v>
      </c>
    </row>
    <row r="1582" spans="1:41" ht="13.5" customHeight="1">
      <c r="A1582" s="5" t="s">
        <v>1459</v>
      </c>
      <c r="B1582" s="24" t="s">
        <v>1759</v>
      </c>
      <c r="C1582" s="5">
        <v>2019</v>
      </c>
      <c r="D1582" s="5">
        <v>44</v>
      </c>
      <c r="E1582" s="5">
        <v>1237</v>
      </c>
      <c r="F1582" s="34" t="s">
        <v>1016</v>
      </c>
      <c r="G1582" s="206">
        <v>0</v>
      </c>
      <c r="H1582" s="206">
        <v>0</v>
      </c>
      <c r="I1582" s="206">
        <v>0</v>
      </c>
      <c r="J1582" s="206">
        <v>0</v>
      </c>
      <c r="K1582" s="206">
        <v>0</v>
      </c>
      <c r="L1582" s="206">
        <v>0</v>
      </c>
      <c r="M1582" s="206">
        <v>0</v>
      </c>
      <c r="N1582" s="206">
        <v>0</v>
      </c>
      <c r="O1582" s="206">
        <v>0</v>
      </c>
      <c r="P1582" s="206">
        <v>0</v>
      </c>
      <c r="Q1582" s="206">
        <v>1</v>
      </c>
      <c r="R1582" s="206">
        <v>0</v>
      </c>
      <c r="S1582" s="206">
        <v>0</v>
      </c>
      <c r="T1582" s="206">
        <v>0</v>
      </c>
      <c r="U1582" s="206">
        <v>0</v>
      </c>
      <c r="V1582" s="206">
        <v>1</v>
      </c>
      <c r="W1582" s="206">
        <v>0</v>
      </c>
      <c r="X1582" s="206">
        <v>0</v>
      </c>
      <c r="Y1582" s="206">
        <v>0</v>
      </c>
      <c r="Z1582" s="206">
        <v>0</v>
      </c>
      <c r="AA1582" s="206">
        <v>0</v>
      </c>
      <c r="AB1582" s="206">
        <v>1</v>
      </c>
      <c r="AC1582" s="206">
        <v>0</v>
      </c>
      <c r="AD1582" s="206">
        <v>0</v>
      </c>
      <c r="AE1582" s="206">
        <v>0</v>
      </c>
      <c r="AF1582" s="217">
        <v>0.2</v>
      </c>
      <c r="AG1582" s="207">
        <v>3</v>
      </c>
    </row>
    <row r="1583" spans="1:41" ht="13.5" customHeight="1">
      <c r="A1583" s="5" t="s">
        <v>1459</v>
      </c>
      <c r="B1583" s="24" t="s">
        <v>1759</v>
      </c>
      <c r="C1583" s="5">
        <v>2019</v>
      </c>
      <c r="D1583" s="5">
        <v>44</v>
      </c>
      <c r="E1583" s="5">
        <v>855</v>
      </c>
      <c r="F1583" s="34" t="s">
        <v>1170</v>
      </c>
      <c r="G1583" s="206">
        <v>0</v>
      </c>
      <c r="H1583" s="206">
        <v>0</v>
      </c>
      <c r="I1583" s="206">
        <v>0</v>
      </c>
      <c r="J1583" s="206">
        <v>0</v>
      </c>
      <c r="K1583" s="206">
        <v>0</v>
      </c>
      <c r="L1583" s="206">
        <v>0</v>
      </c>
      <c r="M1583" s="206">
        <v>0</v>
      </c>
      <c r="N1583" s="206">
        <v>0</v>
      </c>
      <c r="O1583" s="206">
        <v>0</v>
      </c>
      <c r="P1583" s="206">
        <v>0</v>
      </c>
      <c r="Q1583" s="206">
        <v>1</v>
      </c>
      <c r="R1583" s="206">
        <v>0</v>
      </c>
      <c r="S1583" s="206">
        <v>0</v>
      </c>
      <c r="T1583" s="206">
        <v>0</v>
      </c>
      <c r="U1583" s="206">
        <v>0</v>
      </c>
      <c r="V1583" s="206">
        <v>0</v>
      </c>
      <c r="W1583" s="206">
        <v>0</v>
      </c>
      <c r="X1583" s="206">
        <v>0</v>
      </c>
      <c r="Y1583" s="206">
        <v>0</v>
      </c>
      <c r="Z1583" s="206">
        <v>0</v>
      </c>
      <c r="AA1583" s="206">
        <v>0</v>
      </c>
      <c r="AB1583" s="206">
        <v>0</v>
      </c>
      <c r="AC1583" s="206">
        <v>0</v>
      </c>
      <c r="AD1583" s="206">
        <v>0</v>
      </c>
      <c r="AE1583" s="206">
        <v>0</v>
      </c>
      <c r="AF1583" s="217">
        <v>0.1</v>
      </c>
      <c r="AG1583" s="207">
        <v>1</v>
      </c>
    </row>
    <row r="1584" spans="1:41" ht="13.5" customHeight="1">
      <c r="A1584" s="5" t="s">
        <v>1459</v>
      </c>
      <c r="B1584" s="24" t="s">
        <v>1759</v>
      </c>
      <c r="C1584" s="5">
        <v>2019</v>
      </c>
      <c r="D1584" s="5">
        <v>44</v>
      </c>
      <c r="E1584" s="5">
        <v>369</v>
      </c>
      <c r="F1584" s="34" t="s">
        <v>82</v>
      </c>
      <c r="G1584" s="206">
        <v>0</v>
      </c>
      <c r="H1584" s="206">
        <v>0</v>
      </c>
      <c r="I1584" s="206">
        <v>0</v>
      </c>
      <c r="J1584" s="206">
        <v>0</v>
      </c>
      <c r="K1584" s="206">
        <v>0</v>
      </c>
      <c r="L1584" s="206">
        <v>0</v>
      </c>
      <c r="M1584" s="206">
        <v>0</v>
      </c>
      <c r="N1584" s="206">
        <v>0</v>
      </c>
      <c r="O1584" s="206">
        <v>0</v>
      </c>
      <c r="P1584" s="206">
        <v>0</v>
      </c>
      <c r="Q1584" s="206">
        <v>0</v>
      </c>
      <c r="R1584" s="206">
        <v>0</v>
      </c>
      <c r="S1584" s="206">
        <v>0</v>
      </c>
      <c r="T1584" s="206">
        <v>0</v>
      </c>
      <c r="U1584" s="206">
        <v>0</v>
      </c>
      <c r="V1584" s="206">
        <v>0</v>
      </c>
      <c r="W1584" s="206">
        <v>0</v>
      </c>
      <c r="X1584" s="206">
        <v>1</v>
      </c>
      <c r="Y1584" s="206">
        <v>1</v>
      </c>
      <c r="Z1584" s="206">
        <v>0</v>
      </c>
      <c r="AA1584" s="206">
        <v>0</v>
      </c>
      <c r="AB1584" s="206">
        <v>0</v>
      </c>
      <c r="AC1584" s="206">
        <v>0</v>
      </c>
      <c r="AD1584" s="206">
        <v>0</v>
      </c>
      <c r="AE1584" s="206">
        <v>0</v>
      </c>
      <c r="AF1584" s="217">
        <v>0.1</v>
      </c>
      <c r="AG1584" s="207">
        <v>2</v>
      </c>
    </row>
    <row r="1585" spans="1:41" ht="13.5" customHeight="1">
      <c r="A1585" s="5" t="s">
        <v>1459</v>
      </c>
      <c r="B1585" s="24" t="s">
        <v>1759</v>
      </c>
      <c r="C1585" s="5">
        <v>2019</v>
      </c>
      <c r="D1585" s="5">
        <v>44</v>
      </c>
      <c r="E1585" s="5" t="e">
        <v>#N/A</v>
      </c>
      <c r="F1585" s="34" t="s">
        <v>2847</v>
      </c>
      <c r="G1585" s="206">
        <v>0</v>
      </c>
      <c r="H1585" s="206">
        <v>0</v>
      </c>
      <c r="I1585" s="206">
        <v>0</v>
      </c>
      <c r="J1585" s="206">
        <v>0</v>
      </c>
      <c r="K1585" s="206">
        <v>0</v>
      </c>
      <c r="L1585" s="206">
        <v>0</v>
      </c>
      <c r="M1585" s="206">
        <v>0</v>
      </c>
      <c r="N1585" s="206">
        <v>0</v>
      </c>
      <c r="O1585" s="206">
        <v>0</v>
      </c>
      <c r="P1585" s="206">
        <v>0</v>
      </c>
      <c r="Q1585" s="206">
        <v>0</v>
      </c>
      <c r="R1585" s="206">
        <v>0</v>
      </c>
      <c r="S1585" s="206">
        <v>0</v>
      </c>
      <c r="T1585" s="206">
        <v>0</v>
      </c>
      <c r="U1585" s="206">
        <v>1</v>
      </c>
      <c r="V1585" s="206">
        <v>0</v>
      </c>
      <c r="W1585" s="206">
        <v>0</v>
      </c>
      <c r="X1585" s="206">
        <v>0</v>
      </c>
      <c r="Y1585" s="206">
        <v>0</v>
      </c>
      <c r="Z1585" s="206">
        <v>0</v>
      </c>
      <c r="AA1585" s="206">
        <v>0</v>
      </c>
      <c r="AB1585" s="206">
        <v>0</v>
      </c>
      <c r="AC1585" s="206">
        <v>0</v>
      </c>
      <c r="AD1585" s="206">
        <v>0</v>
      </c>
      <c r="AE1585" s="206">
        <v>0</v>
      </c>
      <c r="AF1585" s="217">
        <v>0.1</v>
      </c>
      <c r="AG1585" s="207">
        <v>1</v>
      </c>
    </row>
    <row r="1586" spans="1:41" ht="13.5" customHeight="1">
      <c r="A1586" s="5" t="s">
        <v>1459</v>
      </c>
      <c r="B1586" s="24" t="s">
        <v>1759</v>
      </c>
      <c r="C1586" s="5">
        <v>2019</v>
      </c>
      <c r="D1586" s="5">
        <v>44</v>
      </c>
      <c r="E1586" s="5">
        <v>373</v>
      </c>
      <c r="F1586" s="34" t="s">
        <v>78</v>
      </c>
      <c r="G1586" s="206">
        <v>0</v>
      </c>
      <c r="H1586" s="206">
        <v>0</v>
      </c>
      <c r="I1586" s="206">
        <v>0</v>
      </c>
      <c r="J1586" s="206">
        <v>0</v>
      </c>
      <c r="K1586" s="206">
        <v>0</v>
      </c>
      <c r="L1586" s="206">
        <v>0</v>
      </c>
      <c r="M1586" s="206">
        <v>0</v>
      </c>
      <c r="N1586" s="206">
        <v>0</v>
      </c>
      <c r="O1586" s="206">
        <v>0</v>
      </c>
      <c r="P1586" s="206">
        <v>0</v>
      </c>
      <c r="Q1586" s="206">
        <v>0</v>
      </c>
      <c r="R1586" s="206">
        <v>0</v>
      </c>
      <c r="S1586" s="206">
        <v>0</v>
      </c>
      <c r="T1586" s="206">
        <v>0</v>
      </c>
      <c r="U1586" s="206">
        <v>0</v>
      </c>
      <c r="V1586" s="206">
        <v>1</v>
      </c>
      <c r="W1586" s="206">
        <v>0</v>
      </c>
      <c r="X1586" s="206">
        <v>0</v>
      </c>
      <c r="Y1586" s="206">
        <v>0</v>
      </c>
      <c r="Z1586" s="206">
        <v>0</v>
      </c>
      <c r="AA1586" s="206">
        <v>1</v>
      </c>
      <c r="AB1586" s="206">
        <v>1</v>
      </c>
      <c r="AC1586" s="206">
        <v>0</v>
      </c>
      <c r="AD1586" s="206">
        <v>0</v>
      </c>
      <c r="AE1586" s="206">
        <v>0</v>
      </c>
      <c r="AF1586" s="217">
        <v>0.1</v>
      </c>
      <c r="AG1586" s="207">
        <v>3</v>
      </c>
    </row>
    <row r="1587" spans="1:41" ht="13.5" customHeight="1">
      <c r="A1587" s="5" t="s">
        <v>1459</v>
      </c>
      <c r="B1587" s="24" t="s">
        <v>1759</v>
      </c>
      <c r="C1587" s="5">
        <v>2019</v>
      </c>
      <c r="D1587" s="5">
        <v>44</v>
      </c>
      <c r="E1587" s="5">
        <v>1343</v>
      </c>
      <c r="F1587" s="34" t="s">
        <v>974</v>
      </c>
      <c r="G1587" s="210">
        <v>1</v>
      </c>
      <c r="H1587" s="206">
        <v>0</v>
      </c>
      <c r="I1587" s="206">
        <v>0</v>
      </c>
      <c r="J1587" s="206">
        <v>0</v>
      </c>
      <c r="K1587" s="206">
        <v>0</v>
      </c>
      <c r="L1587" s="206">
        <v>0</v>
      </c>
      <c r="M1587" s="206">
        <v>0</v>
      </c>
      <c r="N1587" s="206">
        <v>0</v>
      </c>
      <c r="O1587" s="206">
        <v>0</v>
      </c>
      <c r="P1587" s="206">
        <v>0</v>
      </c>
      <c r="Q1587" s="206">
        <v>0</v>
      </c>
      <c r="R1587" s="206">
        <v>0</v>
      </c>
      <c r="S1587" s="206">
        <v>0</v>
      </c>
      <c r="T1587" s="206">
        <v>0</v>
      </c>
      <c r="U1587" s="206">
        <v>0</v>
      </c>
      <c r="V1587" s="206">
        <v>0</v>
      </c>
      <c r="W1587" s="206">
        <v>0</v>
      </c>
      <c r="X1587" s="206">
        <v>0</v>
      </c>
      <c r="Y1587" s="206">
        <v>0</v>
      </c>
      <c r="Z1587" s="206">
        <v>0</v>
      </c>
      <c r="AA1587" s="206">
        <v>0</v>
      </c>
      <c r="AB1587" s="206">
        <v>0</v>
      </c>
      <c r="AC1587" s="206">
        <v>0</v>
      </c>
      <c r="AD1587" s="206">
        <v>0</v>
      </c>
      <c r="AE1587" s="206">
        <v>0</v>
      </c>
      <c r="AF1587" s="217">
        <v>0.1</v>
      </c>
      <c r="AG1587" s="207">
        <v>1</v>
      </c>
      <c r="AH1587" s="5" t="s">
        <v>2818</v>
      </c>
      <c r="AJ1587" s="5" t="s">
        <v>1652</v>
      </c>
      <c r="AL1587" s="5" t="s">
        <v>1432</v>
      </c>
      <c r="AO1587" s="5" t="s">
        <v>1432</v>
      </c>
    </row>
    <row r="1588" spans="1:41" ht="13.5" customHeight="1">
      <c r="A1588" s="5" t="s">
        <v>1459</v>
      </c>
      <c r="B1588" s="24" t="s">
        <v>1759</v>
      </c>
      <c r="C1588" s="5">
        <v>2019</v>
      </c>
      <c r="D1588" s="5">
        <v>44</v>
      </c>
      <c r="E1588" s="5">
        <v>1510</v>
      </c>
      <c r="F1588" s="18" t="s">
        <v>901</v>
      </c>
      <c r="G1588" s="218">
        <v>0</v>
      </c>
      <c r="H1588" s="218">
        <v>0</v>
      </c>
      <c r="I1588" s="206">
        <v>1</v>
      </c>
      <c r="J1588" s="218">
        <v>0</v>
      </c>
      <c r="K1588" s="218">
        <v>0</v>
      </c>
      <c r="L1588" s="218">
        <v>0</v>
      </c>
      <c r="M1588" s="218">
        <v>0</v>
      </c>
      <c r="N1588" s="218">
        <v>0</v>
      </c>
      <c r="O1588" s="218">
        <v>0</v>
      </c>
      <c r="P1588" s="206">
        <v>1</v>
      </c>
      <c r="Q1588" s="218">
        <v>0</v>
      </c>
      <c r="R1588" s="218">
        <v>0</v>
      </c>
      <c r="S1588" s="206">
        <v>1</v>
      </c>
      <c r="T1588" s="218">
        <v>0</v>
      </c>
      <c r="U1588" s="218">
        <v>0</v>
      </c>
      <c r="V1588" s="218">
        <v>0</v>
      </c>
      <c r="W1588" s="218">
        <v>0</v>
      </c>
      <c r="X1588" s="218">
        <v>0</v>
      </c>
      <c r="Y1588" s="206">
        <v>1</v>
      </c>
      <c r="Z1588" s="218">
        <v>0</v>
      </c>
      <c r="AA1588" s="218">
        <v>0</v>
      </c>
      <c r="AB1588" s="218">
        <v>0</v>
      </c>
      <c r="AC1588" s="218">
        <v>0</v>
      </c>
      <c r="AD1588" s="218">
        <v>0</v>
      </c>
      <c r="AE1588" s="218">
        <v>0</v>
      </c>
      <c r="AF1588" s="245">
        <v>0.1</v>
      </c>
      <c r="AG1588" s="207">
        <v>4</v>
      </c>
    </row>
    <row r="1589" spans="1:41" ht="13.5" customHeight="1">
      <c r="A1589" s="5" t="s">
        <v>1459</v>
      </c>
      <c r="B1589" s="24" t="s">
        <v>1759</v>
      </c>
      <c r="C1589" s="5">
        <v>2019</v>
      </c>
      <c r="D1589" s="5">
        <v>44</v>
      </c>
      <c r="E1589" s="5">
        <v>706</v>
      </c>
      <c r="F1589" s="18" t="s">
        <v>1236</v>
      </c>
      <c r="G1589" s="218">
        <v>0</v>
      </c>
      <c r="H1589" s="218">
        <v>0</v>
      </c>
      <c r="I1589" s="218">
        <v>0</v>
      </c>
      <c r="J1589" s="218">
        <v>0</v>
      </c>
      <c r="K1589" s="206">
        <v>1</v>
      </c>
      <c r="L1589" s="218">
        <v>0</v>
      </c>
      <c r="M1589" s="218">
        <v>0</v>
      </c>
      <c r="N1589" s="218">
        <v>0</v>
      </c>
      <c r="O1589" s="218">
        <v>0</v>
      </c>
      <c r="P1589" s="218">
        <v>0</v>
      </c>
      <c r="Q1589" s="218">
        <v>0</v>
      </c>
      <c r="R1589" s="218">
        <v>0</v>
      </c>
      <c r="S1589" s="218">
        <v>0</v>
      </c>
      <c r="T1589" s="218">
        <v>0</v>
      </c>
      <c r="U1589" s="218">
        <v>0</v>
      </c>
      <c r="V1589" s="218">
        <v>0</v>
      </c>
      <c r="W1589" s="218">
        <v>0</v>
      </c>
      <c r="X1589" s="218">
        <v>0</v>
      </c>
      <c r="Y1589" s="218">
        <v>0</v>
      </c>
      <c r="Z1589" s="218">
        <v>0</v>
      </c>
      <c r="AA1589" s="218">
        <v>0</v>
      </c>
      <c r="AB1589" s="218">
        <v>0</v>
      </c>
      <c r="AC1589" s="218">
        <v>0</v>
      </c>
      <c r="AD1589" s="218">
        <v>0</v>
      </c>
      <c r="AE1589" s="218">
        <v>0</v>
      </c>
      <c r="AF1589" s="245">
        <v>0.1</v>
      </c>
      <c r="AG1589" s="207">
        <v>1</v>
      </c>
    </row>
    <row r="1590" spans="1:41" ht="13.5" customHeight="1">
      <c r="A1590" s="5" t="s">
        <v>1459</v>
      </c>
      <c r="B1590" s="24" t="s">
        <v>1759</v>
      </c>
      <c r="C1590" s="5">
        <v>2019</v>
      </c>
      <c r="D1590" s="5">
        <v>44</v>
      </c>
      <c r="E1590" s="5" t="e">
        <v>#N/A</v>
      </c>
      <c r="F1590" s="18" t="s">
        <v>2845</v>
      </c>
      <c r="G1590" s="206">
        <v>1</v>
      </c>
      <c r="H1590" s="206">
        <v>1</v>
      </c>
      <c r="I1590" s="218">
        <v>0</v>
      </c>
      <c r="J1590" s="218">
        <v>0</v>
      </c>
      <c r="K1590" s="206">
        <v>1</v>
      </c>
      <c r="L1590" s="218">
        <v>0</v>
      </c>
      <c r="M1590" s="218">
        <v>0</v>
      </c>
      <c r="N1590" s="206">
        <v>1</v>
      </c>
      <c r="O1590" s="206">
        <v>1</v>
      </c>
      <c r="P1590" s="206">
        <v>1</v>
      </c>
      <c r="Q1590" s="206">
        <v>1</v>
      </c>
      <c r="R1590" s="206">
        <v>1</v>
      </c>
      <c r="S1590" s="206">
        <v>1</v>
      </c>
      <c r="T1590" s="206">
        <v>1</v>
      </c>
      <c r="U1590" s="206">
        <v>1</v>
      </c>
      <c r="V1590" s="218">
        <v>0</v>
      </c>
      <c r="W1590" s="206">
        <v>1</v>
      </c>
      <c r="X1590" s="218">
        <v>0</v>
      </c>
      <c r="Y1590" s="218">
        <v>0</v>
      </c>
      <c r="Z1590" s="218">
        <v>0</v>
      </c>
      <c r="AA1590" s="218">
        <v>0</v>
      </c>
      <c r="AB1590" s="218">
        <v>0</v>
      </c>
      <c r="AC1590" s="206">
        <v>1</v>
      </c>
      <c r="AD1590" s="206">
        <v>1</v>
      </c>
      <c r="AE1590" s="218">
        <v>0</v>
      </c>
      <c r="AF1590" s="245">
        <v>0.2</v>
      </c>
      <c r="AG1590" s="207">
        <v>14</v>
      </c>
    </row>
    <row r="1591" spans="1:41" ht="13.5" customHeight="1">
      <c r="A1591" s="5" t="s">
        <v>1459</v>
      </c>
      <c r="B1591" s="24" t="s">
        <v>1759</v>
      </c>
      <c r="C1591" s="5">
        <v>2019</v>
      </c>
      <c r="D1591" s="5">
        <v>44</v>
      </c>
      <c r="E1591" s="5" t="e">
        <v>#N/A</v>
      </c>
      <c r="F1591" s="18" t="s">
        <v>2872</v>
      </c>
      <c r="G1591" s="218">
        <v>0</v>
      </c>
      <c r="H1591" s="206">
        <v>1</v>
      </c>
      <c r="I1591" s="218">
        <v>0</v>
      </c>
      <c r="J1591" s="218">
        <v>0</v>
      </c>
      <c r="K1591" s="218">
        <v>0</v>
      </c>
      <c r="L1591" s="218">
        <v>0</v>
      </c>
      <c r="M1591" s="218">
        <v>0</v>
      </c>
      <c r="N1591" s="218">
        <v>0</v>
      </c>
      <c r="O1591" s="206">
        <v>1</v>
      </c>
      <c r="P1591" s="218">
        <v>0</v>
      </c>
      <c r="Q1591" s="218">
        <v>0</v>
      </c>
      <c r="R1591" s="206">
        <v>1</v>
      </c>
      <c r="S1591" s="218">
        <v>0</v>
      </c>
      <c r="T1591" s="218">
        <v>0</v>
      </c>
      <c r="U1591" s="218">
        <v>0</v>
      </c>
      <c r="V1591" s="218">
        <v>0</v>
      </c>
      <c r="W1591" s="218">
        <v>0</v>
      </c>
      <c r="X1591" s="218">
        <v>0</v>
      </c>
      <c r="Y1591" s="218">
        <v>0</v>
      </c>
      <c r="Z1591" s="218">
        <v>0</v>
      </c>
      <c r="AA1591" s="218">
        <v>0</v>
      </c>
      <c r="AB1591" s="218">
        <v>0</v>
      </c>
      <c r="AC1591" s="218">
        <v>0</v>
      </c>
      <c r="AD1591" s="218">
        <v>0</v>
      </c>
      <c r="AE1591" s="218">
        <v>0</v>
      </c>
      <c r="AF1591" s="245">
        <v>0.1</v>
      </c>
      <c r="AG1591" s="207">
        <v>3</v>
      </c>
    </row>
    <row r="1592" spans="1:41" ht="13.5" customHeight="1">
      <c r="A1592" s="5" t="s">
        <v>1459</v>
      </c>
      <c r="B1592" s="24" t="s">
        <v>1759</v>
      </c>
      <c r="C1592" s="5">
        <v>2019</v>
      </c>
      <c r="D1592" s="5">
        <v>44</v>
      </c>
      <c r="E1592" s="5">
        <v>475</v>
      </c>
      <c r="F1592" s="18" t="s">
        <v>26</v>
      </c>
      <c r="G1592" s="218">
        <v>0</v>
      </c>
      <c r="H1592" s="218">
        <v>0</v>
      </c>
      <c r="I1592" s="218">
        <v>0</v>
      </c>
      <c r="J1592" s="218">
        <v>0</v>
      </c>
      <c r="K1592" s="218">
        <v>0</v>
      </c>
      <c r="L1592" s="218">
        <v>0</v>
      </c>
      <c r="M1592" s="218">
        <v>0</v>
      </c>
      <c r="N1592" s="218">
        <v>0</v>
      </c>
      <c r="O1592" s="206">
        <v>1</v>
      </c>
      <c r="P1592" s="218">
        <v>0</v>
      </c>
      <c r="Q1592" s="206">
        <v>1</v>
      </c>
      <c r="R1592" s="206">
        <v>1</v>
      </c>
      <c r="S1592" s="218">
        <v>0</v>
      </c>
      <c r="T1592" s="218">
        <v>0</v>
      </c>
      <c r="U1592" s="206">
        <v>1</v>
      </c>
      <c r="V1592" s="218">
        <v>0</v>
      </c>
      <c r="W1592" s="218">
        <v>0</v>
      </c>
      <c r="X1592" s="218">
        <v>0</v>
      </c>
      <c r="Y1592" s="218">
        <v>0</v>
      </c>
      <c r="Z1592" s="218">
        <v>0</v>
      </c>
      <c r="AA1592" s="218">
        <v>0</v>
      </c>
      <c r="AB1592" s="206">
        <v>1</v>
      </c>
      <c r="AC1592" s="218">
        <v>0</v>
      </c>
      <c r="AD1592" s="218">
        <v>0</v>
      </c>
      <c r="AE1592" s="218">
        <v>0</v>
      </c>
      <c r="AF1592" s="245">
        <v>0.5</v>
      </c>
      <c r="AG1592" s="207">
        <v>5</v>
      </c>
    </row>
    <row r="1593" spans="1:41" ht="13.5" customHeight="1">
      <c r="A1593" s="5" t="s">
        <v>1459</v>
      </c>
      <c r="B1593" s="24" t="s">
        <v>1759</v>
      </c>
      <c r="C1593" s="5">
        <v>2019</v>
      </c>
      <c r="D1593" s="5">
        <v>44</v>
      </c>
      <c r="E1593" s="5" t="e">
        <v>#N/A</v>
      </c>
      <c r="F1593" s="18" t="s">
        <v>2906</v>
      </c>
      <c r="G1593" s="210">
        <v>1</v>
      </c>
      <c r="H1593" s="218">
        <v>0</v>
      </c>
      <c r="I1593" s="218">
        <v>0</v>
      </c>
      <c r="J1593" s="218">
        <v>0</v>
      </c>
      <c r="K1593" s="218">
        <v>0</v>
      </c>
      <c r="L1593" s="218">
        <v>0</v>
      </c>
      <c r="M1593" s="218">
        <v>0</v>
      </c>
      <c r="N1593" s="218">
        <v>0</v>
      </c>
      <c r="O1593" s="218">
        <v>0</v>
      </c>
      <c r="P1593" s="218">
        <v>0</v>
      </c>
      <c r="Q1593" s="218">
        <v>0</v>
      </c>
      <c r="R1593" s="218">
        <v>0</v>
      </c>
      <c r="S1593" s="218">
        <v>0</v>
      </c>
      <c r="T1593" s="218">
        <v>0</v>
      </c>
      <c r="U1593" s="218">
        <v>0</v>
      </c>
      <c r="V1593" s="218">
        <v>0</v>
      </c>
      <c r="W1593" s="218">
        <v>0</v>
      </c>
      <c r="X1593" s="218">
        <v>0</v>
      </c>
      <c r="Y1593" s="218">
        <v>0</v>
      </c>
      <c r="Z1593" s="218">
        <v>0</v>
      </c>
      <c r="AA1593" s="218">
        <v>0</v>
      </c>
      <c r="AB1593" s="218">
        <v>0</v>
      </c>
      <c r="AC1593" s="218">
        <v>0</v>
      </c>
      <c r="AD1593" s="218">
        <v>0</v>
      </c>
      <c r="AE1593" s="218">
        <v>0</v>
      </c>
      <c r="AF1593" s="245">
        <v>0.1</v>
      </c>
      <c r="AG1593" s="207">
        <v>1</v>
      </c>
      <c r="AH1593" s="15" t="s">
        <v>2815</v>
      </c>
      <c r="AI1593" s="5" t="s">
        <v>1467</v>
      </c>
      <c r="AJ1593" s="5" t="s">
        <v>1652</v>
      </c>
      <c r="AL1593" s="5" t="s">
        <v>1672</v>
      </c>
      <c r="AM1593" s="5" t="s">
        <v>1432</v>
      </c>
      <c r="AO1593" s="5" t="s">
        <v>1672</v>
      </c>
    </row>
    <row r="1594" spans="1:41" ht="13.5" customHeight="1">
      <c r="A1594" s="5" t="s">
        <v>1459</v>
      </c>
      <c r="B1594" s="24" t="s">
        <v>1759</v>
      </c>
      <c r="C1594" s="5">
        <v>2019</v>
      </c>
      <c r="D1594" s="5">
        <v>44</v>
      </c>
      <c r="E1594" s="5">
        <v>1225</v>
      </c>
      <c r="F1594" s="34" t="s">
        <v>1020</v>
      </c>
      <c r="G1594" s="206">
        <v>0</v>
      </c>
      <c r="H1594" s="206">
        <v>0</v>
      </c>
      <c r="I1594" s="206">
        <v>0</v>
      </c>
      <c r="J1594" s="206">
        <v>0</v>
      </c>
      <c r="K1594" s="206">
        <v>0</v>
      </c>
      <c r="L1594" s="206">
        <v>0</v>
      </c>
      <c r="M1594" s="206">
        <v>0</v>
      </c>
      <c r="N1594" s="206">
        <v>0</v>
      </c>
      <c r="O1594" s="206">
        <v>0</v>
      </c>
      <c r="P1594" s="206">
        <v>0</v>
      </c>
      <c r="Q1594" s="206">
        <v>0</v>
      </c>
      <c r="R1594" s="206">
        <v>0</v>
      </c>
      <c r="S1594" s="206">
        <v>0</v>
      </c>
      <c r="T1594" s="206">
        <v>0</v>
      </c>
      <c r="U1594" s="206">
        <v>0</v>
      </c>
      <c r="V1594" s="206">
        <v>0</v>
      </c>
      <c r="W1594" s="206">
        <v>0</v>
      </c>
      <c r="X1594" s="206">
        <v>0</v>
      </c>
      <c r="Y1594" s="206">
        <v>1</v>
      </c>
      <c r="Z1594" s="206">
        <v>0</v>
      </c>
      <c r="AA1594" s="206">
        <v>0</v>
      </c>
      <c r="AB1594" s="206">
        <v>0</v>
      </c>
      <c r="AC1594" s="206">
        <v>0</v>
      </c>
      <c r="AD1594" s="206">
        <v>0</v>
      </c>
      <c r="AE1594" s="206">
        <v>1</v>
      </c>
      <c r="AF1594" s="217">
        <v>0.1</v>
      </c>
      <c r="AG1594" s="207">
        <v>2</v>
      </c>
    </row>
    <row r="1595" spans="1:41" ht="13.5" customHeight="1">
      <c r="A1595" s="5" t="s">
        <v>1459</v>
      </c>
      <c r="B1595" s="24" t="s">
        <v>1759</v>
      </c>
      <c r="C1595" s="5">
        <v>2019</v>
      </c>
      <c r="D1595" s="5">
        <v>45</v>
      </c>
      <c r="E1595" s="5" t="e">
        <v>#N/A</v>
      </c>
      <c r="F1595" s="34" t="s">
        <v>2848</v>
      </c>
      <c r="G1595" s="206">
        <v>1</v>
      </c>
      <c r="H1595" s="206">
        <v>1</v>
      </c>
      <c r="I1595" s="206">
        <v>1</v>
      </c>
      <c r="J1595" s="206">
        <v>1</v>
      </c>
      <c r="K1595" s="206">
        <v>1</v>
      </c>
      <c r="L1595" s="206">
        <v>1</v>
      </c>
      <c r="M1595" s="206">
        <v>1</v>
      </c>
      <c r="N1595" s="206">
        <v>1</v>
      </c>
      <c r="O1595" s="206">
        <v>1</v>
      </c>
      <c r="P1595" s="206">
        <v>0</v>
      </c>
      <c r="Q1595" s="206">
        <v>1</v>
      </c>
      <c r="R1595" s="206">
        <v>0</v>
      </c>
      <c r="S1595" s="206">
        <v>1</v>
      </c>
      <c r="T1595" s="206">
        <v>1</v>
      </c>
      <c r="U1595" s="206">
        <v>1</v>
      </c>
      <c r="V1595" s="206">
        <v>0</v>
      </c>
      <c r="W1595" s="206">
        <v>1</v>
      </c>
      <c r="X1595" s="206">
        <v>1</v>
      </c>
      <c r="Y1595" s="206">
        <v>1</v>
      </c>
      <c r="Z1595" s="206">
        <v>1</v>
      </c>
      <c r="AA1595" s="206">
        <v>0</v>
      </c>
      <c r="AB1595" s="206">
        <v>1</v>
      </c>
      <c r="AC1595" s="206">
        <v>1</v>
      </c>
      <c r="AD1595" s="206">
        <v>1</v>
      </c>
      <c r="AE1595" s="206">
        <v>1</v>
      </c>
      <c r="AF1595" s="218">
        <v>15</v>
      </c>
      <c r="AG1595" s="207">
        <v>21</v>
      </c>
    </row>
    <row r="1596" spans="1:41" ht="13.5" customHeight="1">
      <c r="A1596" s="5" t="s">
        <v>1459</v>
      </c>
      <c r="B1596" s="24" t="s">
        <v>1759</v>
      </c>
      <c r="C1596" s="5">
        <v>2019</v>
      </c>
      <c r="D1596" s="5">
        <v>45</v>
      </c>
      <c r="E1596" s="5" t="e">
        <v>#N/A</v>
      </c>
      <c r="F1596" s="34" t="s">
        <v>2823</v>
      </c>
      <c r="G1596" s="206">
        <v>1</v>
      </c>
      <c r="H1596" s="206">
        <v>1</v>
      </c>
      <c r="I1596" s="206">
        <v>0</v>
      </c>
      <c r="J1596" s="206">
        <v>1</v>
      </c>
      <c r="K1596" s="206">
        <v>1</v>
      </c>
      <c r="L1596" s="206">
        <v>0</v>
      </c>
      <c r="M1596" s="206">
        <v>1</v>
      </c>
      <c r="N1596" s="206">
        <v>1</v>
      </c>
      <c r="O1596" s="206">
        <v>1</v>
      </c>
      <c r="P1596" s="206">
        <v>1</v>
      </c>
      <c r="Q1596" s="206">
        <v>1</v>
      </c>
      <c r="R1596" s="206">
        <v>1</v>
      </c>
      <c r="S1596" s="206">
        <v>1</v>
      </c>
      <c r="T1596" s="206">
        <v>1</v>
      </c>
      <c r="U1596" s="206">
        <v>1</v>
      </c>
      <c r="V1596" s="206">
        <v>1</v>
      </c>
      <c r="W1596" s="206">
        <v>1</v>
      </c>
      <c r="X1596" s="206">
        <v>1</v>
      </c>
      <c r="Y1596" s="206">
        <v>1</v>
      </c>
      <c r="Z1596" s="206">
        <v>1</v>
      </c>
      <c r="AA1596" s="206">
        <v>1</v>
      </c>
      <c r="AB1596" s="206">
        <v>1</v>
      </c>
      <c r="AC1596" s="206">
        <v>0</v>
      </c>
      <c r="AD1596" s="206">
        <v>1</v>
      </c>
      <c r="AE1596" s="206">
        <v>1</v>
      </c>
      <c r="AF1596" s="217">
        <v>2</v>
      </c>
      <c r="AG1596" s="207">
        <v>22</v>
      </c>
    </row>
    <row r="1597" spans="1:41" ht="13.5" customHeight="1">
      <c r="A1597" s="5" t="s">
        <v>1459</v>
      </c>
      <c r="B1597" s="24" t="s">
        <v>1759</v>
      </c>
      <c r="C1597" s="5">
        <v>2019</v>
      </c>
      <c r="D1597" s="5">
        <v>45</v>
      </c>
      <c r="E1597" s="5" t="e">
        <v>#N/A</v>
      </c>
      <c r="F1597" s="34" t="s">
        <v>2861</v>
      </c>
      <c r="G1597" s="206">
        <v>1</v>
      </c>
      <c r="H1597" s="206">
        <v>1</v>
      </c>
      <c r="I1597" s="206">
        <v>1</v>
      </c>
      <c r="J1597" s="206">
        <v>1</v>
      </c>
      <c r="K1597" s="206">
        <v>1</v>
      </c>
      <c r="L1597" s="206">
        <v>1</v>
      </c>
      <c r="M1597" s="206">
        <v>1</v>
      </c>
      <c r="N1597" s="206">
        <v>1</v>
      </c>
      <c r="O1597" s="206">
        <v>1</v>
      </c>
      <c r="P1597" s="206">
        <v>1</v>
      </c>
      <c r="Q1597" s="206">
        <v>1</v>
      </c>
      <c r="R1597" s="206">
        <v>1</v>
      </c>
      <c r="S1597" s="206">
        <v>1</v>
      </c>
      <c r="T1597" s="206">
        <v>0</v>
      </c>
      <c r="U1597" s="206">
        <v>1</v>
      </c>
      <c r="V1597" s="206">
        <v>1</v>
      </c>
      <c r="W1597" s="206">
        <v>1</v>
      </c>
      <c r="X1597" s="206">
        <v>1</v>
      </c>
      <c r="Y1597" s="206">
        <v>1</v>
      </c>
      <c r="Z1597" s="206">
        <v>1</v>
      </c>
      <c r="AA1597" s="206">
        <v>1</v>
      </c>
      <c r="AB1597" s="206">
        <v>1</v>
      </c>
      <c r="AC1597" s="206">
        <v>1</v>
      </c>
      <c r="AD1597" s="206">
        <v>1</v>
      </c>
      <c r="AE1597" s="206">
        <v>1</v>
      </c>
      <c r="AF1597" s="217">
        <v>10</v>
      </c>
      <c r="AG1597" s="207">
        <v>24</v>
      </c>
    </row>
    <row r="1598" spans="1:41" ht="13.5" customHeight="1">
      <c r="A1598" s="5" t="s">
        <v>1459</v>
      </c>
      <c r="B1598" s="24" t="s">
        <v>1759</v>
      </c>
      <c r="C1598" s="5">
        <v>2019</v>
      </c>
      <c r="D1598" s="5">
        <v>45</v>
      </c>
      <c r="E1598" s="5">
        <v>914</v>
      </c>
      <c r="F1598" s="34" t="s">
        <v>1145</v>
      </c>
      <c r="G1598" s="206">
        <v>1</v>
      </c>
      <c r="H1598" s="206">
        <v>1</v>
      </c>
      <c r="I1598" s="206">
        <v>0</v>
      </c>
      <c r="J1598" s="206">
        <v>1</v>
      </c>
      <c r="K1598" s="206">
        <v>1</v>
      </c>
      <c r="L1598" s="206">
        <v>1</v>
      </c>
      <c r="M1598" s="206">
        <v>1</v>
      </c>
      <c r="N1598" s="206">
        <v>1</v>
      </c>
      <c r="O1598" s="206">
        <v>1</v>
      </c>
      <c r="P1598" s="206">
        <v>1</v>
      </c>
      <c r="Q1598" s="206">
        <v>1</v>
      </c>
      <c r="R1598" s="206">
        <v>1</v>
      </c>
      <c r="S1598" s="206">
        <v>1</v>
      </c>
      <c r="T1598" s="206">
        <v>1</v>
      </c>
      <c r="U1598" s="206">
        <v>1</v>
      </c>
      <c r="V1598" s="206">
        <v>1</v>
      </c>
      <c r="W1598" s="206">
        <v>1</v>
      </c>
      <c r="X1598" s="206">
        <v>1</v>
      </c>
      <c r="Y1598" s="206">
        <v>1</v>
      </c>
      <c r="Z1598" s="206">
        <v>1</v>
      </c>
      <c r="AA1598" s="206">
        <v>1</v>
      </c>
      <c r="AB1598" s="206">
        <v>1</v>
      </c>
      <c r="AC1598" s="206">
        <v>1</v>
      </c>
      <c r="AD1598" s="206">
        <v>1</v>
      </c>
      <c r="AE1598" s="206">
        <v>1</v>
      </c>
      <c r="AF1598" s="217">
        <v>15</v>
      </c>
      <c r="AG1598" s="207">
        <v>24</v>
      </c>
    </row>
    <row r="1599" spans="1:41" ht="13.5" customHeight="1">
      <c r="A1599" s="5" t="s">
        <v>1459</v>
      </c>
      <c r="B1599" s="24" t="s">
        <v>1759</v>
      </c>
      <c r="C1599" s="5">
        <v>2019</v>
      </c>
      <c r="D1599" s="5">
        <v>45</v>
      </c>
      <c r="E1599" s="5" t="e">
        <v>#N/A</v>
      </c>
      <c r="F1599" s="34" t="s">
        <v>2827</v>
      </c>
      <c r="G1599" s="206">
        <v>1</v>
      </c>
      <c r="H1599" s="206">
        <v>1</v>
      </c>
      <c r="I1599" s="206">
        <v>1</v>
      </c>
      <c r="J1599" s="206">
        <v>1</v>
      </c>
      <c r="K1599" s="206">
        <v>1</v>
      </c>
      <c r="L1599" s="206">
        <v>1</v>
      </c>
      <c r="M1599" s="206">
        <v>0</v>
      </c>
      <c r="N1599" s="206">
        <v>1</v>
      </c>
      <c r="O1599" s="206">
        <v>1</v>
      </c>
      <c r="P1599" s="206">
        <v>0</v>
      </c>
      <c r="Q1599" s="206">
        <v>1</v>
      </c>
      <c r="R1599" s="206">
        <v>1</v>
      </c>
      <c r="S1599" s="206">
        <v>1</v>
      </c>
      <c r="T1599" s="206">
        <v>1</v>
      </c>
      <c r="U1599" s="206">
        <v>1</v>
      </c>
      <c r="V1599" s="206">
        <v>1</v>
      </c>
      <c r="W1599" s="206">
        <v>1</v>
      </c>
      <c r="X1599" s="206">
        <v>1</v>
      </c>
      <c r="Y1599" s="206">
        <v>1</v>
      </c>
      <c r="Z1599" s="206">
        <v>1</v>
      </c>
      <c r="AA1599" s="206">
        <v>1</v>
      </c>
      <c r="AB1599" s="206">
        <v>1</v>
      </c>
      <c r="AC1599" s="206">
        <v>1</v>
      </c>
      <c r="AD1599" s="206">
        <v>1</v>
      </c>
      <c r="AE1599" s="206">
        <v>1</v>
      </c>
      <c r="AF1599" s="217">
        <v>1</v>
      </c>
      <c r="AG1599" s="207">
        <v>23</v>
      </c>
    </row>
    <row r="1600" spans="1:41" ht="13.5" customHeight="1">
      <c r="A1600" s="5" t="s">
        <v>1459</v>
      </c>
      <c r="B1600" s="24" t="s">
        <v>1759</v>
      </c>
      <c r="C1600" s="5">
        <v>2019</v>
      </c>
      <c r="D1600" s="5">
        <v>45</v>
      </c>
      <c r="E1600" s="5" t="e">
        <v>#N/A</v>
      </c>
      <c r="F1600" s="223" t="s">
        <v>2886</v>
      </c>
      <c r="G1600" s="206">
        <v>1</v>
      </c>
      <c r="H1600" s="206">
        <v>1</v>
      </c>
      <c r="I1600" s="206">
        <v>1</v>
      </c>
      <c r="J1600" s="206">
        <v>1</v>
      </c>
      <c r="K1600" s="206">
        <v>1</v>
      </c>
      <c r="L1600" s="206">
        <v>1</v>
      </c>
      <c r="M1600" s="206">
        <v>1</v>
      </c>
      <c r="N1600" s="206">
        <v>1</v>
      </c>
      <c r="O1600" s="206">
        <v>1</v>
      </c>
      <c r="P1600" s="206">
        <v>1</v>
      </c>
      <c r="Q1600" s="206">
        <v>1</v>
      </c>
      <c r="R1600" s="206">
        <v>1</v>
      </c>
      <c r="S1600" s="206">
        <v>0</v>
      </c>
      <c r="T1600" s="206">
        <v>1</v>
      </c>
      <c r="U1600" s="206">
        <v>1</v>
      </c>
      <c r="V1600" s="206">
        <v>1</v>
      </c>
      <c r="W1600" s="206">
        <v>1</v>
      </c>
      <c r="X1600" s="206">
        <v>1</v>
      </c>
      <c r="Y1600" s="206">
        <v>0</v>
      </c>
      <c r="Z1600" s="206">
        <v>1</v>
      </c>
      <c r="AA1600" s="206">
        <v>1</v>
      </c>
      <c r="AB1600" s="206">
        <v>1</v>
      </c>
      <c r="AC1600" s="206">
        <v>1</v>
      </c>
      <c r="AD1600" s="206">
        <v>1</v>
      </c>
      <c r="AE1600" s="206">
        <v>1</v>
      </c>
      <c r="AF1600" s="217">
        <v>15</v>
      </c>
      <c r="AG1600" s="207">
        <v>23</v>
      </c>
    </row>
    <row r="1601" spans="1:41" ht="13.5" customHeight="1">
      <c r="A1601" s="5" t="s">
        <v>1459</v>
      </c>
      <c r="B1601" s="24" t="s">
        <v>1759</v>
      </c>
      <c r="C1601" s="5">
        <v>2019</v>
      </c>
      <c r="D1601" s="5">
        <v>45</v>
      </c>
      <c r="E1601" s="5" t="e">
        <v>#N/A</v>
      </c>
      <c r="F1601" s="34" t="s">
        <v>2011</v>
      </c>
      <c r="G1601" s="206">
        <v>1</v>
      </c>
      <c r="H1601" s="206">
        <v>1</v>
      </c>
      <c r="I1601" s="206">
        <v>0</v>
      </c>
      <c r="J1601" s="206">
        <v>0</v>
      </c>
      <c r="K1601" s="206">
        <v>0</v>
      </c>
      <c r="L1601" s="206">
        <v>0</v>
      </c>
      <c r="M1601" s="206">
        <v>1</v>
      </c>
      <c r="N1601" s="206">
        <v>1</v>
      </c>
      <c r="O1601" s="206">
        <v>1</v>
      </c>
      <c r="P1601" s="206">
        <v>0</v>
      </c>
      <c r="Q1601" s="206">
        <v>1</v>
      </c>
      <c r="R1601" s="206">
        <v>0</v>
      </c>
      <c r="S1601" s="206">
        <v>0</v>
      </c>
      <c r="T1601" s="206">
        <v>0</v>
      </c>
      <c r="U1601" s="206">
        <v>0</v>
      </c>
      <c r="V1601" s="206">
        <v>1</v>
      </c>
      <c r="W1601" s="206">
        <v>1</v>
      </c>
      <c r="X1601" s="206">
        <v>1</v>
      </c>
      <c r="Y1601" s="206">
        <v>0</v>
      </c>
      <c r="Z1601" s="206">
        <v>0</v>
      </c>
      <c r="AA1601" s="206">
        <v>0</v>
      </c>
      <c r="AB1601" s="206">
        <v>1</v>
      </c>
      <c r="AC1601" s="206">
        <v>1</v>
      </c>
      <c r="AD1601" s="206">
        <v>0</v>
      </c>
      <c r="AE1601" s="206">
        <v>0</v>
      </c>
      <c r="AF1601" s="217">
        <v>4</v>
      </c>
      <c r="AG1601" s="207">
        <v>11</v>
      </c>
    </row>
    <row r="1602" spans="1:41" ht="13.5" customHeight="1">
      <c r="A1602" s="5" t="s">
        <v>1459</v>
      </c>
      <c r="B1602" s="24" t="s">
        <v>1759</v>
      </c>
      <c r="C1602" s="5">
        <v>2019</v>
      </c>
      <c r="D1602" s="5">
        <v>45</v>
      </c>
      <c r="E1602" s="5">
        <v>1562</v>
      </c>
      <c r="F1602" s="34" t="s">
        <v>889</v>
      </c>
      <c r="G1602" s="206">
        <v>1</v>
      </c>
      <c r="H1602" s="206">
        <v>1</v>
      </c>
      <c r="I1602" s="206">
        <v>1</v>
      </c>
      <c r="J1602" s="206">
        <v>1</v>
      </c>
      <c r="K1602" s="206">
        <v>1</v>
      </c>
      <c r="L1602" s="206">
        <v>1</v>
      </c>
      <c r="M1602" s="206">
        <v>1</v>
      </c>
      <c r="N1602" s="206">
        <v>1</v>
      </c>
      <c r="O1602" s="206">
        <v>1</v>
      </c>
      <c r="P1602" s="206">
        <v>1</v>
      </c>
      <c r="Q1602" s="206">
        <v>0</v>
      </c>
      <c r="R1602" s="206">
        <v>1</v>
      </c>
      <c r="S1602" s="206">
        <v>1</v>
      </c>
      <c r="T1602" s="206">
        <v>1</v>
      </c>
      <c r="U1602" s="206">
        <v>1</v>
      </c>
      <c r="V1602" s="206">
        <v>1</v>
      </c>
      <c r="W1602" s="206">
        <v>1</v>
      </c>
      <c r="X1602" s="206">
        <v>1</v>
      </c>
      <c r="Y1602" s="206">
        <v>1</v>
      </c>
      <c r="Z1602" s="206">
        <v>1</v>
      </c>
      <c r="AA1602" s="206">
        <v>1</v>
      </c>
      <c r="AB1602" s="206">
        <v>1</v>
      </c>
      <c r="AC1602" s="206">
        <v>1</v>
      </c>
      <c r="AD1602" s="206">
        <v>1</v>
      </c>
      <c r="AE1602" s="206">
        <v>1</v>
      </c>
      <c r="AF1602" s="218">
        <v>8</v>
      </c>
      <c r="AG1602" s="207">
        <v>24</v>
      </c>
    </row>
    <row r="1603" spans="1:41" ht="13.5" customHeight="1">
      <c r="A1603" s="5" t="s">
        <v>1459</v>
      </c>
      <c r="B1603" s="24" t="s">
        <v>1759</v>
      </c>
      <c r="C1603" s="5">
        <v>2019</v>
      </c>
      <c r="D1603" s="5">
        <v>45</v>
      </c>
      <c r="E1603" s="5">
        <v>381</v>
      </c>
      <c r="F1603" s="34" t="s">
        <v>74</v>
      </c>
      <c r="G1603" s="206">
        <v>1</v>
      </c>
      <c r="H1603" s="206">
        <v>1</v>
      </c>
      <c r="I1603" s="206">
        <v>0</v>
      </c>
      <c r="J1603" s="206">
        <v>1</v>
      </c>
      <c r="K1603" s="206">
        <v>0</v>
      </c>
      <c r="L1603" s="206">
        <v>1</v>
      </c>
      <c r="M1603" s="206">
        <v>1</v>
      </c>
      <c r="N1603" s="206">
        <v>0</v>
      </c>
      <c r="O1603" s="206">
        <v>1</v>
      </c>
      <c r="P1603" s="206">
        <v>1</v>
      </c>
      <c r="Q1603" s="206">
        <v>1</v>
      </c>
      <c r="R1603" s="206">
        <v>1</v>
      </c>
      <c r="S1603" s="206">
        <v>0</v>
      </c>
      <c r="T1603" s="206">
        <v>0</v>
      </c>
      <c r="U1603" s="206">
        <v>1</v>
      </c>
      <c r="V1603" s="206">
        <v>1</v>
      </c>
      <c r="W1603" s="206">
        <v>1</v>
      </c>
      <c r="X1603" s="206">
        <v>0</v>
      </c>
      <c r="Y1603" s="206">
        <v>0</v>
      </c>
      <c r="Z1603" s="206">
        <v>1</v>
      </c>
      <c r="AA1603" s="206">
        <v>1</v>
      </c>
      <c r="AB1603" s="206">
        <v>1</v>
      </c>
      <c r="AC1603" s="206">
        <v>1</v>
      </c>
      <c r="AD1603" s="206">
        <v>1</v>
      </c>
      <c r="AE1603" s="206">
        <v>1</v>
      </c>
      <c r="AF1603" s="218">
        <v>0.1</v>
      </c>
      <c r="AG1603" s="207">
        <v>18</v>
      </c>
    </row>
    <row r="1604" spans="1:41" ht="13.5" customHeight="1">
      <c r="A1604" s="5" t="s">
        <v>1459</v>
      </c>
      <c r="B1604" s="24" t="s">
        <v>1759</v>
      </c>
      <c r="C1604" s="5">
        <v>2019</v>
      </c>
      <c r="D1604" s="5">
        <v>45</v>
      </c>
      <c r="E1604" s="5" t="e">
        <v>#N/A</v>
      </c>
      <c r="F1604" s="34" t="s">
        <v>2866</v>
      </c>
      <c r="G1604" s="206">
        <v>1</v>
      </c>
      <c r="H1604" s="206">
        <v>0</v>
      </c>
      <c r="I1604" s="206">
        <v>0</v>
      </c>
      <c r="J1604" s="206">
        <v>0</v>
      </c>
      <c r="K1604" s="206">
        <v>0</v>
      </c>
      <c r="L1604" s="206">
        <v>0</v>
      </c>
      <c r="M1604" s="206">
        <v>0</v>
      </c>
      <c r="N1604" s="206">
        <v>0</v>
      </c>
      <c r="O1604" s="206">
        <v>0</v>
      </c>
      <c r="P1604" s="206">
        <v>0</v>
      </c>
      <c r="Q1604" s="206">
        <v>0</v>
      </c>
      <c r="R1604" s="206">
        <v>0</v>
      </c>
      <c r="S1604" s="206">
        <v>1</v>
      </c>
      <c r="T1604" s="206">
        <v>0</v>
      </c>
      <c r="U1604" s="206">
        <v>1</v>
      </c>
      <c r="V1604" s="206">
        <v>1</v>
      </c>
      <c r="W1604" s="206">
        <v>1</v>
      </c>
      <c r="X1604" s="206">
        <v>0</v>
      </c>
      <c r="Y1604" s="206">
        <v>0</v>
      </c>
      <c r="Z1604" s="206">
        <v>0</v>
      </c>
      <c r="AA1604" s="206">
        <v>1</v>
      </c>
      <c r="AB1604" s="206">
        <v>0</v>
      </c>
      <c r="AC1604" s="206">
        <v>0</v>
      </c>
      <c r="AD1604" s="206">
        <v>0</v>
      </c>
      <c r="AE1604" s="206">
        <v>0</v>
      </c>
      <c r="AF1604" s="218">
        <v>0.1</v>
      </c>
      <c r="AG1604" s="207">
        <v>6</v>
      </c>
    </row>
    <row r="1605" spans="1:41" ht="13.5" customHeight="1">
      <c r="A1605" s="5" t="s">
        <v>1459</v>
      </c>
      <c r="B1605" s="24" t="s">
        <v>1759</v>
      </c>
      <c r="C1605" s="5">
        <v>2019</v>
      </c>
      <c r="D1605" s="5">
        <v>45</v>
      </c>
      <c r="E1605" s="5">
        <v>1333</v>
      </c>
      <c r="F1605" s="34" t="s">
        <v>980</v>
      </c>
      <c r="G1605" s="206">
        <v>0</v>
      </c>
      <c r="H1605" s="206">
        <v>1</v>
      </c>
      <c r="I1605" s="206">
        <v>1</v>
      </c>
      <c r="J1605" s="206">
        <v>0</v>
      </c>
      <c r="K1605" s="206">
        <v>0</v>
      </c>
      <c r="L1605" s="206">
        <v>0</v>
      </c>
      <c r="M1605" s="206">
        <v>0</v>
      </c>
      <c r="N1605" s="206">
        <v>0</v>
      </c>
      <c r="O1605" s="206">
        <v>0</v>
      </c>
      <c r="P1605" s="206">
        <v>0</v>
      </c>
      <c r="Q1605" s="206">
        <v>0</v>
      </c>
      <c r="R1605" s="206">
        <v>1</v>
      </c>
      <c r="S1605" s="206">
        <v>1</v>
      </c>
      <c r="T1605" s="206">
        <v>1</v>
      </c>
      <c r="U1605" s="206">
        <v>0</v>
      </c>
      <c r="V1605" s="206">
        <v>1</v>
      </c>
      <c r="W1605" s="206">
        <v>1</v>
      </c>
      <c r="X1605" s="206">
        <v>1</v>
      </c>
      <c r="Y1605" s="206">
        <v>1</v>
      </c>
      <c r="Z1605" s="206">
        <v>1</v>
      </c>
      <c r="AA1605" s="206">
        <v>1</v>
      </c>
      <c r="AB1605" s="206">
        <v>1</v>
      </c>
      <c r="AC1605" s="206">
        <v>1</v>
      </c>
      <c r="AD1605" s="206">
        <v>1</v>
      </c>
      <c r="AE1605" s="206">
        <v>1</v>
      </c>
      <c r="AF1605" s="218">
        <v>4</v>
      </c>
      <c r="AG1605" s="207">
        <v>15</v>
      </c>
    </row>
    <row r="1606" spans="1:41" ht="13.5" customHeight="1">
      <c r="A1606" s="5" t="s">
        <v>1459</v>
      </c>
      <c r="B1606" s="24" t="s">
        <v>1759</v>
      </c>
      <c r="C1606" s="5">
        <v>2019</v>
      </c>
      <c r="D1606" s="5">
        <v>45</v>
      </c>
      <c r="E1606" s="5">
        <v>1239</v>
      </c>
      <c r="F1606" s="34" t="s">
        <v>1015</v>
      </c>
      <c r="G1606" s="206">
        <v>0</v>
      </c>
      <c r="H1606" s="206">
        <v>1</v>
      </c>
      <c r="I1606" s="206">
        <v>0</v>
      </c>
      <c r="J1606" s="206">
        <v>0</v>
      </c>
      <c r="K1606" s="206">
        <v>0</v>
      </c>
      <c r="L1606" s="206">
        <v>0</v>
      </c>
      <c r="M1606" s="206">
        <v>0</v>
      </c>
      <c r="N1606" s="206">
        <v>0</v>
      </c>
      <c r="O1606" s="206">
        <v>0</v>
      </c>
      <c r="P1606" s="206">
        <v>0</v>
      </c>
      <c r="Q1606" s="206">
        <v>0</v>
      </c>
      <c r="R1606" s="206">
        <v>0</v>
      </c>
      <c r="S1606" s="206">
        <v>0</v>
      </c>
      <c r="T1606" s="206">
        <v>0</v>
      </c>
      <c r="U1606" s="206">
        <v>1</v>
      </c>
      <c r="V1606" s="206">
        <v>0</v>
      </c>
      <c r="W1606" s="206">
        <v>0</v>
      </c>
      <c r="X1606" s="206">
        <v>0</v>
      </c>
      <c r="Y1606" s="206">
        <v>0</v>
      </c>
      <c r="Z1606" s="206">
        <v>0</v>
      </c>
      <c r="AA1606" s="206">
        <v>1</v>
      </c>
      <c r="AB1606" s="206">
        <v>0</v>
      </c>
      <c r="AC1606" s="206">
        <v>0</v>
      </c>
      <c r="AD1606" s="206">
        <v>0</v>
      </c>
      <c r="AE1606" s="206">
        <v>0</v>
      </c>
      <c r="AF1606" s="218">
        <v>0.5</v>
      </c>
      <c r="AG1606" s="207">
        <v>3</v>
      </c>
    </row>
    <row r="1607" spans="1:41" ht="13.5" customHeight="1">
      <c r="A1607" s="5" t="s">
        <v>1459</v>
      </c>
      <c r="B1607" s="24" t="s">
        <v>1759</v>
      </c>
      <c r="C1607" s="5">
        <v>2019</v>
      </c>
      <c r="D1607" s="5">
        <v>45</v>
      </c>
      <c r="E1607" s="5" t="e">
        <v>#N/A</v>
      </c>
      <c r="F1607" s="34" t="s">
        <v>2831</v>
      </c>
      <c r="G1607" s="206">
        <v>0</v>
      </c>
      <c r="H1607" s="206">
        <v>1</v>
      </c>
      <c r="I1607" s="206">
        <v>1</v>
      </c>
      <c r="J1607" s="206">
        <v>0</v>
      </c>
      <c r="K1607" s="206">
        <v>0</v>
      </c>
      <c r="L1607" s="206">
        <v>1</v>
      </c>
      <c r="M1607" s="206">
        <v>1</v>
      </c>
      <c r="N1607" s="206">
        <v>1</v>
      </c>
      <c r="O1607" s="206">
        <v>0</v>
      </c>
      <c r="P1607" s="206">
        <v>0</v>
      </c>
      <c r="Q1607" s="206">
        <v>1</v>
      </c>
      <c r="R1607" s="206">
        <v>1</v>
      </c>
      <c r="S1607" s="206">
        <v>1</v>
      </c>
      <c r="T1607" s="206">
        <v>1</v>
      </c>
      <c r="U1607" s="206">
        <v>1</v>
      </c>
      <c r="V1607" s="206">
        <v>1</v>
      </c>
      <c r="W1607" s="206">
        <v>1</v>
      </c>
      <c r="X1607" s="206">
        <v>1</v>
      </c>
      <c r="Y1607" s="206">
        <v>1</v>
      </c>
      <c r="Z1607" s="206">
        <v>0</v>
      </c>
      <c r="AA1607" s="206">
        <v>0</v>
      </c>
      <c r="AB1607" s="206">
        <v>1</v>
      </c>
      <c r="AC1607" s="206">
        <v>1</v>
      </c>
      <c r="AD1607" s="206">
        <v>1</v>
      </c>
      <c r="AE1607" s="206">
        <v>1</v>
      </c>
      <c r="AF1607" s="218">
        <v>4</v>
      </c>
      <c r="AG1607" s="207">
        <v>18</v>
      </c>
    </row>
    <row r="1608" spans="1:41" ht="13.5" customHeight="1">
      <c r="A1608" s="5" t="s">
        <v>1459</v>
      </c>
      <c r="B1608" s="24" t="s">
        <v>1759</v>
      </c>
      <c r="C1608" s="5">
        <v>2019</v>
      </c>
      <c r="D1608" s="5">
        <v>45</v>
      </c>
      <c r="E1608" s="5">
        <v>989</v>
      </c>
      <c r="F1608" s="34" t="s">
        <v>1113</v>
      </c>
      <c r="G1608" s="206">
        <v>0</v>
      </c>
      <c r="H1608" s="206">
        <v>1</v>
      </c>
      <c r="I1608" s="206">
        <v>1</v>
      </c>
      <c r="J1608" s="206">
        <v>0</v>
      </c>
      <c r="K1608" s="206">
        <v>0</v>
      </c>
      <c r="L1608" s="206">
        <v>0</v>
      </c>
      <c r="M1608" s="206">
        <v>1</v>
      </c>
      <c r="N1608" s="206">
        <v>0</v>
      </c>
      <c r="O1608" s="206">
        <v>0</v>
      </c>
      <c r="P1608" s="206">
        <v>0</v>
      </c>
      <c r="Q1608" s="206">
        <v>1</v>
      </c>
      <c r="R1608" s="206">
        <v>1</v>
      </c>
      <c r="S1608" s="206">
        <v>0</v>
      </c>
      <c r="T1608" s="206">
        <v>0</v>
      </c>
      <c r="U1608" s="206">
        <v>0</v>
      </c>
      <c r="V1608" s="206">
        <v>0</v>
      </c>
      <c r="W1608" s="206">
        <v>0</v>
      </c>
      <c r="X1608" s="206">
        <v>0</v>
      </c>
      <c r="Y1608" s="206">
        <v>0</v>
      </c>
      <c r="Z1608" s="206">
        <v>0</v>
      </c>
      <c r="AA1608" s="206">
        <v>0</v>
      </c>
      <c r="AB1608" s="206">
        <v>0</v>
      </c>
      <c r="AC1608" s="206">
        <v>0</v>
      </c>
      <c r="AD1608" s="206">
        <v>0</v>
      </c>
      <c r="AE1608" s="206">
        <v>0</v>
      </c>
      <c r="AF1608" s="218">
        <v>0.1</v>
      </c>
      <c r="AG1608" s="207">
        <v>5</v>
      </c>
    </row>
    <row r="1609" spans="1:41" ht="13.5" customHeight="1">
      <c r="A1609" s="5" t="s">
        <v>1459</v>
      </c>
      <c r="B1609" s="24" t="s">
        <v>1759</v>
      </c>
      <c r="C1609" s="5">
        <v>2019</v>
      </c>
      <c r="D1609" s="5">
        <v>45</v>
      </c>
      <c r="E1609" s="5">
        <v>770</v>
      </c>
      <c r="F1609" s="34" t="s">
        <v>1205</v>
      </c>
      <c r="G1609" s="206">
        <v>0</v>
      </c>
      <c r="H1609" s="206">
        <v>1</v>
      </c>
      <c r="I1609" s="206">
        <v>0</v>
      </c>
      <c r="J1609" s="206">
        <v>0</v>
      </c>
      <c r="K1609" s="206">
        <v>0</v>
      </c>
      <c r="L1609" s="206">
        <v>0</v>
      </c>
      <c r="M1609" s="206">
        <v>0</v>
      </c>
      <c r="N1609" s="206">
        <v>0</v>
      </c>
      <c r="O1609" s="206">
        <v>0</v>
      </c>
      <c r="P1609" s="206">
        <v>0</v>
      </c>
      <c r="Q1609" s="206">
        <v>0</v>
      </c>
      <c r="R1609" s="206">
        <v>0</v>
      </c>
      <c r="S1609" s="206">
        <v>0</v>
      </c>
      <c r="T1609" s="206">
        <v>0</v>
      </c>
      <c r="U1609" s="206">
        <v>0</v>
      </c>
      <c r="V1609" s="206">
        <v>0</v>
      </c>
      <c r="W1609" s="206">
        <v>0</v>
      </c>
      <c r="X1609" s="206">
        <v>0</v>
      </c>
      <c r="Y1609" s="206">
        <v>0</v>
      </c>
      <c r="Z1609" s="206">
        <v>0</v>
      </c>
      <c r="AA1609" s="206">
        <v>0</v>
      </c>
      <c r="AB1609" s="206">
        <v>0</v>
      </c>
      <c r="AC1609" s="206">
        <v>0</v>
      </c>
      <c r="AD1609" s="206">
        <v>0</v>
      </c>
      <c r="AE1609" s="206">
        <v>0</v>
      </c>
      <c r="AF1609" s="218">
        <v>0.1</v>
      </c>
      <c r="AG1609" s="207">
        <v>1</v>
      </c>
    </row>
    <row r="1610" spans="1:41" ht="13.5" customHeight="1">
      <c r="A1610" s="5" t="s">
        <v>1459</v>
      </c>
      <c r="B1610" s="24" t="s">
        <v>1759</v>
      </c>
      <c r="C1610" s="5">
        <v>2019</v>
      </c>
      <c r="D1610" s="5">
        <v>45</v>
      </c>
      <c r="E1610" s="5" t="e">
        <v>#N/A</v>
      </c>
      <c r="F1610" s="34" t="s">
        <v>2160</v>
      </c>
      <c r="G1610" s="206">
        <v>0</v>
      </c>
      <c r="H1610" s="206">
        <v>1</v>
      </c>
      <c r="I1610" s="206">
        <v>1</v>
      </c>
      <c r="J1610" s="206">
        <v>1</v>
      </c>
      <c r="K1610" s="206">
        <v>0</v>
      </c>
      <c r="L1610" s="206">
        <v>1</v>
      </c>
      <c r="M1610" s="206">
        <v>1</v>
      </c>
      <c r="N1610" s="206">
        <v>1</v>
      </c>
      <c r="O1610" s="206">
        <v>1</v>
      </c>
      <c r="P1610" s="206">
        <v>1</v>
      </c>
      <c r="Q1610" s="206">
        <v>1</v>
      </c>
      <c r="R1610" s="206">
        <v>1</v>
      </c>
      <c r="S1610" s="206">
        <v>1</v>
      </c>
      <c r="T1610" s="206">
        <v>1</v>
      </c>
      <c r="U1610" s="206">
        <v>0</v>
      </c>
      <c r="V1610" s="206">
        <v>1</v>
      </c>
      <c r="W1610" s="206">
        <v>0</v>
      </c>
      <c r="X1610" s="206">
        <v>0</v>
      </c>
      <c r="Y1610" s="206">
        <v>1</v>
      </c>
      <c r="Z1610" s="206">
        <v>1</v>
      </c>
      <c r="AA1610" s="206">
        <v>1</v>
      </c>
      <c r="AB1610" s="206">
        <v>1</v>
      </c>
      <c r="AC1610" s="206">
        <v>1</v>
      </c>
      <c r="AD1610" s="206">
        <v>1</v>
      </c>
      <c r="AE1610" s="206">
        <v>0</v>
      </c>
      <c r="AF1610" s="218">
        <v>1</v>
      </c>
      <c r="AG1610" s="207">
        <v>19</v>
      </c>
      <c r="AH1610" s="15" t="s">
        <v>2727</v>
      </c>
      <c r="AL1610" s="5" t="s">
        <v>1672</v>
      </c>
      <c r="AO1610" s="5" t="s">
        <v>1672</v>
      </c>
    </row>
    <row r="1611" spans="1:41" ht="13.5" customHeight="1">
      <c r="A1611" s="5" t="s">
        <v>1459</v>
      </c>
      <c r="B1611" s="24" t="s">
        <v>1759</v>
      </c>
      <c r="C1611" s="5">
        <v>2019</v>
      </c>
      <c r="D1611" s="5">
        <v>45</v>
      </c>
      <c r="E1611" s="5">
        <v>576</v>
      </c>
      <c r="F1611" s="34" t="s">
        <v>1298</v>
      </c>
      <c r="G1611" s="206">
        <v>0</v>
      </c>
      <c r="H1611" s="206">
        <v>0</v>
      </c>
      <c r="I1611" s="206">
        <v>1</v>
      </c>
      <c r="J1611" s="206">
        <v>1</v>
      </c>
      <c r="K1611" s="206">
        <v>0</v>
      </c>
      <c r="L1611" s="206">
        <v>1</v>
      </c>
      <c r="M1611" s="206">
        <v>0</v>
      </c>
      <c r="N1611" s="206">
        <v>1</v>
      </c>
      <c r="O1611" s="206">
        <v>0</v>
      </c>
      <c r="P1611" s="206">
        <v>0</v>
      </c>
      <c r="Q1611" s="206">
        <v>1</v>
      </c>
      <c r="R1611" s="206">
        <v>0</v>
      </c>
      <c r="S1611" s="206">
        <v>0</v>
      </c>
      <c r="T1611" s="206">
        <v>1</v>
      </c>
      <c r="U1611" s="206">
        <v>1</v>
      </c>
      <c r="V1611" s="206">
        <v>0</v>
      </c>
      <c r="W1611" s="206">
        <v>1</v>
      </c>
      <c r="X1611" s="206">
        <v>1</v>
      </c>
      <c r="Y1611" s="206">
        <v>1</v>
      </c>
      <c r="Z1611" s="206">
        <v>1</v>
      </c>
      <c r="AA1611" s="206">
        <v>0</v>
      </c>
      <c r="AB1611" s="206">
        <v>1</v>
      </c>
      <c r="AC1611" s="206">
        <v>1</v>
      </c>
      <c r="AD1611" s="206">
        <v>1</v>
      </c>
      <c r="AE1611" s="206">
        <v>0</v>
      </c>
      <c r="AF1611" s="218">
        <v>0.5</v>
      </c>
      <c r="AG1611" s="207">
        <v>14</v>
      </c>
    </row>
    <row r="1612" spans="1:41" ht="13.5" customHeight="1">
      <c r="A1612" s="5" t="s">
        <v>1459</v>
      </c>
      <c r="B1612" s="24" t="s">
        <v>1759</v>
      </c>
      <c r="C1612" s="5">
        <v>2019</v>
      </c>
      <c r="D1612" s="5">
        <v>45</v>
      </c>
      <c r="E1612" s="5" t="e">
        <v>#N/A</v>
      </c>
      <c r="F1612" s="34" t="s">
        <v>2843</v>
      </c>
      <c r="G1612" s="206">
        <v>1</v>
      </c>
      <c r="H1612" s="206">
        <v>0</v>
      </c>
      <c r="I1612" s="206">
        <v>0</v>
      </c>
      <c r="J1612" s="206">
        <v>1</v>
      </c>
      <c r="K1612" s="206">
        <v>0</v>
      </c>
      <c r="L1612" s="206">
        <v>0</v>
      </c>
      <c r="M1612" s="206">
        <v>0</v>
      </c>
      <c r="N1612" s="206">
        <v>0</v>
      </c>
      <c r="O1612" s="206">
        <v>0</v>
      </c>
      <c r="P1612" s="206">
        <v>1</v>
      </c>
      <c r="Q1612" s="206">
        <v>0</v>
      </c>
      <c r="R1612" s="206">
        <v>0</v>
      </c>
      <c r="S1612" s="206">
        <v>0</v>
      </c>
      <c r="T1612" s="206">
        <v>0</v>
      </c>
      <c r="U1612" s="206">
        <v>1</v>
      </c>
      <c r="V1612" s="206">
        <v>0</v>
      </c>
      <c r="W1612" s="206">
        <v>0</v>
      </c>
      <c r="X1612" s="206">
        <v>0</v>
      </c>
      <c r="Y1612" s="206">
        <v>0</v>
      </c>
      <c r="Z1612" s="206">
        <v>0</v>
      </c>
      <c r="AA1612" s="206">
        <v>0</v>
      </c>
      <c r="AB1612" s="206">
        <v>0</v>
      </c>
      <c r="AC1612" s="206">
        <v>0</v>
      </c>
      <c r="AD1612" s="206">
        <v>0</v>
      </c>
      <c r="AE1612" s="206">
        <v>0</v>
      </c>
      <c r="AF1612" s="218">
        <v>0.1</v>
      </c>
      <c r="AG1612" s="207">
        <v>4</v>
      </c>
    </row>
    <row r="1613" spans="1:41" ht="13.5" customHeight="1">
      <c r="A1613" s="5" t="s">
        <v>1459</v>
      </c>
      <c r="B1613" s="24" t="s">
        <v>1759</v>
      </c>
      <c r="C1613" s="5">
        <v>2019</v>
      </c>
      <c r="D1613" s="5">
        <v>45</v>
      </c>
      <c r="E1613" s="5">
        <v>625</v>
      </c>
      <c r="F1613" s="34" t="s">
        <v>1271</v>
      </c>
      <c r="G1613" s="206">
        <v>0</v>
      </c>
      <c r="H1613" s="206">
        <v>1</v>
      </c>
      <c r="I1613" s="206">
        <v>0</v>
      </c>
      <c r="J1613" s="206">
        <v>0</v>
      </c>
      <c r="K1613" s="206">
        <v>0</v>
      </c>
      <c r="L1613" s="206">
        <v>0</v>
      </c>
      <c r="M1613" s="206">
        <v>1</v>
      </c>
      <c r="N1613" s="206">
        <v>0</v>
      </c>
      <c r="O1613" s="206">
        <v>0</v>
      </c>
      <c r="P1613" s="206">
        <v>1</v>
      </c>
      <c r="Q1613" s="206">
        <v>0</v>
      </c>
      <c r="R1613" s="206">
        <v>0</v>
      </c>
      <c r="S1613" s="206">
        <v>1</v>
      </c>
      <c r="T1613" s="206">
        <v>1</v>
      </c>
      <c r="U1613" s="206">
        <v>1</v>
      </c>
      <c r="V1613" s="206">
        <v>0</v>
      </c>
      <c r="W1613" s="206">
        <v>0</v>
      </c>
      <c r="X1613" s="206">
        <v>0</v>
      </c>
      <c r="Y1613" s="206">
        <v>1</v>
      </c>
      <c r="Z1613" s="206">
        <v>1</v>
      </c>
      <c r="AA1613" s="206">
        <v>0</v>
      </c>
      <c r="AB1613" s="206">
        <v>1</v>
      </c>
      <c r="AC1613" s="206">
        <v>0</v>
      </c>
      <c r="AD1613" s="206">
        <v>0</v>
      </c>
      <c r="AE1613" s="206">
        <v>0</v>
      </c>
      <c r="AF1613" s="218">
        <v>0.5</v>
      </c>
      <c r="AG1613" s="207">
        <v>9</v>
      </c>
    </row>
    <row r="1614" spans="1:41" ht="13.5" customHeight="1">
      <c r="A1614" s="5" t="s">
        <v>1459</v>
      </c>
      <c r="B1614" s="24" t="s">
        <v>1759</v>
      </c>
      <c r="C1614" s="5">
        <v>2019</v>
      </c>
      <c r="D1614" s="5">
        <v>45</v>
      </c>
      <c r="E1614" s="5">
        <v>1321</v>
      </c>
      <c r="F1614" s="34" t="s">
        <v>986</v>
      </c>
      <c r="G1614" s="206">
        <v>0</v>
      </c>
      <c r="H1614" s="206">
        <v>0</v>
      </c>
      <c r="I1614" s="206">
        <v>0</v>
      </c>
      <c r="J1614" s="206">
        <v>0</v>
      </c>
      <c r="K1614" s="206">
        <v>1</v>
      </c>
      <c r="L1614" s="206">
        <v>0</v>
      </c>
      <c r="M1614" s="206">
        <v>0</v>
      </c>
      <c r="N1614" s="206">
        <v>0</v>
      </c>
      <c r="O1614" s="206">
        <v>1</v>
      </c>
      <c r="P1614" s="206">
        <v>0</v>
      </c>
      <c r="Q1614" s="206">
        <v>0</v>
      </c>
      <c r="R1614" s="206">
        <v>0</v>
      </c>
      <c r="S1614" s="206">
        <v>1</v>
      </c>
      <c r="T1614" s="206">
        <v>1</v>
      </c>
      <c r="U1614" s="206">
        <v>0</v>
      </c>
      <c r="V1614" s="206">
        <v>0</v>
      </c>
      <c r="W1614" s="206">
        <v>0</v>
      </c>
      <c r="X1614" s="206">
        <v>0</v>
      </c>
      <c r="Y1614" s="206">
        <v>0</v>
      </c>
      <c r="Z1614" s="206">
        <v>0</v>
      </c>
      <c r="AA1614" s="206">
        <v>0</v>
      </c>
      <c r="AB1614" s="206">
        <v>0</v>
      </c>
      <c r="AC1614" s="206">
        <v>0</v>
      </c>
      <c r="AD1614" s="206">
        <v>0</v>
      </c>
      <c r="AE1614" s="206">
        <v>0</v>
      </c>
      <c r="AF1614" s="218">
        <v>2</v>
      </c>
      <c r="AG1614" s="207">
        <v>4</v>
      </c>
    </row>
    <row r="1615" spans="1:41" ht="13.5" customHeight="1">
      <c r="A1615" s="5" t="s">
        <v>1459</v>
      </c>
      <c r="B1615" s="24" t="s">
        <v>1759</v>
      </c>
      <c r="C1615" s="5">
        <v>2019</v>
      </c>
      <c r="D1615" s="5">
        <v>45</v>
      </c>
      <c r="E1615" s="5" t="e">
        <v>#N/A</v>
      </c>
      <c r="F1615" s="34" t="s">
        <v>2835</v>
      </c>
      <c r="G1615" s="206">
        <v>0</v>
      </c>
      <c r="H1615" s="206">
        <v>0</v>
      </c>
      <c r="I1615" s="206">
        <v>0</v>
      </c>
      <c r="J1615" s="206">
        <v>0</v>
      </c>
      <c r="K1615" s="206">
        <v>1</v>
      </c>
      <c r="L1615" s="206">
        <v>1</v>
      </c>
      <c r="M1615" s="206">
        <v>1</v>
      </c>
      <c r="N1615" s="206">
        <v>1</v>
      </c>
      <c r="O1615" s="206">
        <v>0</v>
      </c>
      <c r="P1615" s="206">
        <v>1</v>
      </c>
      <c r="Q1615" s="206">
        <v>1</v>
      </c>
      <c r="R1615" s="206">
        <v>1</v>
      </c>
      <c r="S1615" s="206">
        <v>1</v>
      </c>
      <c r="T1615" s="206">
        <v>0</v>
      </c>
      <c r="U1615" s="206">
        <v>1</v>
      </c>
      <c r="V1615" s="206">
        <v>1</v>
      </c>
      <c r="W1615" s="206">
        <v>1</v>
      </c>
      <c r="X1615" s="206">
        <v>0</v>
      </c>
      <c r="Y1615" s="206">
        <v>0</v>
      </c>
      <c r="Z1615" s="206">
        <v>1</v>
      </c>
      <c r="AA1615" s="206">
        <v>0</v>
      </c>
      <c r="AB1615" s="206">
        <v>1</v>
      </c>
      <c r="AC1615" s="206">
        <v>1</v>
      </c>
      <c r="AD1615" s="206">
        <v>0</v>
      </c>
      <c r="AE1615" s="206">
        <v>0</v>
      </c>
      <c r="AF1615" s="218">
        <v>1</v>
      </c>
      <c r="AG1615" s="207">
        <v>14</v>
      </c>
    </row>
    <row r="1616" spans="1:41" ht="13.5" customHeight="1">
      <c r="A1616" s="5" t="s">
        <v>1459</v>
      </c>
      <c r="B1616" s="24" t="s">
        <v>1759</v>
      </c>
      <c r="C1616" s="5">
        <v>2019</v>
      </c>
      <c r="D1616" s="5">
        <v>45</v>
      </c>
      <c r="E1616" s="5">
        <v>161</v>
      </c>
      <c r="F1616" s="34" t="s">
        <v>182</v>
      </c>
      <c r="G1616" s="206">
        <v>0</v>
      </c>
      <c r="H1616" s="206">
        <v>0</v>
      </c>
      <c r="I1616" s="206">
        <v>0</v>
      </c>
      <c r="J1616" s="206">
        <v>0</v>
      </c>
      <c r="K1616" s="206">
        <v>1</v>
      </c>
      <c r="L1616" s="206">
        <v>1</v>
      </c>
      <c r="M1616" s="206">
        <v>0</v>
      </c>
      <c r="N1616" s="206">
        <v>0</v>
      </c>
      <c r="O1616" s="206">
        <v>0</v>
      </c>
      <c r="P1616" s="206">
        <v>0</v>
      </c>
      <c r="Q1616" s="206">
        <v>0</v>
      </c>
      <c r="R1616" s="206">
        <v>0</v>
      </c>
      <c r="S1616" s="206">
        <v>1</v>
      </c>
      <c r="T1616" s="206">
        <v>1</v>
      </c>
      <c r="U1616" s="206">
        <v>1</v>
      </c>
      <c r="V1616" s="206">
        <v>0</v>
      </c>
      <c r="W1616" s="206">
        <v>0</v>
      </c>
      <c r="X1616" s="206">
        <v>0</v>
      </c>
      <c r="Y1616" s="206">
        <v>0</v>
      </c>
      <c r="Z1616" s="206">
        <v>0</v>
      </c>
      <c r="AA1616" s="206">
        <v>0</v>
      </c>
      <c r="AB1616" s="206">
        <v>0</v>
      </c>
      <c r="AC1616" s="206">
        <v>0</v>
      </c>
      <c r="AD1616" s="206">
        <v>0</v>
      </c>
      <c r="AE1616" s="206">
        <v>0</v>
      </c>
      <c r="AF1616" s="218">
        <v>0.1</v>
      </c>
      <c r="AG1616" s="207">
        <v>5</v>
      </c>
    </row>
    <row r="1617" spans="1:41" ht="13.5" customHeight="1">
      <c r="A1617" s="5" t="s">
        <v>1459</v>
      </c>
      <c r="B1617" s="24" t="s">
        <v>1759</v>
      </c>
      <c r="C1617" s="5">
        <v>2019</v>
      </c>
      <c r="D1617" s="5">
        <v>45</v>
      </c>
      <c r="E1617" s="5">
        <v>1422</v>
      </c>
      <c r="F1617" s="34" t="s">
        <v>929</v>
      </c>
      <c r="G1617" s="206">
        <v>0</v>
      </c>
      <c r="H1617" s="206">
        <v>0</v>
      </c>
      <c r="I1617" s="206">
        <v>0</v>
      </c>
      <c r="J1617" s="206">
        <v>0</v>
      </c>
      <c r="K1617" s="206">
        <v>0</v>
      </c>
      <c r="L1617" s="206">
        <v>0</v>
      </c>
      <c r="M1617" s="206">
        <v>1</v>
      </c>
      <c r="N1617" s="206">
        <v>0</v>
      </c>
      <c r="O1617" s="206">
        <v>0</v>
      </c>
      <c r="P1617" s="206">
        <v>0</v>
      </c>
      <c r="Q1617" s="206">
        <v>1</v>
      </c>
      <c r="R1617" s="206">
        <v>0</v>
      </c>
      <c r="S1617" s="206">
        <v>0</v>
      </c>
      <c r="T1617" s="206">
        <v>1</v>
      </c>
      <c r="U1617" s="206">
        <v>0</v>
      </c>
      <c r="V1617" s="206">
        <v>1</v>
      </c>
      <c r="W1617" s="206">
        <v>0</v>
      </c>
      <c r="X1617" s="206">
        <v>1</v>
      </c>
      <c r="Y1617" s="206">
        <v>1</v>
      </c>
      <c r="Z1617" s="206">
        <v>1</v>
      </c>
      <c r="AA1617" s="206">
        <v>0</v>
      </c>
      <c r="AB1617" s="206">
        <v>0</v>
      </c>
      <c r="AC1617" s="206">
        <v>0</v>
      </c>
      <c r="AD1617" s="206">
        <v>1</v>
      </c>
      <c r="AE1617" s="206">
        <v>0</v>
      </c>
      <c r="AF1617" s="218">
        <v>0.5</v>
      </c>
      <c r="AG1617" s="207">
        <v>8</v>
      </c>
    </row>
    <row r="1618" spans="1:41" ht="13.5" customHeight="1">
      <c r="A1618" s="5" t="s">
        <v>1459</v>
      </c>
      <c r="B1618" s="24" t="s">
        <v>1759</v>
      </c>
      <c r="C1618" s="5">
        <v>2019</v>
      </c>
      <c r="D1618" s="5">
        <v>45</v>
      </c>
      <c r="E1618" s="5">
        <v>447</v>
      </c>
      <c r="F1618" s="34" t="s">
        <v>42</v>
      </c>
      <c r="G1618" s="206">
        <v>0</v>
      </c>
      <c r="H1618" s="206">
        <v>0</v>
      </c>
      <c r="I1618" s="206">
        <v>0</v>
      </c>
      <c r="J1618" s="206">
        <v>0</v>
      </c>
      <c r="K1618" s="206">
        <v>0</v>
      </c>
      <c r="L1618" s="206">
        <v>0</v>
      </c>
      <c r="M1618" s="206">
        <v>1</v>
      </c>
      <c r="N1618" s="206">
        <v>0</v>
      </c>
      <c r="O1618" s="206">
        <v>0</v>
      </c>
      <c r="P1618" s="206">
        <v>0</v>
      </c>
      <c r="Q1618" s="206">
        <v>0</v>
      </c>
      <c r="R1618" s="206">
        <v>0</v>
      </c>
      <c r="S1618" s="206">
        <v>0</v>
      </c>
      <c r="T1618" s="206">
        <v>0</v>
      </c>
      <c r="U1618" s="206">
        <v>0</v>
      </c>
      <c r="V1618" s="206">
        <v>1</v>
      </c>
      <c r="W1618" s="206">
        <v>0</v>
      </c>
      <c r="X1618" s="206">
        <v>0</v>
      </c>
      <c r="Y1618" s="206">
        <v>0</v>
      </c>
      <c r="Z1618" s="206">
        <v>0</v>
      </c>
      <c r="AA1618" s="206">
        <v>0</v>
      </c>
      <c r="AB1618" s="206">
        <v>0</v>
      </c>
      <c r="AC1618" s="206">
        <v>0</v>
      </c>
      <c r="AD1618" s="206">
        <v>1</v>
      </c>
      <c r="AE1618" s="206">
        <v>0</v>
      </c>
      <c r="AF1618" s="218">
        <v>0.5</v>
      </c>
      <c r="AG1618" s="207">
        <v>3</v>
      </c>
    </row>
    <row r="1619" spans="1:41" ht="13.5" customHeight="1">
      <c r="A1619" s="5" t="s">
        <v>1459</v>
      </c>
      <c r="B1619" s="24" t="s">
        <v>1759</v>
      </c>
      <c r="C1619" s="5">
        <v>2019</v>
      </c>
      <c r="D1619" s="5">
        <v>45</v>
      </c>
      <c r="E1619" s="5">
        <v>504</v>
      </c>
      <c r="F1619" s="34" t="s">
        <v>16</v>
      </c>
      <c r="G1619" s="206">
        <v>0</v>
      </c>
      <c r="H1619" s="206">
        <v>0</v>
      </c>
      <c r="I1619" s="206">
        <v>0</v>
      </c>
      <c r="J1619" s="206">
        <v>0</v>
      </c>
      <c r="K1619" s="206">
        <v>0</v>
      </c>
      <c r="L1619" s="206">
        <v>0</v>
      </c>
      <c r="M1619" s="206">
        <v>0</v>
      </c>
      <c r="N1619" s="206">
        <v>1</v>
      </c>
      <c r="O1619" s="206">
        <v>0</v>
      </c>
      <c r="P1619" s="206">
        <v>0</v>
      </c>
      <c r="Q1619" s="206">
        <v>0</v>
      </c>
      <c r="R1619" s="206">
        <v>0</v>
      </c>
      <c r="S1619" s="206">
        <v>1</v>
      </c>
      <c r="T1619" s="206">
        <v>1</v>
      </c>
      <c r="U1619" s="206">
        <v>0</v>
      </c>
      <c r="V1619" s="206">
        <v>0</v>
      </c>
      <c r="W1619" s="206">
        <v>0</v>
      </c>
      <c r="X1619" s="206">
        <v>1</v>
      </c>
      <c r="Y1619" s="206">
        <v>0</v>
      </c>
      <c r="Z1619" s="206">
        <v>0</v>
      </c>
      <c r="AA1619" s="206">
        <v>0</v>
      </c>
      <c r="AB1619" s="206">
        <v>0</v>
      </c>
      <c r="AC1619" s="206">
        <v>0</v>
      </c>
      <c r="AD1619" s="206">
        <v>0</v>
      </c>
      <c r="AE1619" s="206">
        <v>0</v>
      </c>
      <c r="AF1619" s="218">
        <v>6</v>
      </c>
      <c r="AG1619" s="207">
        <v>4</v>
      </c>
    </row>
    <row r="1620" spans="1:41" ht="13.5" customHeight="1">
      <c r="A1620" s="5" t="s">
        <v>1459</v>
      </c>
      <c r="B1620" s="24" t="s">
        <v>1759</v>
      </c>
      <c r="C1620" s="5">
        <v>2019</v>
      </c>
      <c r="D1620" s="5">
        <v>45</v>
      </c>
      <c r="E1620" s="5">
        <v>1546</v>
      </c>
      <c r="F1620" s="34" t="s">
        <v>891</v>
      </c>
      <c r="G1620" s="206">
        <v>0</v>
      </c>
      <c r="H1620" s="206">
        <v>0</v>
      </c>
      <c r="I1620" s="206">
        <v>0</v>
      </c>
      <c r="J1620" s="206">
        <v>0</v>
      </c>
      <c r="K1620" s="206">
        <v>0</v>
      </c>
      <c r="L1620" s="206">
        <v>0</v>
      </c>
      <c r="M1620" s="206">
        <v>0</v>
      </c>
      <c r="N1620" s="206">
        <v>0</v>
      </c>
      <c r="O1620" s="206">
        <v>1</v>
      </c>
      <c r="P1620" s="206">
        <v>1</v>
      </c>
      <c r="Q1620" s="206">
        <v>0</v>
      </c>
      <c r="R1620" s="206">
        <v>0</v>
      </c>
      <c r="S1620" s="206">
        <v>0</v>
      </c>
      <c r="T1620" s="206">
        <v>1</v>
      </c>
      <c r="U1620" s="206">
        <v>0</v>
      </c>
      <c r="V1620" s="206">
        <v>1</v>
      </c>
      <c r="W1620" s="206">
        <v>0</v>
      </c>
      <c r="X1620" s="206">
        <v>0</v>
      </c>
      <c r="Y1620" s="206">
        <v>0</v>
      </c>
      <c r="Z1620" s="206">
        <v>0</v>
      </c>
      <c r="AA1620" s="206">
        <v>0</v>
      </c>
      <c r="AB1620" s="206">
        <v>0</v>
      </c>
      <c r="AC1620" s="206">
        <v>0</v>
      </c>
      <c r="AD1620" s="206">
        <v>0</v>
      </c>
      <c r="AE1620" s="206">
        <v>0</v>
      </c>
      <c r="AF1620" s="218">
        <v>0.1</v>
      </c>
      <c r="AG1620" s="207">
        <v>4</v>
      </c>
    </row>
    <row r="1621" spans="1:41" ht="13.5" customHeight="1">
      <c r="A1621" s="5" t="s">
        <v>1459</v>
      </c>
      <c r="B1621" s="24" t="s">
        <v>1759</v>
      </c>
      <c r="C1621" s="5">
        <v>2019</v>
      </c>
      <c r="D1621" s="5">
        <v>45</v>
      </c>
      <c r="E1621" s="5">
        <v>888</v>
      </c>
      <c r="F1621" s="34" t="s">
        <v>1155</v>
      </c>
      <c r="G1621" s="206">
        <v>0</v>
      </c>
      <c r="H1621" s="206">
        <v>0</v>
      </c>
      <c r="I1621" s="206">
        <v>0</v>
      </c>
      <c r="J1621" s="206">
        <v>0</v>
      </c>
      <c r="K1621" s="206">
        <v>0</v>
      </c>
      <c r="L1621" s="206">
        <v>0</v>
      </c>
      <c r="M1621" s="206">
        <v>0</v>
      </c>
      <c r="N1621" s="206">
        <v>0</v>
      </c>
      <c r="O1621" s="206">
        <v>1</v>
      </c>
      <c r="P1621" s="206">
        <v>0</v>
      </c>
      <c r="Q1621" s="206">
        <v>0</v>
      </c>
      <c r="R1621" s="206">
        <v>0</v>
      </c>
      <c r="S1621" s="206">
        <v>1</v>
      </c>
      <c r="T1621" s="206">
        <v>1</v>
      </c>
      <c r="U1621" s="206">
        <v>0</v>
      </c>
      <c r="V1621" s="206">
        <v>0</v>
      </c>
      <c r="W1621" s="206">
        <v>0</v>
      </c>
      <c r="X1621" s="206">
        <v>1</v>
      </c>
      <c r="Y1621" s="206">
        <v>0</v>
      </c>
      <c r="Z1621" s="206">
        <v>0</v>
      </c>
      <c r="AA1621" s="206">
        <v>0</v>
      </c>
      <c r="AB1621" s="206">
        <v>0</v>
      </c>
      <c r="AC1621" s="206">
        <v>0</v>
      </c>
      <c r="AD1621" s="206">
        <v>0</v>
      </c>
      <c r="AE1621" s="206">
        <v>0</v>
      </c>
      <c r="AF1621" s="218">
        <v>0.1</v>
      </c>
      <c r="AG1621" s="207">
        <v>4</v>
      </c>
    </row>
    <row r="1622" spans="1:41" ht="13.5" customHeight="1">
      <c r="A1622" s="5" t="s">
        <v>1459</v>
      </c>
      <c r="B1622" s="24" t="s">
        <v>1759</v>
      </c>
      <c r="C1622" s="5">
        <v>2019</v>
      </c>
      <c r="D1622" s="5">
        <v>45</v>
      </c>
      <c r="E1622" s="5">
        <v>2381</v>
      </c>
      <c r="F1622" s="34" t="s">
        <v>651</v>
      </c>
      <c r="G1622" s="206">
        <v>1</v>
      </c>
      <c r="H1622" s="206">
        <v>1</v>
      </c>
      <c r="I1622" s="206">
        <v>0</v>
      </c>
      <c r="J1622" s="206">
        <v>0</v>
      </c>
      <c r="K1622" s="206">
        <v>1</v>
      </c>
      <c r="L1622" s="206">
        <v>1</v>
      </c>
      <c r="M1622" s="206">
        <v>1</v>
      </c>
      <c r="N1622" s="206">
        <v>1</v>
      </c>
      <c r="O1622" s="206">
        <v>0</v>
      </c>
      <c r="P1622" s="206">
        <v>0</v>
      </c>
      <c r="Q1622" s="206">
        <v>1</v>
      </c>
      <c r="R1622" s="206">
        <v>1</v>
      </c>
      <c r="S1622" s="206">
        <v>1</v>
      </c>
      <c r="T1622" s="206">
        <v>1</v>
      </c>
      <c r="U1622" s="206">
        <v>1</v>
      </c>
      <c r="V1622" s="206">
        <v>1</v>
      </c>
      <c r="W1622" s="206">
        <v>1</v>
      </c>
      <c r="X1622" s="206">
        <v>1</v>
      </c>
      <c r="Y1622" s="206">
        <v>0</v>
      </c>
      <c r="Z1622" s="206">
        <v>1</v>
      </c>
      <c r="AA1622" s="206">
        <v>0</v>
      </c>
      <c r="AB1622" s="206">
        <v>0</v>
      </c>
      <c r="AC1622" s="206">
        <v>1</v>
      </c>
      <c r="AD1622" s="206">
        <v>1</v>
      </c>
      <c r="AE1622" s="206">
        <v>0</v>
      </c>
      <c r="AF1622" s="218">
        <v>2</v>
      </c>
      <c r="AG1622" s="207">
        <v>17</v>
      </c>
    </row>
    <row r="1623" spans="1:41" ht="13.5" customHeight="1">
      <c r="A1623" s="5" t="s">
        <v>1459</v>
      </c>
      <c r="B1623" s="24" t="s">
        <v>1759</v>
      </c>
      <c r="C1623" s="5">
        <v>2019</v>
      </c>
      <c r="D1623" s="5">
        <v>45</v>
      </c>
      <c r="E1623" s="5">
        <v>613</v>
      </c>
      <c r="F1623" s="34" t="s">
        <v>1278</v>
      </c>
      <c r="G1623" s="206">
        <v>0</v>
      </c>
      <c r="H1623" s="206">
        <v>0</v>
      </c>
      <c r="I1623" s="206">
        <v>0</v>
      </c>
      <c r="J1623" s="206">
        <v>0</v>
      </c>
      <c r="K1623" s="206">
        <v>0</v>
      </c>
      <c r="L1623" s="206">
        <v>0</v>
      </c>
      <c r="M1623" s="206">
        <v>0</v>
      </c>
      <c r="N1623" s="206">
        <v>0</v>
      </c>
      <c r="O1623" s="206">
        <v>0</v>
      </c>
      <c r="P1623" s="206">
        <v>0</v>
      </c>
      <c r="Q1623" s="206">
        <v>1</v>
      </c>
      <c r="R1623" s="206">
        <v>0</v>
      </c>
      <c r="S1623" s="206">
        <v>0</v>
      </c>
      <c r="T1623" s="206">
        <v>0</v>
      </c>
      <c r="U1623" s="206">
        <v>0</v>
      </c>
      <c r="V1623" s="206">
        <v>1</v>
      </c>
      <c r="W1623" s="206">
        <v>0</v>
      </c>
      <c r="X1623" s="206">
        <v>0</v>
      </c>
      <c r="Y1623" s="206">
        <v>0</v>
      </c>
      <c r="Z1623" s="206">
        <v>0</v>
      </c>
      <c r="AA1623" s="206">
        <v>1</v>
      </c>
      <c r="AB1623" s="206">
        <v>1</v>
      </c>
      <c r="AC1623" s="206">
        <v>0</v>
      </c>
      <c r="AD1623" s="206">
        <v>0</v>
      </c>
      <c r="AE1623" s="206">
        <v>0</v>
      </c>
      <c r="AF1623" s="218">
        <v>0.5</v>
      </c>
      <c r="AG1623" s="207">
        <v>4</v>
      </c>
    </row>
    <row r="1624" spans="1:41" ht="13.5" customHeight="1">
      <c r="A1624" s="5" t="s">
        <v>1459</v>
      </c>
      <c r="B1624" s="24" t="s">
        <v>1759</v>
      </c>
      <c r="C1624" s="5">
        <v>2019</v>
      </c>
      <c r="D1624" s="5">
        <v>45</v>
      </c>
      <c r="E1624" s="5">
        <v>1225</v>
      </c>
      <c r="F1624" s="34" t="s">
        <v>1020</v>
      </c>
      <c r="G1624" s="206">
        <v>0</v>
      </c>
      <c r="H1624" s="206">
        <v>0</v>
      </c>
      <c r="I1624" s="206">
        <v>0</v>
      </c>
      <c r="J1624" s="206">
        <v>0</v>
      </c>
      <c r="K1624" s="206">
        <v>0</v>
      </c>
      <c r="L1624" s="206">
        <v>0</v>
      </c>
      <c r="M1624" s="206">
        <v>0</v>
      </c>
      <c r="N1624" s="206">
        <v>0</v>
      </c>
      <c r="O1624" s="206">
        <v>0</v>
      </c>
      <c r="P1624" s="206">
        <v>0</v>
      </c>
      <c r="Q1624" s="206">
        <v>1</v>
      </c>
      <c r="R1624" s="206">
        <v>0</v>
      </c>
      <c r="S1624" s="206">
        <v>0</v>
      </c>
      <c r="T1624" s="206">
        <v>0</v>
      </c>
      <c r="U1624" s="206">
        <v>0</v>
      </c>
      <c r="V1624" s="206">
        <v>0</v>
      </c>
      <c r="W1624" s="206">
        <v>0</v>
      </c>
      <c r="X1624" s="206">
        <v>0</v>
      </c>
      <c r="Y1624" s="206">
        <v>0</v>
      </c>
      <c r="Z1624" s="206">
        <v>0</v>
      </c>
      <c r="AA1624" s="206">
        <v>0</v>
      </c>
      <c r="AB1624" s="206">
        <v>1</v>
      </c>
      <c r="AC1624" s="206">
        <v>0</v>
      </c>
      <c r="AD1624" s="206">
        <v>0</v>
      </c>
      <c r="AE1624" s="206">
        <v>0</v>
      </c>
      <c r="AF1624" s="218">
        <v>0.1</v>
      </c>
      <c r="AG1624" s="207">
        <v>2</v>
      </c>
    </row>
    <row r="1625" spans="1:41" ht="13.5" customHeight="1">
      <c r="A1625" s="5" t="s">
        <v>1459</v>
      </c>
      <c r="B1625" s="24" t="s">
        <v>1759</v>
      </c>
      <c r="C1625" s="5">
        <v>2019</v>
      </c>
      <c r="D1625" s="5">
        <v>45</v>
      </c>
      <c r="E1625" s="5">
        <v>369</v>
      </c>
      <c r="F1625" s="34" t="s">
        <v>82</v>
      </c>
      <c r="G1625" s="206">
        <v>0</v>
      </c>
      <c r="H1625" s="206">
        <v>0</v>
      </c>
      <c r="I1625" s="206">
        <v>0</v>
      </c>
      <c r="J1625" s="206">
        <v>0</v>
      </c>
      <c r="K1625" s="206">
        <v>0</v>
      </c>
      <c r="L1625" s="206">
        <v>0</v>
      </c>
      <c r="M1625" s="206">
        <v>0</v>
      </c>
      <c r="N1625" s="206">
        <v>0</v>
      </c>
      <c r="O1625" s="206">
        <v>0</v>
      </c>
      <c r="P1625" s="206">
        <v>0</v>
      </c>
      <c r="Q1625" s="206">
        <v>0</v>
      </c>
      <c r="R1625" s="206">
        <v>0</v>
      </c>
      <c r="S1625" s="206">
        <v>1</v>
      </c>
      <c r="T1625" s="206">
        <v>0</v>
      </c>
      <c r="U1625" s="206">
        <v>0</v>
      </c>
      <c r="V1625" s="206">
        <v>1</v>
      </c>
      <c r="W1625" s="206">
        <v>1</v>
      </c>
      <c r="X1625" s="206">
        <v>0</v>
      </c>
      <c r="Y1625" s="206">
        <v>0</v>
      </c>
      <c r="Z1625" s="206">
        <v>0</v>
      </c>
      <c r="AA1625" s="206">
        <v>0</v>
      </c>
      <c r="AB1625" s="206">
        <v>1</v>
      </c>
      <c r="AC1625" s="206">
        <v>0</v>
      </c>
      <c r="AD1625" s="206">
        <v>0</v>
      </c>
      <c r="AE1625" s="206">
        <v>0</v>
      </c>
      <c r="AF1625" s="218">
        <v>0.1</v>
      </c>
      <c r="AG1625" s="207">
        <v>4</v>
      </c>
    </row>
    <row r="1626" spans="1:41" ht="13.5" customHeight="1">
      <c r="A1626" s="5" t="s">
        <v>1459</v>
      </c>
      <c r="B1626" s="24" t="s">
        <v>1759</v>
      </c>
      <c r="C1626" s="5">
        <v>2019</v>
      </c>
      <c r="D1626" s="5">
        <v>45</v>
      </c>
      <c r="E1626" s="5" t="e">
        <v>#N/A</v>
      </c>
      <c r="F1626" s="34" t="s">
        <v>1936</v>
      </c>
      <c r="G1626" s="206">
        <v>0</v>
      </c>
      <c r="H1626" s="206">
        <v>0</v>
      </c>
      <c r="I1626" s="206">
        <v>0</v>
      </c>
      <c r="J1626" s="206">
        <v>0</v>
      </c>
      <c r="K1626" s="206">
        <v>0</v>
      </c>
      <c r="L1626" s="206">
        <v>0</v>
      </c>
      <c r="M1626" s="206">
        <v>0</v>
      </c>
      <c r="N1626" s="206">
        <v>0</v>
      </c>
      <c r="O1626" s="206">
        <v>0</v>
      </c>
      <c r="P1626" s="206">
        <v>0</v>
      </c>
      <c r="Q1626" s="206">
        <v>0</v>
      </c>
      <c r="R1626" s="206">
        <v>0</v>
      </c>
      <c r="S1626" s="206">
        <v>0</v>
      </c>
      <c r="T1626" s="206">
        <v>0</v>
      </c>
      <c r="U1626" s="206">
        <v>1</v>
      </c>
      <c r="V1626" s="206">
        <v>0</v>
      </c>
      <c r="W1626" s="206">
        <v>0</v>
      </c>
      <c r="X1626" s="206">
        <v>0</v>
      </c>
      <c r="Y1626" s="206">
        <v>0</v>
      </c>
      <c r="Z1626" s="206">
        <v>1</v>
      </c>
      <c r="AA1626" s="206">
        <v>0</v>
      </c>
      <c r="AB1626" s="206">
        <v>0</v>
      </c>
      <c r="AC1626" s="206">
        <v>0</v>
      </c>
      <c r="AD1626" s="206">
        <v>0</v>
      </c>
      <c r="AE1626" s="206">
        <v>1</v>
      </c>
      <c r="AF1626" s="218">
        <v>0.5</v>
      </c>
      <c r="AG1626" s="207">
        <v>3</v>
      </c>
    </row>
    <row r="1627" spans="1:41" ht="13.5" customHeight="1">
      <c r="A1627" s="5" t="s">
        <v>1459</v>
      </c>
      <c r="B1627" s="24" t="s">
        <v>1759</v>
      </c>
      <c r="C1627" s="5">
        <v>2019</v>
      </c>
      <c r="D1627" s="5">
        <v>45</v>
      </c>
      <c r="E1627" s="5">
        <v>680</v>
      </c>
      <c r="F1627" s="34" t="s">
        <v>1251</v>
      </c>
      <c r="G1627" s="206">
        <v>0</v>
      </c>
      <c r="H1627" s="206">
        <v>0</v>
      </c>
      <c r="I1627" s="206">
        <v>0</v>
      </c>
      <c r="J1627" s="206">
        <v>0</v>
      </c>
      <c r="K1627" s="206">
        <v>0</v>
      </c>
      <c r="L1627" s="206">
        <v>0</v>
      </c>
      <c r="M1627" s="206">
        <v>0</v>
      </c>
      <c r="N1627" s="206">
        <v>0</v>
      </c>
      <c r="O1627" s="206">
        <v>0</v>
      </c>
      <c r="P1627" s="206">
        <v>0</v>
      </c>
      <c r="Q1627" s="206">
        <v>0</v>
      </c>
      <c r="R1627" s="206">
        <v>0</v>
      </c>
      <c r="S1627" s="206">
        <v>0</v>
      </c>
      <c r="T1627" s="206">
        <v>0</v>
      </c>
      <c r="U1627" s="206">
        <v>0</v>
      </c>
      <c r="V1627" s="206">
        <v>0</v>
      </c>
      <c r="W1627" s="206">
        <v>0</v>
      </c>
      <c r="X1627" s="206">
        <v>0</v>
      </c>
      <c r="Y1627" s="206">
        <v>0</v>
      </c>
      <c r="Z1627" s="206">
        <v>0</v>
      </c>
      <c r="AA1627" s="206">
        <v>1</v>
      </c>
      <c r="AB1627" s="206">
        <v>1</v>
      </c>
      <c r="AC1627" s="206">
        <v>0</v>
      </c>
      <c r="AD1627" s="206">
        <v>0</v>
      </c>
      <c r="AE1627" s="206">
        <v>0</v>
      </c>
      <c r="AF1627" s="218">
        <v>0.1</v>
      </c>
      <c r="AG1627" s="207">
        <v>2</v>
      </c>
    </row>
    <row r="1628" spans="1:41" ht="13.5" customHeight="1">
      <c r="A1628" s="5" t="s">
        <v>1459</v>
      </c>
      <c r="B1628" s="24" t="s">
        <v>1759</v>
      </c>
      <c r="C1628" s="5">
        <v>2019</v>
      </c>
      <c r="D1628" s="5">
        <v>45</v>
      </c>
      <c r="E1628" s="5">
        <v>855</v>
      </c>
      <c r="F1628" s="34" t="s">
        <v>1170</v>
      </c>
      <c r="G1628" s="206">
        <v>0</v>
      </c>
      <c r="H1628" s="206">
        <v>0</v>
      </c>
      <c r="I1628" s="206">
        <v>0</v>
      </c>
      <c r="J1628" s="206">
        <v>0</v>
      </c>
      <c r="K1628" s="206">
        <v>0</v>
      </c>
      <c r="L1628" s="206">
        <v>0</v>
      </c>
      <c r="M1628" s="206">
        <v>0</v>
      </c>
      <c r="N1628" s="206">
        <v>0</v>
      </c>
      <c r="O1628" s="206">
        <v>0</v>
      </c>
      <c r="P1628" s="206">
        <v>0</v>
      </c>
      <c r="Q1628" s="206">
        <v>0</v>
      </c>
      <c r="R1628" s="206">
        <v>0</v>
      </c>
      <c r="S1628" s="206">
        <v>0</v>
      </c>
      <c r="T1628" s="206">
        <v>0</v>
      </c>
      <c r="U1628" s="206">
        <v>0</v>
      </c>
      <c r="V1628" s="206">
        <v>0</v>
      </c>
      <c r="W1628" s="206">
        <v>0</v>
      </c>
      <c r="X1628" s="206">
        <v>0</v>
      </c>
      <c r="Y1628" s="206">
        <v>1</v>
      </c>
      <c r="Z1628" s="206">
        <v>0</v>
      </c>
      <c r="AA1628" s="206">
        <v>0</v>
      </c>
      <c r="AB1628" s="206">
        <v>0</v>
      </c>
      <c r="AC1628" s="206">
        <v>0</v>
      </c>
      <c r="AD1628" s="206">
        <v>1</v>
      </c>
      <c r="AE1628" s="206">
        <v>0</v>
      </c>
      <c r="AF1628" s="218">
        <v>0.5</v>
      </c>
      <c r="AG1628" s="207">
        <v>2</v>
      </c>
    </row>
    <row r="1629" spans="1:41" ht="13.5" customHeight="1">
      <c r="A1629" s="5" t="s">
        <v>1459</v>
      </c>
      <c r="B1629" s="24" t="s">
        <v>1759</v>
      </c>
      <c r="C1629" s="5">
        <v>2019</v>
      </c>
      <c r="D1629" s="5">
        <v>45</v>
      </c>
      <c r="E1629" s="5">
        <v>2362</v>
      </c>
      <c r="F1629" s="18" t="s">
        <v>663</v>
      </c>
      <c r="G1629" s="218">
        <v>0</v>
      </c>
      <c r="H1629" s="206">
        <v>1</v>
      </c>
      <c r="I1629" s="218">
        <v>0</v>
      </c>
      <c r="J1629" s="218">
        <v>0</v>
      </c>
      <c r="K1629" s="206">
        <v>1</v>
      </c>
      <c r="L1629" s="206">
        <v>1</v>
      </c>
      <c r="M1629" s="206">
        <v>1</v>
      </c>
      <c r="N1629" s="218">
        <v>0</v>
      </c>
      <c r="O1629" s="206">
        <v>1</v>
      </c>
      <c r="P1629" s="218">
        <v>0</v>
      </c>
      <c r="Q1629" s="206">
        <v>1</v>
      </c>
      <c r="R1629" s="218">
        <v>0</v>
      </c>
      <c r="S1629" s="206">
        <v>1</v>
      </c>
      <c r="T1629" s="218">
        <v>0</v>
      </c>
      <c r="U1629" s="218">
        <v>0</v>
      </c>
      <c r="V1629" s="206">
        <v>1</v>
      </c>
      <c r="W1629" s="206">
        <v>1</v>
      </c>
      <c r="X1629" s="218">
        <v>0</v>
      </c>
      <c r="Y1629" s="218">
        <v>0</v>
      </c>
      <c r="Z1629" s="206">
        <v>1</v>
      </c>
      <c r="AA1629" s="218">
        <v>0</v>
      </c>
      <c r="AB1629" s="206">
        <v>1</v>
      </c>
      <c r="AC1629" s="218">
        <v>0</v>
      </c>
      <c r="AD1629" s="218">
        <v>0</v>
      </c>
      <c r="AE1629" s="218">
        <v>0</v>
      </c>
      <c r="AF1629" s="245">
        <v>2</v>
      </c>
      <c r="AG1629" s="207">
        <v>11</v>
      </c>
    </row>
    <row r="1630" spans="1:41" ht="13.5" customHeight="1">
      <c r="A1630" s="5" t="s">
        <v>1459</v>
      </c>
      <c r="B1630" s="24" t="s">
        <v>1759</v>
      </c>
      <c r="C1630" s="5">
        <v>2019</v>
      </c>
      <c r="D1630" s="5">
        <v>45</v>
      </c>
      <c r="E1630" s="5" t="e">
        <v>#N/A</v>
      </c>
      <c r="F1630" s="18" t="s">
        <v>2844</v>
      </c>
      <c r="G1630" s="210">
        <v>1</v>
      </c>
      <c r="H1630" s="218">
        <v>0</v>
      </c>
      <c r="I1630" s="218">
        <v>0</v>
      </c>
      <c r="J1630" s="218">
        <v>0</v>
      </c>
      <c r="K1630" s="218">
        <v>0</v>
      </c>
      <c r="L1630" s="218">
        <v>0</v>
      </c>
      <c r="M1630" s="218">
        <v>0</v>
      </c>
      <c r="N1630" s="218">
        <v>0</v>
      </c>
      <c r="O1630" s="218">
        <v>0</v>
      </c>
      <c r="P1630" s="218">
        <v>0</v>
      </c>
      <c r="Q1630" s="218">
        <v>0</v>
      </c>
      <c r="R1630" s="218">
        <v>0</v>
      </c>
      <c r="S1630" s="218">
        <v>0</v>
      </c>
      <c r="T1630" s="218">
        <v>0</v>
      </c>
      <c r="U1630" s="218">
        <v>0</v>
      </c>
      <c r="V1630" s="218">
        <v>0</v>
      </c>
      <c r="W1630" s="218">
        <v>0</v>
      </c>
      <c r="X1630" s="218">
        <v>0</v>
      </c>
      <c r="Y1630" s="218">
        <v>0</v>
      </c>
      <c r="Z1630" s="218">
        <v>0</v>
      </c>
      <c r="AA1630" s="218">
        <v>0</v>
      </c>
      <c r="AB1630" s="218">
        <v>0</v>
      </c>
      <c r="AC1630" s="218">
        <v>0</v>
      </c>
      <c r="AD1630" s="218">
        <v>0</v>
      </c>
      <c r="AE1630" s="218">
        <v>0</v>
      </c>
      <c r="AF1630" s="245">
        <v>0.5</v>
      </c>
      <c r="AG1630" s="207">
        <v>1</v>
      </c>
      <c r="AH1630" s="5" t="s">
        <v>2818</v>
      </c>
      <c r="AJ1630" s="5" t="s">
        <v>1652</v>
      </c>
      <c r="AL1630" s="5" t="s">
        <v>1432</v>
      </c>
      <c r="AO1630" s="5" t="s">
        <v>1432</v>
      </c>
    </row>
    <row r="1631" spans="1:41" ht="13.5" customHeight="1">
      <c r="A1631" s="5" t="s">
        <v>1459</v>
      </c>
      <c r="B1631" s="24" t="s">
        <v>1759</v>
      </c>
      <c r="C1631" s="5">
        <v>2019</v>
      </c>
      <c r="D1631" s="5">
        <v>45</v>
      </c>
      <c r="E1631" s="5" t="e">
        <v>#N/A</v>
      </c>
      <c r="F1631" s="18" t="s">
        <v>2894</v>
      </c>
      <c r="G1631" s="218">
        <v>0</v>
      </c>
      <c r="H1631" s="218">
        <v>0</v>
      </c>
      <c r="I1631" s="218">
        <v>0</v>
      </c>
      <c r="J1631" s="206">
        <v>1</v>
      </c>
      <c r="K1631" s="218">
        <v>0</v>
      </c>
      <c r="L1631" s="218">
        <v>0</v>
      </c>
      <c r="M1631" s="218">
        <v>0</v>
      </c>
      <c r="N1631" s="218">
        <v>0</v>
      </c>
      <c r="O1631" s="218">
        <v>0</v>
      </c>
      <c r="P1631" s="218">
        <v>0</v>
      </c>
      <c r="Q1631" s="218">
        <v>0</v>
      </c>
      <c r="R1631" s="218">
        <v>0</v>
      </c>
      <c r="S1631" s="218">
        <v>0</v>
      </c>
      <c r="T1631" s="218">
        <v>0</v>
      </c>
      <c r="U1631" s="218">
        <v>0</v>
      </c>
      <c r="V1631" s="218">
        <v>0</v>
      </c>
      <c r="W1631" s="218">
        <v>0</v>
      </c>
      <c r="X1631" s="218">
        <v>0</v>
      </c>
      <c r="Y1631" s="218">
        <v>0</v>
      </c>
      <c r="Z1631" s="218">
        <v>0</v>
      </c>
      <c r="AA1631" s="218">
        <v>0</v>
      </c>
      <c r="AB1631" s="218">
        <v>0</v>
      </c>
      <c r="AC1631" s="218">
        <v>0</v>
      </c>
      <c r="AD1631" s="218">
        <v>0</v>
      </c>
      <c r="AE1631" s="218">
        <v>0</v>
      </c>
      <c r="AF1631" s="245">
        <v>0.5</v>
      </c>
      <c r="AG1631" s="207">
        <v>1</v>
      </c>
    </row>
    <row r="1632" spans="1:41" ht="13.5" customHeight="1">
      <c r="A1632" s="5" t="s">
        <v>1459</v>
      </c>
      <c r="B1632" s="24" t="s">
        <v>1759</v>
      </c>
      <c r="C1632" s="5">
        <v>2019</v>
      </c>
      <c r="D1632" s="5">
        <v>45</v>
      </c>
      <c r="E1632" s="5">
        <v>2494</v>
      </c>
      <c r="F1632" s="18" t="s">
        <v>633</v>
      </c>
      <c r="G1632" s="218">
        <v>0</v>
      </c>
      <c r="H1632" s="218">
        <v>0</v>
      </c>
      <c r="I1632" s="218">
        <v>0</v>
      </c>
      <c r="J1632" s="218">
        <v>0</v>
      </c>
      <c r="K1632" s="218">
        <v>0</v>
      </c>
      <c r="L1632" s="218">
        <v>0</v>
      </c>
      <c r="M1632" s="218">
        <v>0</v>
      </c>
      <c r="N1632" s="218">
        <v>0</v>
      </c>
      <c r="O1632" s="218">
        <v>0</v>
      </c>
      <c r="P1632" s="218">
        <v>0</v>
      </c>
      <c r="Q1632" s="218">
        <v>0</v>
      </c>
      <c r="R1632" s="218">
        <v>0</v>
      </c>
      <c r="S1632" s="218">
        <v>0</v>
      </c>
      <c r="T1632" s="218">
        <v>0</v>
      </c>
      <c r="U1632" s="218">
        <v>0</v>
      </c>
      <c r="V1632" s="206">
        <v>1</v>
      </c>
      <c r="W1632" s="206">
        <v>1</v>
      </c>
      <c r="X1632" s="218">
        <v>0</v>
      </c>
      <c r="Y1632" s="218">
        <v>0</v>
      </c>
      <c r="Z1632" s="218">
        <v>0</v>
      </c>
      <c r="AA1632" s="218">
        <v>0</v>
      </c>
      <c r="AB1632" s="206">
        <v>1</v>
      </c>
      <c r="AC1632" s="218">
        <v>0</v>
      </c>
      <c r="AD1632" s="218">
        <v>0</v>
      </c>
      <c r="AE1632" s="218">
        <v>0</v>
      </c>
      <c r="AF1632" s="245">
        <v>0.5</v>
      </c>
      <c r="AG1632" s="207">
        <v>3</v>
      </c>
    </row>
    <row r="1633" spans="1:41" ht="13.5" customHeight="1">
      <c r="A1633" s="5" t="s">
        <v>1459</v>
      </c>
      <c r="B1633" s="24" t="s">
        <v>1759</v>
      </c>
      <c r="C1633" s="5">
        <v>2019</v>
      </c>
      <c r="D1633" s="5">
        <v>45</v>
      </c>
      <c r="E1633" s="5">
        <v>1562</v>
      </c>
      <c r="F1633" s="201" t="s">
        <v>889</v>
      </c>
      <c r="G1633" s="218">
        <v>0</v>
      </c>
      <c r="H1633" s="218">
        <v>0</v>
      </c>
      <c r="I1633" s="218">
        <v>0</v>
      </c>
      <c r="J1633" s="218">
        <v>0</v>
      </c>
      <c r="K1633" s="218">
        <v>0</v>
      </c>
      <c r="L1633" s="218">
        <v>0</v>
      </c>
      <c r="M1633" s="218">
        <v>0</v>
      </c>
      <c r="N1633" s="218">
        <v>0</v>
      </c>
      <c r="O1633" s="218">
        <v>0</v>
      </c>
      <c r="P1633" s="218">
        <v>0</v>
      </c>
      <c r="Q1633" s="218">
        <v>0</v>
      </c>
      <c r="R1633" s="206">
        <v>1</v>
      </c>
      <c r="S1633" s="218">
        <v>0</v>
      </c>
      <c r="T1633" s="218">
        <v>0</v>
      </c>
      <c r="U1633" s="218">
        <v>0</v>
      </c>
      <c r="V1633" s="218">
        <v>0</v>
      </c>
      <c r="W1633" s="218">
        <v>0</v>
      </c>
      <c r="X1633" s="218">
        <v>0</v>
      </c>
      <c r="Y1633" s="218">
        <v>0</v>
      </c>
      <c r="Z1633" s="218">
        <v>0</v>
      </c>
      <c r="AA1633" s="218">
        <v>0</v>
      </c>
      <c r="AB1633" s="218">
        <v>0</v>
      </c>
      <c r="AC1633" s="218">
        <v>0</v>
      </c>
      <c r="AD1633" s="218">
        <v>0</v>
      </c>
      <c r="AE1633" s="218">
        <v>0</v>
      </c>
      <c r="AF1633" s="245">
        <v>0.5</v>
      </c>
      <c r="AG1633" s="207">
        <v>1</v>
      </c>
    </row>
    <row r="1634" spans="1:41" ht="13.5" customHeight="1">
      <c r="A1634" s="5" t="s">
        <v>1459</v>
      </c>
      <c r="B1634" s="24" t="s">
        <v>1759</v>
      </c>
      <c r="C1634" s="5">
        <v>2019</v>
      </c>
      <c r="D1634" s="5">
        <v>45</v>
      </c>
      <c r="E1634" s="5" t="e">
        <v>#N/A</v>
      </c>
      <c r="F1634" s="18" t="s">
        <v>2844</v>
      </c>
      <c r="G1634" s="218">
        <v>0</v>
      </c>
      <c r="H1634" s="218">
        <v>0</v>
      </c>
      <c r="I1634" s="218">
        <v>0</v>
      </c>
      <c r="J1634" s="218">
        <v>0</v>
      </c>
      <c r="K1634" s="218">
        <v>0</v>
      </c>
      <c r="L1634" s="218">
        <v>0</v>
      </c>
      <c r="M1634" s="218">
        <v>0</v>
      </c>
      <c r="N1634" s="218">
        <v>0</v>
      </c>
      <c r="O1634" s="218">
        <v>0</v>
      </c>
      <c r="P1634" s="218">
        <v>0</v>
      </c>
      <c r="Q1634" s="218">
        <v>0</v>
      </c>
      <c r="R1634" s="218">
        <v>0</v>
      </c>
      <c r="S1634" s="218">
        <v>0</v>
      </c>
      <c r="T1634" s="218">
        <v>0</v>
      </c>
      <c r="U1634" s="218">
        <v>0</v>
      </c>
      <c r="V1634" s="218">
        <v>0</v>
      </c>
      <c r="W1634" s="218">
        <v>0</v>
      </c>
      <c r="X1634" s="218">
        <v>0</v>
      </c>
      <c r="Y1634" s="218">
        <v>0</v>
      </c>
      <c r="Z1634" s="218">
        <v>0</v>
      </c>
      <c r="AA1634" s="206">
        <v>1</v>
      </c>
      <c r="AB1634" s="218">
        <v>0</v>
      </c>
      <c r="AC1634" s="218">
        <v>0</v>
      </c>
      <c r="AD1634" s="218">
        <v>0</v>
      </c>
      <c r="AE1634" s="218">
        <v>0</v>
      </c>
      <c r="AF1634" s="245">
        <v>0.5</v>
      </c>
      <c r="AG1634" s="207">
        <v>1</v>
      </c>
    </row>
    <row r="1635" spans="1:41" ht="13.5" customHeight="1">
      <c r="A1635" s="5" t="s">
        <v>1459</v>
      </c>
      <c r="B1635" s="24" t="s">
        <v>1759</v>
      </c>
      <c r="C1635" s="5">
        <v>2019</v>
      </c>
      <c r="D1635" s="5">
        <v>45</v>
      </c>
      <c r="E1635" s="5">
        <v>1273</v>
      </c>
      <c r="F1635" s="34" t="s">
        <v>1001</v>
      </c>
      <c r="G1635" s="206">
        <v>0</v>
      </c>
      <c r="H1635" s="206">
        <v>0</v>
      </c>
      <c r="I1635" s="206">
        <v>0</v>
      </c>
      <c r="J1635" s="206">
        <v>0</v>
      </c>
      <c r="K1635" s="206">
        <v>0</v>
      </c>
      <c r="L1635" s="206">
        <v>0</v>
      </c>
      <c r="M1635" s="206">
        <v>0</v>
      </c>
      <c r="N1635" s="206">
        <v>0</v>
      </c>
      <c r="O1635" s="206">
        <v>0</v>
      </c>
      <c r="P1635" s="206">
        <v>0</v>
      </c>
      <c r="Q1635" s="206">
        <v>0</v>
      </c>
      <c r="R1635" s="206">
        <v>0</v>
      </c>
      <c r="S1635" s="206">
        <v>0</v>
      </c>
      <c r="T1635" s="206">
        <v>0</v>
      </c>
      <c r="U1635" s="206">
        <v>0</v>
      </c>
      <c r="V1635" s="206">
        <v>0</v>
      </c>
      <c r="W1635" s="206">
        <v>0</v>
      </c>
      <c r="X1635" s="206">
        <v>0</v>
      </c>
      <c r="Y1635" s="206">
        <v>1</v>
      </c>
      <c r="Z1635" s="206">
        <v>0</v>
      </c>
      <c r="AA1635" s="206">
        <v>0</v>
      </c>
      <c r="AB1635" s="206">
        <v>0</v>
      </c>
      <c r="AC1635" s="206">
        <v>0</v>
      </c>
      <c r="AD1635" s="206">
        <v>0</v>
      </c>
      <c r="AE1635" s="206">
        <v>0</v>
      </c>
      <c r="AF1635" s="245">
        <v>0.5</v>
      </c>
      <c r="AG1635" s="207">
        <v>1</v>
      </c>
    </row>
    <row r="1636" spans="1:41" ht="13.5" customHeight="1">
      <c r="A1636" s="5" t="s">
        <v>1459</v>
      </c>
      <c r="B1636" s="24" t="s">
        <v>1759</v>
      </c>
      <c r="C1636" s="5">
        <v>2019</v>
      </c>
      <c r="D1636" s="5">
        <v>46</v>
      </c>
      <c r="E1636" s="5">
        <v>914</v>
      </c>
      <c r="F1636" s="34" t="s">
        <v>1145</v>
      </c>
      <c r="G1636" s="206">
        <v>1</v>
      </c>
      <c r="H1636" s="206">
        <v>1</v>
      </c>
      <c r="I1636" s="206">
        <v>1</v>
      </c>
      <c r="J1636" s="206">
        <v>1</v>
      </c>
      <c r="K1636" s="206">
        <v>1</v>
      </c>
      <c r="L1636" s="206">
        <v>1</v>
      </c>
      <c r="M1636" s="206">
        <v>1</v>
      </c>
      <c r="N1636" s="206">
        <v>1</v>
      </c>
      <c r="O1636" s="206">
        <v>1</v>
      </c>
      <c r="P1636" s="206">
        <v>1</v>
      </c>
      <c r="Q1636" s="206">
        <v>1</v>
      </c>
      <c r="R1636" s="206">
        <v>1</v>
      </c>
      <c r="S1636" s="206">
        <v>1</v>
      </c>
      <c r="T1636" s="206">
        <v>1</v>
      </c>
      <c r="U1636" s="206">
        <v>1</v>
      </c>
      <c r="V1636" s="206">
        <v>1</v>
      </c>
      <c r="W1636" s="206">
        <v>1</v>
      </c>
      <c r="X1636" s="206">
        <v>1</v>
      </c>
      <c r="Y1636" s="206">
        <v>1</v>
      </c>
      <c r="Z1636" s="206">
        <v>1</v>
      </c>
      <c r="AA1636" s="206">
        <v>1</v>
      </c>
      <c r="AB1636" s="206">
        <v>1</v>
      </c>
      <c r="AC1636" s="206">
        <v>1</v>
      </c>
      <c r="AD1636" s="206">
        <v>1</v>
      </c>
      <c r="AE1636" s="206">
        <v>1</v>
      </c>
      <c r="AF1636" s="218">
        <v>20</v>
      </c>
      <c r="AG1636" s="207">
        <v>25</v>
      </c>
    </row>
    <row r="1637" spans="1:41" ht="13.5" customHeight="1">
      <c r="A1637" s="5" t="s">
        <v>1459</v>
      </c>
      <c r="B1637" s="24" t="s">
        <v>1759</v>
      </c>
      <c r="C1637" s="5">
        <v>2019</v>
      </c>
      <c r="D1637" s="5">
        <v>46</v>
      </c>
      <c r="E1637" s="5">
        <v>6024</v>
      </c>
      <c r="F1637" s="34" t="s">
        <v>256</v>
      </c>
      <c r="G1637" s="206">
        <v>1</v>
      </c>
      <c r="H1637" s="206">
        <v>1</v>
      </c>
      <c r="I1637" s="206">
        <v>1</v>
      </c>
      <c r="J1637" s="206">
        <v>1</v>
      </c>
      <c r="K1637" s="206">
        <v>1</v>
      </c>
      <c r="L1637" s="206">
        <v>1</v>
      </c>
      <c r="M1637" s="206">
        <v>1</v>
      </c>
      <c r="N1637" s="206">
        <v>1</v>
      </c>
      <c r="O1637" s="206">
        <v>0</v>
      </c>
      <c r="P1637" s="206">
        <v>0</v>
      </c>
      <c r="Q1637" s="206">
        <v>1</v>
      </c>
      <c r="R1637" s="206">
        <v>1</v>
      </c>
      <c r="S1637" s="206">
        <v>1</v>
      </c>
      <c r="T1637" s="206">
        <v>1</v>
      </c>
      <c r="U1637" s="206">
        <v>0</v>
      </c>
      <c r="V1637" s="206">
        <v>1</v>
      </c>
      <c r="W1637" s="206">
        <v>1</v>
      </c>
      <c r="X1637" s="206">
        <v>1</v>
      </c>
      <c r="Y1637" s="206">
        <v>0</v>
      </c>
      <c r="Z1637" s="206">
        <v>0</v>
      </c>
      <c r="AA1637" s="206">
        <v>1</v>
      </c>
      <c r="AB1637" s="206">
        <v>1</v>
      </c>
      <c r="AC1637" s="206">
        <v>1</v>
      </c>
      <c r="AD1637" s="206">
        <v>0</v>
      </c>
      <c r="AE1637" s="206">
        <v>1</v>
      </c>
      <c r="AF1637" s="218">
        <v>8</v>
      </c>
      <c r="AG1637" s="207">
        <v>19</v>
      </c>
      <c r="AH1637" s="15" t="s">
        <v>2727</v>
      </c>
      <c r="AL1637" s="5" t="s">
        <v>1672</v>
      </c>
      <c r="AO1637" s="5" t="s">
        <v>1672</v>
      </c>
    </row>
    <row r="1638" spans="1:41" ht="13.5" customHeight="1">
      <c r="A1638" s="5" t="s">
        <v>1459</v>
      </c>
      <c r="B1638" s="24" t="s">
        <v>1759</v>
      </c>
      <c r="C1638" s="5">
        <v>2019</v>
      </c>
      <c r="D1638" s="5">
        <v>46</v>
      </c>
      <c r="E1638" s="5">
        <v>576</v>
      </c>
      <c r="F1638" s="34" t="s">
        <v>1298</v>
      </c>
      <c r="G1638" s="206">
        <v>1</v>
      </c>
      <c r="H1638" s="206">
        <v>1</v>
      </c>
      <c r="I1638" s="206">
        <v>1</v>
      </c>
      <c r="J1638" s="206">
        <v>1</v>
      </c>
      <c r="K1638" s="206">
        <v>1</v>
      </c>
      <c r="L1638" s="206">
        <v>1</v>
      </c>
      <c r="M1638" s="206">
        <v>1</v>
      </c>
      <c r="N1638" s="206">
        <v>1</v>
      </c>
      <c r="O1638" s="206">
        <v>1</v>
      </c>
      <c r="P1638" s="206">
        <v>1</v>
      </c>
      <c r="Q1638" s="206">
        <v>1</v>
      </c>
      <c r="R1638" s="206">
        <v>1</v>
      </c>
      <c r="S1638" s="206">
        <v>1</v>
      </c>
      <c r="T1638" s="206">
        <v>1</v>
      </c>
      <c r="U1638" s="206">
        <v>1</v>
      </c>
      <c r="V1638" s="206">
        <v>1</v>
      </c>
      <c r="W1638" s="206">
        <v>1</v>
      </c>
      <c r="X1638" s="206">
        <v>1</v>
      </c>
      <c r="Y1638" s="206">
        <v>1</v>
      </c>
      <c r="Z1638" s="206">
        <v>1</v>
      </c>
      <c r="AA1638" s="206">
        <v>1</v>
      </c>
      <c r="AB1638" s="206">
        <v>1</v>
      </c>
      <c r="AC1638" s="206">
        <v>1</v>
      </c>
      <c r="AD1638" s="206">
        <v>1</v>
      </c>
      <c r="AE1638" s="206">
        <v>1</v>
      </c>
      <c r="AF1638" s="218">
        <v>10</v>
      </c>
      <c r="AG1638" s="207">
        <v>25</v>
      </c>
    </row>
    <row r="1639" spans="1:41" ht="13.5" customHeight="1">
      <c r="A1639" s="5" t="s">
        <v>1459</v>
      </c>
      <c r="B1639" s="24" t="s">
        <v>1759</v>
      </c>
      <c r="C1639" s="5">
        <v>2019</v>
      </c>
      <c r="D1639" s="5">
        <v>46</v>
      </c>
      <c r="E1639" s="5" t="e">
        <v>#N/A</v>
      </c>
      <c r="F1639" s="34" t="s">
        <v>2823</v>
      </c>
      <c r="G1639" s="206">
        <v>1</v>
      </c>
      <c r="H1639" s="206">
        <v>1</v>
      </c>
      <c r="I1639" s="206">
        <v>1</v>
      </c>
      <c r="J1639" s="206">
        <v>1</v>
      </c>
      <c r="K1639" s="206">
        <v>1</v>
      </c>
      <c r="L1639" s="206">
        <v>1</v>
      </c>
      <c r="M1639" s="206">
        <v>1</v>
      </c>
      <c r="N1639" s="206">
        <v>1</v>
      </c>
      <c r="O1639" s="206">
        <v>1</v>
      </c>
      <c r="P1639" s="206">
        <v>1</v>
      </c>
      <c r="Q1639" s="206">
        <v>0</v>
      </c>
      <c r="R1639" s="206">
        <v>1</v>
      </c>
      <c r="S1639" s="206">
        <v>0</v>
      </c>
      <c r="T1639" s="206">
        <v>1</v>
      </c>
      <c r="U1639" s="206">
        <v>1</v>
      </c>
      <c r="V1639" s="206">
        <v>1</v>
      </c>
      <c r="W1639" s="206">
        <v>1</v>
      </c>
      <c r="X1639" s="206">
        <v>1</v>
      </c>
      <c r="Y1639" s="206">
        <v>1</v>
      </c>
      <c r="Z1639" s="206">
        <v>1</v>
      </c>
      <c r="AA1639" s="206">
        <v>1</v>
      </c>
      <c r="AB1639" s="206">
        <v>0</v>
      </c>
      <c r="AC1639" s="206">
        <v>1</v>
      </c>
      <c r="AD1639" s="206">
        <v>1</v>
      </c>
      <c r="AE1639" s="206">
        <v>1</v>
      </c>
      <c r="AF1639" s="218">
        <v>4</v>
      </c>
      <c r="AG1639" s="207">
        <v>22</v>
      </c>
    </row>
    <row r="1640" spans="1:41" ht="13.5" customHeight="1">
      <c r="A1640" s="5" t="s">
        <v>1459</v>
      </c>
      <c r="B1640" s="24" t="s">
        <v>1759</v>
      </c>
      <c r="C1640" s="5">
        <v>2019</v>
      </c>
      <c r="D1640" s="5">
        <v>46</v>
      </c>
      <c r="E1640" s="5">
        <v>613</v>
      </c>
      <c r="F1640" s="34" t="s">
        <v>1278</v>
      </c>
      <c r="G1640" s="206">
        <v>1</v>
      </c>
      <c r="H1640" s="206">
        <v>1</v>
      </c>
      <c r="I1640" s="206">
        <v>1</v>
      </c>
      <c r="J1640" s="206">
        <v>1</v>
      </c>
      <c r="K1640" s="206">
        <v>1</v>
      </c>
      <c r="L1640" s="206">
        <v>1</v>
      </c>
      <c r="M1640" s="206">
        <v>1</v>
      </c>
      <c r="N1640" s="206">
        <v>1</v>
      </c>
      <c r="O1640" s="206">
        <v>1</v>
      </c>
      <c r="P1640" s="206">
        <v>1</v>
      </c>
      <c r="Q1640" s="206">
        <v>1</v>
      </c>
      <c r="R1640" s="206">
        <v>1</v>
      </c>
      <c r="S1640" s="206">
        <v>1</v>
      </c>
      <c r="T1640" s="206">
        <v>1</v>
      </c>
      <c r="U1640" s="206">
        <v>1</v>
      </c>
      <c r="V1640" s="206">
        <v>1</v>
      </c>
      <c r="W1640" s="206">
        <v>1</v>
      </c>
      <c r="X1640" s="206">
        <v>1</v>
      </c>
      <c r="Y1640" s="206">
        <v>1</v>
      </c>
      <c r="Z1640" s="206">
        <v>1</v>
      </c>
      <c r="AA1640" s="206">
        <v>1</v>
      </c>
      <c r="AB1640" s="206">
        <v>1</v>
      </c>
      <c r="AC1640" s="206">
        <v>1</v>
      </c>
      <c r="AD1640" s="206">
        <v>1</v>
      </c>
      <c r="AE1640" s="206">
        <v>1</v>
      </c>
      <c r="AF1640" s="218">
        <v>20</v>
      </c>
      <c r="AG1640" s="207">
        <v>25</v>
      </c>
    </row>
    <row r="1641" spans="1:41" ht="13.5" customHeight="1">
      <c r="A1641" s="5" t="s">
        <v>1459</v>
      </c>
      <c r="B1641" s="24" t="s">
        <v>1759</v>
      </c>
      <c r="C1641" s="5">
        <v>2019</v>
      </c>
      <c r="D1641" s="5">
        <v>46</v>
      </c>
      <c r="E1641" s="5">
        <v>1914</v>
      </c>
      <c r="F1641" s="34" t="s">
        <v>791</v>
      </c>
      <c r="G1641" s="206">
        <v>1</v>
      </c>
      <c r="H1641" s="206">
        <v>1</v>
      </c>
      <c r="I1641" s="206">
        <v>1</v>
      </c>
      <c r="J1641" s="206">
        <v>1</v>
      </c>
      <c r="K1641" s="206">
        <v>1</v>
      </c>
      <c r="L1641" s="206">
        <v>1</v>
      </c>
      <c r="M1641" s="206">
        <v>1</v>
      </c>
      <c r="N1641" s="206">
        <v>1</v>
      </c>
      <c r="O1641" s="206">
        <v>1</v>
      </c>
      <c r="P1641" s="206">
        <v>1</v>
      </c>
      <c r="Q1641" s="206">
        <v>1</v>
      </c>
      <c r="R1641" s="206">
        <v>1</v>
      </c>
      <c r="S1641" s="206">
        <v>1</v>
      </c>
      <c r="T1641" s="206">
        <v>1</v>
      </c>
      <c r="U1641" s="206">
        <v>1</v>
      </c>
      <c r="V1641" s="206">
        <v>1</v>
      </c>
      <c r="W1641" s="206">
        <v>1</v>
      </c>
      <c r="X1641" s="206">
        <v>1</v>
      </c>
      <c r="Y1641" s="206">
        <v>1</v>
      </c>
      <c r="Z1641" s="206">
        <v>1</v>
      </c>
      <c r="AA1641" s="206">
        <v>1</v>
      </c>
      <c r="AB1641" s="206">
        <v>1</v>
      </c>
      <c r="AC1641" s="206">
        <v>1</v>
      </c>
      <c r="AD1641" s="206">
        <v>1</v>
      </c>
      <c r="AE1641" s="206">
        <v>1</v>
      </c>
      <c r="AF1641" s="218">
        <v>33</v>
      </c>
      <c r="AG1641" s="207">
        <v>25</v>
      </c>
    </row>
    <row r="1642" spans="1:41" ht="13.5" customHeight="1">
      <c r="A1642" s="5" t="s">
        <v>1459</v>
      </c>
      <c r="B1642" s="24" t="s">
        <v>1759</v>
      </c>
      <c r="C1642" s="5">
        <v>2019</v>
      </c>
      <c r="D1642" s="5">
        <v>46</v>
      </c>
      <c r="E1642" s="5">
        <v>1562</v>
      </c>
      <c r="F1642" s="34" t="s">
        <v>889</v>
      </c>
      <c r="G1642" s="206">
        <v>1</v>
      </c>
      <c r="H1642" s="206">
        <v>1</v>
      </c>
      <c r="I1642" s="206">
        <v>1</v>
      </c>
      <c r="J1642" s="206">
        <v>1</v>
      </c>
      <c r="K1642" s="206">
        <v>0</v>
      </c>
      <c r="L1642" s="206">
        <v>1</v>
      </c>
      <c r="M1642" s="206">
        <v>1</v>
      </c>
      <c r="N1642" s="206">
        <v>0</v>
      </c>
      <c r="O1642" s="206">
        <v>0</v>
      </c>
      <c r="P1642" s="206">
        <v>0</v>
      </c>
      <c r="Q1642" s="206">
        <v>0</v>
      </c>
      <c r="R1642" s="206">
        <v>1</v>
      </c>
      <c r="S1642" s="206">
        <v>0</v>
      </c>
      <c r="T1642" s="206">
        <v>0</v>
      </c>
      <c r="U1642" s="206">
        <v>0</v>
      </c>
      <c r="V1642" s="206">
        <v>1</v>
      </c>
      <c r="W1642" s="206">
        <v>1</v>
      </c>
      <c r="X1642" s="206">
        <v>0</v>
      </c>
      <c r="Y1642" s="206">
        <v>1</v>
      </c>
      <c r="Z1642" s="206">
        <v>0</v>
      </c>
      <c r="AA1642" s="206">
        <v>1</v>
      </c>
      <c r="AB1642" s="206">
        <v>1</v>
      </c>
      <c r="AC1642" s="206">
        <v>1</v>
      </c>
      <c r="AD1642" s="206">
        <v>1</v>
      </c>
      <c r="AE1642" s="206">
        <v>1</v>
      </c>
      <c r="AF1642" s="218">
        <v>2</v>
      </c>
      <c r="AG1642" s="207">
        <v>15</v>
      </c>
    </row>
    <row r="1643" spans="1:41" ht="13.5" customHeight="1">
      <c r="A1643" s="5" t="s">
        <v>1459</v>
      </c>
      <c r="B1643" s="24" t="s">
        <v>1759</v>
      </c>
      <c r="C1643" s="5">
        <v>2019</v>
      </c>
      <c r="D1643" s="5">
        <v>46</v>
      </c>
      <c r="E1643" s="5">
        <v>587</v>
      </c>
      <c r="F1643" s="34" t="s">
        <v>1292</v>
      </c>
      <c r="G1643" s="206">
        <v>1</v>
      </c>
      <c r="H1643" s="206">
        <v>1</v>
      </c>
      <c r="I1643" s="206">
        <v>1</v>
      </c>
      <c r="J1643" s="206">
        <v>1</v>
      </c>
      <c r="K1643" s="206">
        <v>1</v>
      </c>
      <c r="L1643" s="206">
        <v>1</v>
      </c>
      <c r="M1643" s="206">
        <v>1</v>
      </c>
      <c r="N1643" s="206">
        <v>1</v>
      </c>
      <c r="O1643" s="206">
        <v>1</v>
      </c>
      <c r="P1643" s="206">
        <v>1</v>
      </c>
      <c r="Q1643" s="206">
        <v>1</v>
      </c>
      <c r="R1643" s="206">
        <v>1</v>
      </c>
      <c r="S1643" s="206">
        <v>1</v>
      </c>
      <c r="T1643" s="206">
        <v>1</v>
      </c>
      <c r="U1643" s="206">
        <v>1</v>
      </c>
      <c r="V1643" s="206">
        <v>1</v>
      </c>
      <c r="W1643" s="206">
        <v>1</v>
      </c>
      <c r="X1643" s="206">
        <v>1</v>
      </c>
      <c r="Y1643" s="206">
        <v>1</v>
      </c>
      <c r="Z1643" s="206">
        <v>1</v>
      </c>
      <c r="AA1643" s="206">
        <v>0</v>
      </c>
      <c r="AB1643" s="206">
        <v>1</v>
      </c>
      <c r="AC1643" s="206">
        <v>1</v>
      </c>
      <c r="AD1643" s="206">
        <v>1</v>
      </c>
      <c r="AE1643" s="206">
        <v>1</v>
      </c>
      <c r="AF1643" s="218">
        <v>4</v>
      </c>
      <c r="AG1643" s="207">
        <v>24</v>
      </c>
    </row>
    <row r="1644" spans="1:41" ht="13.5" customHeight="1">
      <c r="A1644" s="5" t="s">
        <v>1459</v>
      </c>
      <c r="B1644" s="24" t="s">
        <v>1759</v>
      </c>
      <c r="C1644" s="5">
        <v>2019</v>
      </c>
      <c r="D1644" s="5">
        <v>46</v>
      </c>
      <c r="E1644" s="5">
        <v>1423</v>
      </c>
      <c r="F1644" s="34" t="s">
        <v>928</v>
      </c>
      <c r="G1644" s="206">
        <v>1</v>
      </c>
      <c r="H1644" s="206">
        <v>1</v>
      </c>
      <c r="I1644" s="206">
        <v>1</v>
      </c>
      <c r="J1644" s="206">
        <v>1</v>
      </c>
      <c r="K1644" s="206">
        <v>1</v>
      </c>
      <c r="L1644" s="206">
        <v>0</v>
      </c>
      <c r="M1644" s="206">
        <v>0</v>
      </c>
      <c r="N1644" s="206">
        <v>0</v>
      </c>
      <c r="O1644" s="206">
        <v>0</v>
      </c>
      <c r="P1644" s="206">
        <v>0</v>
      </c>
      <c r="Q1644" s="206">
        <v>0</v>
      </c>
      <c r="R1644" s="206">
        <v>1</v>
      </c>
      <c r="S1644" s="206">
        <v>0</v>
      </c>
      <c r="T1644" s="206">
        <v>0</v>
      </c>
      <c r="U1644" s="206">
        <v>0</v>
      </c>
      <c r="V1644" s="206">
        <v>1</v>
      </c>
      <c r="W1644" s="206">
        <v>1</v>
      </c>
      <c r="X1644" s="206">
        <v>1</v>
      </c>
      <c r="Y1644" s="206">
        <v>0</v>
      </c>
      <c r="Z1644" s="206">
        <v>0</v>
      </c>
      <c r="AA1644" s="206">
        <v>1</v>
      </c>
      <c r="AB1644" s="206">
        <v>1</v>
      </c>
      <c r="AC1644" s="206">
        <v>0</v>
      </c>
      <c r="AD1644" s="206">
        <v>0</v>
      </c>
      <c r="AE1644" s="206">
        <v>0</v>
      </c>
      <c r="AF1644" s="218">
        <v>1</v>
      </c>
      <c r="AG1644" s="207">
        <v>11</v>
      </c>
    </row>
    <row r="1645" spans="1:41" ht="13.5" customHeight="1">
      <c r="A1645" s="5" t="s">
        <v>1459</v>
      </c>
      <c r="B1645" s="24" t="s">
        <v>1759</v>
      </c>
      <c r="C1645" s="5">
        <v>2019</v>
      </c>
      <c r="D1645" s="5">
        <v>46</v>
      </c>
      <c r="E1645" s="5">
        <v>680</v>
      </c>
      <c r="F1645" s="34" t="s">
        <v>1251</v>
      </c>
      <c r="G1645" s="206">
        <v>1</v>
      </c>
      <c r="H1645" s="206">
        <v>1</v>
      </c>
      <c r="I1645" s="206">
        <v>1</v>
      </c>
      <c r="J1645" s="206">
        <v>1</v>
      </c>
      <c r="K1645" s="206">
        <v>1</v>
      </c>
      <c r="L1645" s="206">
        <v>1</v>
      </c>
      <c r="M1645" s="206">
        <v>0</v>
      </c>
      <c r="N1645" s="206">
        <v>1</v>
      </c>
      <c r="O1645" s="206">
        <v>1</v>
      </c>
      <c r="P1645" s="206">
        <v>1</v>
      </c>
      <c r="Q1645" s="206">
        <v>1</v>
      </c>
      <c r="R1645" s="206">
        <v>1</v>
      </c>
      <c r="S1645" s="206">
        <v>1</v>
      </c>
      <c r="T1645" s="206">
        <v>1</v>
      </c>
      <c r="U1645" s="206">
        <v>1</v>
      </c>
      <c r="V1645" s="206">
        <v>0</v>
      </c>
      <c r="W1645" s="206">
        <v>1</v>
      </c>
      <c r="X1645" s="206">
        <v>1</v>
      </c>
      <c r="Y1645" s="206">
        <v>1</v>
      </c>
      <c r="Z1645" s="206">
        <v>1</v>
      </c>
      <c r="AA1645" s="206">
        <v>1</v>
      </c>
      <c r="AB1645" s="206">
        <v>1</v>
      </c>
      <c r="AC1645" s="206">
        <v>1</v>
      </c>
      <c r="AD1645" s="206">
        <v>1</v>
      </c>
      <c r="AE1645" s="206">
        <v>1</v>
      </c>
      <c r="AF1645" s="218">
        <v>2</v>
      </c>
      <c r="AG1645" s="207">
        <v>23</v>
      </c>
    </row>
    <row r="1646" spans="1:41" ht="13.5" customHeight="1">
      <c r="A1646" s="5" t="s">
        <v>1459</v>
      </c>
      <c r="B1646" s="24" t="s">
        <v>1759</v>
      </c>
      <c r="C1646" s="5">
        <v>2019</v>
      </c>
      <c r="D1646" s="5">
        <v>46</v>
      </c>
      <c r="E1646" s="5">
        <v>807</v>
      </c>
      <c r="F1646" s="34" t="s">
        <v>1190</v>
      </c>
      <c r="G1646" s="206">
        <v>1</v>
      </c>
      <c r="H1646" s="206">
        <v>1</v>
      </c>
      <c r="I1646" s="206">
        <v>1</v>
      </c>
      <c r="J1646" s="206">
        <v>1</v>
      </c>
      <c r="K1646" s="206">
        <v>1</v>
      </c>
      <c r="L1646" s="206">
        <v>1</v>
      </c>
      <c r="M1646" s="206">
        <v>1</v>
      </c>
      <c r="N1646" s="206">
        <v>1</v>
      </c>
      <c r="O1646" s="206">
        <v>1</v>
      </c>
      <c r="P1646" s="206">
        <v>1</v>
      </c>
      <c r="Q1646" s="206">
        <v>1</v>
      </c>
      <c r="R1646" s="206">
        <v>1</v>
      </c>
      <c r="S1646" s="206">
        <v>1</v>
      </c>
      <c r="T1646" s="206">
        <v>1</v>
      </c>
      <c r="U1646" s="206">
        <v>1</v>
      </c>
      <c r="V1646" s="206">
        <v>1</v>
      </c>
      <c r="W1646" s="206">
        <v>1</v>
      </c>
      <c r="X1646" s="206">
        <v>1</v>
      </c>
      <c r="Y1646" s="206">
        <v>1</v>
      </c>
      <c r="Z1646" s="206">
        <v>1</v>
      </c>
      <c r="AA1646" s="206">
        <v>1</v>
      </c>
      <c r="AB1646" s="206">
        <v>1</v>
      </c>
      <c r="AC1646" s="206">
        <v>1</v>
      </c>
      <c r="AD1646" s="206">
        <v>1</v>
      </c>
      <c r="AE1646" s="206">
        <v>1</v>
      </c>
      <c r="AF1646" s="218">
        <v>10</v>
      </c>
      <c r="AG1646" s="207">
        <v>25</v>
      </c>
    </row>
    <row r="1647" spans="1:41" ht="13.5" customHeight="1">
      <c r="A1647" s="5" t="s">
        <v>1459</v>
      </c>
      <c r="B1647" s="24" t="s">
        <v>1759</v>
      </c>
      <c r="C1647" s="5">
        <v>2019</v>
      </c>
      <c r="D1647" s="5">
        <v>46</v>
      </c>
      <c r="E1647" s="5" t="e">
        <v>#N/A</v>
      </c>
      <c r="F1647" s="34" t="s">
        <v>2835</v>
      </c>
      <c r="G1647" s="206">
        <v>1</v>
      </c>
      <c r="H1647" s="206">
        <v>1</v>
      </c>
      <c r="I1647" s="206">
        <v>1</v>
      </c>
      <c r="J1647" s="206">
        <v>1</v>
      </c>
      <c r="K1647" s="206">
        <v>1</v>
      </c>
      <c r="L1647" s="206">
        <v>1</v>
      </c>
      <c r="M1647" s="206">
        <v>1</v>
      </c>
      <c r="N1647" s="206">
        <v>1</v>
      </c>
      <c r="O1647" s="206">
        <v>1</v>
      </c>
      <c r="P1647" s="206">
        <v>1</v>
      </c>
      <c r="Q1647" s="206">
        <v>0</v>
      </c>
      <c r="R1647" s="206">
        <v>1</v>
      </c>
      <c r="S1647" s="206">
        <v>1</v>
      </c>
      <c r="T1647" s="206">
        <v>0</v>
      </c>
      <c r="U1647" s="206">
        <v>1</v>
      </c>
      <c r="V1647" s="206">
        <v>1</v>
      </c>
      <c r="W1647" s="206">
        <v>0</v>
      </c>
      <c r="X1647" s="206">
        <v>1</v>
      </c>
      <c r="Y1647" s="206">
        <v>0</v>
      </c>
      <c r="Z1647" s="206">
        <v>1</v>
      </c>
      <c r="AA1647" s="206">
        <v>1</v>
      </c>
      <c r="AB1647" s="206">
        <v>1</v>
      </c>
      <c r="AC1647" s="206">
        <v>0</v>
      </c>
      <c r="AD1647" s="206">
        <v>1</v>
      </c>
      <c r="AE1647" s="206">
        <v>1</v>
      </c>
      <c r="AF1647" s="218">
        <v>4</v>
      </c>
      <c r="AG1647" s="207">
        <v>20</v>
      </c>
    </row>
    <row r="1648" spans="1:41" ht="13.5" customHeight="1">
      <c r="A1648" s="5" t="s">
        <v>1459</v>
      </c>
      <c r="B1648" s="24" t="s">
        <v>1759</v>
      </c>
      <c r="C1648" s="5">
        <v>2019</v>
      </c>
      <c r="D1648" s="5">
        <v>46</v>
      </c>
      <c r="E1648" s="5" t="e">
        <v>#N/A</v>
      </c>
      <c r="F1648" s="34" t="s">
        <v>2822</v>
      </c>
      <c r="G1648" s="206">
        <v>1</v>
      </c>
      <c r="H1648" s="206">
        <v>1</v>
      </c>
      <c r="I1648" s="206">
        <v>1</v>
      </c>
      <c r="J1648" s="206">
        <v>1</v>
      </c>
      <c r="K1648" s="206">
        <v>1</v>
      </c>
      <c r="L1648" s="206">
        <v>1</v>
      </c>
      <c r="M1648" s="206">
        <v>1</v>
      </c>
      <c r="N1648" s="206">
        <v>1</v>
      </c>
      <c r="O1648" s="206">
        <v>1</v>
      </c>
      <c r="P1648" s="206">
        <v>1</v>
      </c>
      <c r="Q1648" s="206">
        <v>1</v>
      </c>
      <c r="R1648" s="206">
        <v>0</v>
      </c>
      <c r="S1648" s="206">
        <v>1</v>
      </c>
      <c r="T1648" s="206">
        <v>1</v>
      </c>
      <c r="U1648" s="206">
        <v>0</v>
      </c>
      <c r="V1648" s="206">
        <v>1</v>
      </c>
      <c r="W1648" s="206">
        <v>1</v>
      </c>
      <c r="X1648" s="206">
        <v>1</v>
      </c>
      <c r="Y1648" s="206">
        <v>1</v>
      </c>
      <c r="Z1648" s="206">
        <v>0</v>
      </c>
      <c r="AA1648" s="206">
        <v>1</v>
      </c>
      <c r="AB1648" s="206">
        <v>1</v>
      </c>
      <c r="AC1648" s="206">
        <v>1</v>
      </c>
      <c r="AD1648" s="206">
        <v>1</v>
      </c>
      <c r="AE1648" s="206">
        <v>1</v>
      </c>
      <c r="AF1648" s="218">
        <v>1</v>
      </c>
      <c r="AG1648" s="207">
        <v>22</v>
      </c>
      <c r="AH1648" s="15" t="s">
        <v>2727</v>
      </c>
      <c r="AL1648" s="5" t="s">
        <v>1672</v>
      </c>
      <c r="AO1648" s="5" t="s">
        <v>1672</v>
      </c>
    </row>
    <row r="1649" spans="1:33" ht="13.5" customHeight="1">
      <c r="A1649" s="5" t="s">
        <v>1459</v>
      </c>
      <c r="B1649" s="24" t="s">
        <v>1759</v>
      </c>
      <c r="C1649" s="5">
        <v>2019</v>
      </c>
      <c r="D1649" s="5">
        <v>46</v>
      </c>
      <c r="E1649" s="5">
        <v>770</v>
      </c>
      <c r="F1649" s="34" t="s">
        <v>1205</v>
      </c>
      <c r="G1649" s="206">
        <v>1</v>
      </c>
      <c r="H1649" s="206">
        <v>0</v>
      </c>
      <c r="I1649" s="206">
        <v>1</v>
      </c>
      <c r="J1649" s="206">
        <v>0</v>
      </c>
      <c r="K1649" s="206">
        <v>1</v>
      </c>
      <c r="L1649" s="206">
        <v>1</v>
      </c>
      <c r="M1649" s="206">
        <v>1</v>
      </c>
      <c r="N1649" s="206">
        <v>1</v>
      </c>
      <c r="O1649" s="206">
        <v>0</v>
      </c>
      <c r="P1649" s="206">
        <v>0</v>
      </c>
      <c r="Q1649" s="206">
        <v>1</v>
      </c>
      <c r="R1649" s="206">
        <v>1</v>
      </c>
      <c r="S1649" s="206">
        <v>1</v>
      </c>
      <c r="T1649" s="206">
        <v>0</v>
      </c>
      <c r="U1649" s="206">
        <v>1</v>
      </c>
      <c r="V1649" s="206">
        <v>0</v>
      </c>
      <c r="W1649" s="206">
        <v>1</v>
      </c>
      <c r="X1649" s="206">
        <v>0</v>
      </c>
      <c r="Y1649" s="206">
        <v>0</v>
      </c>
      <c r="Z1649" s="206">
        <v>0</v>
      </c>
      <c r="AA1649" s="206">
        <v>0</v>
      </c>
      <c r="AB1649" s="206">
        <v>1</v>
      </c>
      <c r="AC1649" s="206">
        <v>1</v>
      </c>
      <c r="AD1649" s="206">
        <v>0</v>
      </c>
      <c r="AE1649" s="206">
        <v>0</v>
      </c>
      <c r="AF1649" s="218">
        <v>2</v>
      </c>
      <c r="AG1649" s="207">
        <v>13</v>
      </c>
    </row>
    <row r="1650" spans="1:33" ht="13.5" customHeight="1">
      <c r="A1650" s="5" t="s">
        <v>1459</v>
      </c>
      <c r="B1650" s="24" t="s">
        <v>1759</v>
      </c>
      <c r="C1650" s="5">
        <v>2019</v>
      </c>
      <c r="D1650" s="5">
        <v>46</v>
      </c>
      <c r="E1650" s="5" t="e">
        <v>#N/A</v>
      </c>
      <c r="F1650" s="34" t="s">
        <v>1936</v>
      </c>
      <c r="G1650" s="206">
        <v>0</v>
      </c>
      <c r="H1650" s="206">
        <v>1</v>
      </c>
      <c r="I1650" s="206">
        <v>0</v>
      </c>
      <c r="J1650" s="206">
        <v>0</v>
      </c>
      <c r="K1650" s="206">
        <v>0</v>
      </c>
      <c r="L1650" s="206">
        <v>1</v>
      </c>
      <c r="M1650" s="206">
        <v>0</v>
      </c>
      <c r="N1650" s="206">
        <v>1</v>
      </c>
      <c r="O1650" s="206">
        <v>1</v>
      </c>
      <c r="P1650" s="206">
        <v>0</v>
      </c>
      <c r="Q1650" s="206">
        <v>0</v>
      </c>
      <c r="R1650" s="206">
        <v>0</v>
      </c>
      <c r="S1650" s="206">
        <v>0</v>
      </c>
      <c r="T1650" s="206">
        <v>0</v>
      </c>
      <c r="U1650" s="206">
        <v>0</v>
      </c>
      <c r="V1650" s="206">
        <v>1</v>
      </c>
      <c r="W1650" s="206">
        <v>0</v>
      </c>
      <c r="X1650" s="206">
        <v>0</v>
      </c>
      <c r="Y1650" s="206">
        <v>1</v>
      </c>
      <c r="Z1650" s="206">
        <v>0</v>
      </c>
      <c r="AA1650" s="206">
        <v>0</v>
      </c>
      <c r="AB1650" s="206">
        <v>0</v>
      </c>
      <c r="AC1650" s="206">
        <v>1</v>
      </c>
      <c r="AD1650" s="206">
        <v>1</v>
      </c>
      <c r="AE1650" s="206">
        <v>0</v>
      </c>
      <c r="AF1650" s="217">
        <v>1</v>
      </c>
      <c r="AG1650" s="207">
        <v>8</v>
      </c>
    </row>
    <row r="1651" spans="1:33" ht="13.5" customHeight="1">
      <c r="A1651" s="5" t="s">
        <v>1459</v>
      </c>
      <c r="B1651" s="24" t="s">
        <v>1759</v>
      </c>
      <c r="C1651" s="5">
        <v>2019</v>
      </c>
      <c r="D1651" s="5">
        <v>46</v>
      </c>
      <c r="E1651" s="5">
        <v>230</v>
      </c>
      <c r="F1651" s="34" t="s">
        <v>155</v>
      </c>
      <c r="G1651" s="206">
        <v>1</v>
      </c>
      <c r="H1651" s="206">
        <v>1</v>
      </c>
      <c r="I1651" s="206">
        <v>0</v>
      </c>
      <c r="J1651" s="206">
        <v>0</v>
      </c>
      <c r="K1651" s="206">
        <v>0</v>
      </c>
      <c r="L1651" s="206">
        <v>0</v>
      </c>
      <c r="M1651" s="206">
        <v>1</v>
      </c>
      <c r="N1651" s="206">
        <v>0</v>
      </c>
      <c r="O1651" s="206">
        <v>0</v>
      </c>
      <c r="P1651" s="206">
        <v>0</v>
      </c>
      <c r="Q1651" s="206">
        <v>0</v>
      </c>
      <c r="R1651" s="206">
        <v>0</v>
      </c>
      <c r="S1651" s="206">
        <v>0</v>
      </c>
      <c r="T1651" s="206">
        <v>0</v>
      </c>
      <c r="U1651" s="206">
        <v>0</v>
      </c>
      <c r="V1651" s="206">
        <v>0</v>
      </c>
      <c r="W1651" s="206">
        <v>0</v>
      </c>
      <c r="X1651" s="206">
        <v>0</v>
      </c>
      <c r="Y1651" s="206">
        <v>0</v>
      </c>
      <c r="Z1651" s="206">
        <v>1</v>
      </c>
      <c r="AA1651" s="206">
        <v>1</v>
      </c>
      <c r="AB1651" s="206">
        <v>0</v>
      </c>
      <c r="AC1651" s="206">
        <v>0</v>
      </c>
      <c r="AD1651" s="206">
        <v>1</v>
      </c>
      <c r="AE1651" s="206">
        <v>1</v>
      </c>
      <c r="AF1651" s="217">
        <v>0.5</v>
      </c>
      <c r="AG1651" s="207">
        <v>7</v>
      </c>
    </row>
    <row r="1652" spans="1:33" ht="13.5" customHeight="1">
      <c r="A1652" s="5" t="s">
        <v>1459</v>
      </c>
      <c r="B1652" s="24" t="s">
        <v>1759</v>
      </c>
      <c r="C1652" s="5">
        <v>2019</v>
      </c>
      <c r="D1652" s="5">
        <v>46</v>
      </c>
      <c r="E1652" s="5">
        <v>1333</v>
      </c>
      <c r="F1652" s="34" t="s">
        <v>980</v>
      </c>
      <c r="G1652" s="206">
        <v>1</v>
      </c>
      <c r="H1652" s="206">
        <v>1</v>
      </c>
      <c r="I1652" s="206">
        <v>1</v>
      </c>
      <c r="J1652" s="206">
        <v>1</v>
      </c>
      <c r="K1652" s="206">
        <v>1</v>
      </c>
      <c r="L1652" s="206">
        <v>1</v>
      </c>
      <c r="M1652" s="206">
        <v>1</v>
      </c>
      <c r="N1652" s="206">
        <v>1</v>
      </c>
      <c r="O1652" s="206">
        <v>0</v>
      </c>
      <c r="P1652" s="206">
        <v>1</v>
      </c>
      <c r="Q1652" s="206">
        <v>1</v>
      </c>
      <c r="R1652" s="206">
        <v>1</v>
      </c>
      <c r="S1652" s="206">
        <v>1</v>
      </c>
      <c r="T1652" s="206">
        <v>1</v>
      </c>
      <c r="U1652" s="206">
        <v>1</v>
      </c>
      <c r="V1652" s="206">
        <v>1</v>
      </c>
      <c r="W1652" s="206">
        <v>1</v>
      </c>
      <c r="X1652" s="206">
        <v>1</v>
      </c>
      <c r="Y1652" s="206">
        <v>1</v>
      </c>
      <c r="Z1652" s="206">
        <v>1</v>
      </c>
      <c r="AA1652" s="206">
        <v>1</v>
      </c>
      <c r="AB1652" s="206">
        <v>1</v>
      </c>
      <c r="AC1652" s="206">
        <v>1</v>
      </c>
      <c r="AD1652" s="206">
        <v>1</v>
      </c>
      <c r="AE1652" s="206">
        <v>1</v>
      </c>
      <c r="AF1652" s="217">
        <v>2</v>
      </c>
      <c r="AG1652" s="207">
        <v>24</v>
      </c>
    </row>
    <row r="1653" spans="1:33" ht="13.5" customHeight="1">
      <c r="A1653" s="5" t="s">
        <v>1459</v>
      </c>
      <c r="B1653" s="24" t="s">
        <v>1759</v>
      </c>
      <c r="C1653" s="5">
        <v>2019</v>
      </c>
      <c r="D1653" s="5">
        <v>46</v>
      </c>
      <c r="E1653" s="5">
        <v>2868</v>
      </c>
      <c r="F1653" s="34" t="s">
        <v>497</v>
      </c>
      <c r="G1653" s="206">
        <v>0</v>
      </c>
      <c r="H1653" s="206">
        <v>0</v>
      </c>
      <c r="I1653" s="206">
        <v>0</v>
      </c>
      <c r="J1653" s="206">
        <v>1</v>
      </c>
      <c r="K1653" s="206">
        <v>1</v>
      </c>
      <c r="L1653" s="206">
        <v>0</v>
      </c>
      <c r="M1653" s="206">
        <v>0</v>
      </c>
      <c r="N1653" s="206">
        <v>1</v>
      </c>
      <c r="O1653" s="206">
        <v>1</v>
      </c>
      <c r="P1653" s="206">
        <v>1</v>
      </c>
      <c r="Q1653" s="206">
        <v>0</v>
      </c>
      <c r="R1653" s="206">
        <v>0</v>
      </c>
      <c r="S1653" s="206">
        <v>1</v>
      </c>
      <c r="T1653" s="206">
        <v>1</v>
      </c>
      <c r="U1653" s="206">
        <v>1</v>
      </c>
      <c r="V1653" s="206">
        <v>0</v>
      </c>
      <c r="W1653" s="206">
        <v>0</v>
      </c>
      <c r="X1653" s="206">
        <v>0</v>
      </c>
      <c r="Y1653" s="206">
        <v>1</v>
      </c>
      <c r="Z1653" s="206">
        <v>1</v>
      </c>
      <c r="AA1653" s="206">
        <v>1</v>
      </c>
      <c r="AB1653" s="206">
        <v>1</v>
      </c>
      <c r="AC1653" s="206">
        <v>0</v>
      </c>
      <c r="AD1653" s="206">
        <v>0</v>
      </c>
      <c r="AE1653" s="206">
        <v>0</v>
      </c>
      <c r="AF1653" s="217">
        <v>12</v>
      </c>
      <c r="AG1653" s="207">
        <v>12</v>
      </c>
    </row>
    <row r="1654" spans="1:33" ht="13.5" customHeight="1">
      <c r="A1654" s="5" t="s">
        <v>1459</v>
      </c>
      <c r="B1654" s="24" t="s">
        <v>1759</v>
      </c>
      <c r="C1654" s="5">
        <v>2019</v>
      </c>
      <c r="D1654" s="5">
        <v>46</v>
      </c>
      <c r="E1654" s="5">
        <v>1429</v>
      </c>
      <c r="F1654" s="34" t="s">
        <v>924</v>
      </c>
      <c r="G1654" s="206">
        <v>1</v>
      </c>
      <c r="H1654" s="206">
        <v>0</v>
      </c>
      <c r="I1654" s="206">
        <v>1</v>
      </c>
      <c r="J1654" s="206">
        <v>1</v>
      </c>
      <c r="K1654" s="206">
        <v>1</v>
      </c>
      <c r="L1654" s="206">
        <v>1</v>
      </c>
      <c r="M1654" s="206">
        <v>1</v>
      </c>
      <c r="N1654" s="206">
        <v>1</v>
      </c>
      <c r="O1654" s="206">
        <v>1</v>
      </c>
      <c r="P1654" s="206">
        <v>1</v>
      </c>
      <c r="Q1654" s="206">
        <v>1</v>
      </c>
      <c r="R1654" s="206">
        <v>1</v>
      </c>
      <c r="S1654" s="206">
        <v>1</v>
      </c>
      <c r="T1654" s="206">
        <v>1</v>
      </c>
      <c r="U1654" s="206">
        <v>1</v>
      </c>
      <c r="V1654" s="206">
        <v>0</v>
      </c>
      <c r="W1654" s="206">
        <v>1</v>
      </c>
      <c r="X1654" s="206">
        <v>1</v>
      </c>
      <c r="Y1654" s="206">
        <v>1</v>
      </c>
      <c r="Z1654" s="206">
        <v>1</v>
      </c>
      <c r="AA1654" s="206">
        <v>1</v>
      </c>
      <c r="AB1654" s="206">
        <v>1</v>
      </c>
      <c r="AC1654" s="206">
        <v>1</v>
      </c>
      <c r="AD1654" s="206">
        <v>1</v>
      </c>
      <c r="AE1654" s="206">
        <v>0</v>
      </c>
      <c r="AF1654" s="217">
        <v>2</v>
      </c>
      <c r="AG1654" s="207">
        <v>22</v>
      </c>
    </row>
    <row r="1655" spans="1:33" ht="13.5" customHeight="1">
      <c r="A1655" s="5" t="s">
        <v>1459</v>
      </c>
      <c r="B1655" s="24" t="s">
        <v>1759</v>
      </c>
      <c r="C1655" s="5">
        <v>2019</v>
      </c>
      <c r="D1655" s="5">
        <v>46</v>
      </c>
      <c r="E1655" s="5">
        <v>701</v>
      </c>
      <c r="F1655" s="34" t="s">
        <v>1239</v>
      </c>
      <c r="G1655" s="206">
        <v>1</v>
      </c>
      <c r="H1655" s="206">
        <v>1</v>
      </c>
      <c r="I1655" s="206">
        <v>0</v>
      </c>
      <c r="J1655" s="206">
        <v>0</v>
      </c>
      <c r="K1655" s="206">
        <v>0</v>
      </c>
      <c r="L1655" s="206">
        <v>1</v>
      </c>
      <c r="M1655" s="206">
        <v>0</v>
      </c>
      <c r="N1655" s="206">
        <v>1</v>
      </c>
      <c r="O1655" s="206">
        <v>1</v>
      </c>
      <c r="P1655" s="206">
        <v>1</v>
      </c>
      <c r="Q1655" s="206">
        <v>1</v>
      </c>
      <c r="R1655" s="206">
        <v>1</v>
      </c>
      <c r="S1655" s="206">
        <v>1</v>
      </c>
      <c r="T1655" s="206">
        <v>1</v>
      </c>
      <c r="U1655" s="206">
        <v>1</v>
      </c>
      <c r="V1655" s="206">
        <v>0</v>
      </c>
      <c r="W1655" s="206">
        <v>1</v>
      </c>
      <c r="X1655" s="206">
        <v>1</v>
      </c>
      <c r="Y1655" s="206">
        <v>1</v>
      </c>
      <c r="Z1655" s="206">
        <v>1</v>
      </c>
      <c r="AA1655" s="206">
        <v>1</v>
      </c>
      <c r="AB1655" s="206">
        <v>1</v>
      </c>
      <c r="AC1655" s="206">
        <v>1</v>
      </c>
      <c r="AD1655" s="206">
        <v>1</v>
      </c>
      <c r="AE1655" s="206">
        <v>1</v>
      </c>
      <c r="AF1655" s="217">
        <v>0.5</v>
      </c>
      <c r="AG1655" s="207">
        <v>20</v>
      </c>
    </row>
    <row r="1656" spans="1:33" ht="13.5" customHeight="1">
      <c r="A1656" s="5" t="s">
        <v>1459</v>
      </c>
      <c r="B1656" s="24" t="s">
        <v>1759</v>
      </c>
      <c r="C1656" s="5">
        <v>2019</v>
      </c>
      <c r="D1656" s="5">
        <v>46</v>
      </c>
      <c r="E1656" s="5">
        <v>127</v>
      </c>
      <c r="F1656" s="34" t="s">
        <v>196</v>
      </c>
      <c r="G1656" s="206">
        <v>1</v>
      </c>
      <c r="H1656" s="206">
        <v>1</v>
      </c>
      <c r="I1656" s="206">
        <v>1</v>
      </c>
      <c r="J1656" s="206">
        <v>1</v>
      </c>
      <c r="K1656" s="206">
        <v>0</v>
      </c>
      <c r="L1656" s="206">
        <v>1</v>
      </c>
      <c r="M1656" s="206">
        <v>0</v>
      </c>
      <c r="N1656" s="206">
        <v>1</v>
      </c>
      <c r="O1656" s="206">
        <v>1</v>
      </c>
      <c r="P1656" s="206">
        <v>1</v>
      </c>
      <c r="Q1656" s="206">
        <v>1</v>
      </c>
      <c r="R1656" s="206">
        <v>0</v>
      </c>
      <c r="S1656" s="206">
        <v>1</v>
      </c>
      <c r="T1656" s="206">
        <v>1</v>
      </c>
      <c r="U1656" s="206">
        <v>1</v>
      </c>
      <c r="V1656" s="206">
        <v>1</v>
      </c>
      <c r="W1656" s="206">
        <v>1</v>
      </c>
      <c r="X1656" s="206">
        <v>1</v>
      </c>
      <c r="Y1656" s="206">
        <v>1</v>
      </c>
      <c r="Z1656" s="206">
        <v>1</v>
      </c>
      <c r="AA1656" s="206">
        <v>1</v>
      </c>
      <c r="AB1656" s="206">
        <v>1</v>
      </c>
      <c r="AC1656" s="206">
        <v>1</v>
      </c>
      <c r="AD1656" s="206">
        <v>1</v>
      </c>
      <c r="AE1656" s="206">
        <v>1</v>
      </c>
      <c r="AF1656" s="217">
        <v>2</v>
      </c>
      <c r="AG1656" s="207">
        <v>22</v>
      </c>
    </row>
    <row r="1657" spans="1:33" ht="13.5" customHeight="1">
      <c r="A1657" s="5" t="s">
        <v>1459</v>
      </c>
      <c r="B1657" s="24" t="s">
        <v>1759</v>
      </c>
      <c r="C1657" s="5">
        <v>2019</v>
      </c>
      <c r="D1657" s="5">
        <v>46</v>
      </c>
      <c r="E1657" s="5">
        <v>995</v>
      </c>
      <c r="F1657" s="34" t="s">
        <v>1110</v>
      </c>
      <c r="G1657" s="206">
        <v>0</v>
      </c>
      <c r="H1657" s="206">
        <v>0</v>
      </c>
      <c r="I1657" s="206">
        <v>1</v>
      </c>
      <c r="J1657" s="206">
        <v>0</v>
      </c>
      <c r="K1657" s="206">
        <v>0</v>
      </c>
      <c r="L1657" s="206">
        <v>1</v>
      </c>
      <c r="M1657" s="206">
        <v>0</v>
      </c>
      <c r="N1657" s="206">
        <v>0</v>
      </c>
      <c r="O1657" s="206">
        <v>1</v>
      </c>
      <c r="P1657" s="206">
        <v>0</v>
      </c>
      <c r="Q1657" s="206">
        <v>1</v>
      </c>
      <c r="R1657" s="206">
        <v>0</v>
      </c>
      <c r="S1657" s="206">
        <v>0</v>
      </c>
      <c r="T1657" s="206">
        <v>0</v>
      </c>
      <c r="U1657" s="206">
        <v>0</v>
      </c>
      <c r="V1657" s="206">
        <v>0</v>
      </c>
      <c r="W1657" s="206">
        <v>0</v>
      </c>
      <c r="X1657" s="206">
        <v>1</v>
      </c>
      <c r="Y1657" s="206">
        <v>0</v>
      </c>
      <c r="Z1657" s="206">
        <v>0</v>
      </c>
      <c r="AA1657" s="206">
        <v>0</v>
      </c>
      <c r="AB1657" s="206">
        <v>0</v>
      </c>
      <c r="AC1657" s="206">
        <v>0</v>
      </c>
      <c r="AD1657" s="206">
        <v>0</v>
      </c>
      <c r="AE1657" s="206">
        <v>0</v>
      </c>
      <c r="AF1657" s="217">
        <v>0.1</v>
      </c>
      <c r="AG1657" s="207">
        <v>5</v>
      </c>
    </row>
    <row r="1658" spans="1:33" ht="13.5" customHeight="1">
      <c r="A1658" s="5" t="s">
        <v>1459</v>
      </c>
      <c r="B1658" s="24" t="s">
        <v>1759</v>
      </c>
      <c r="C1658" s="5">
        <v>2019</v>
      </c>
      <c r="D1658" s="5">
        <v>46</v>
      </c>
      <c r="E1658" s="5">
        <v>989</v>
      </c>
      <c r="F1658" s="34" t="s">
        <v>1113</v>
      </c>
      <c r="G1658" s="206">
        <v>0</v>
      </c>
      <c r="H1658" s="206">
        <v>0</v>
      </c>
      <c r="I1658" s="206">
        <v>0</v>
      </c>
      <c r="J1658" s="206">
        <v>0</v>
      </c>
      <c r="K1658" s="206">
        <v>0</v>
      </c>
      <c r="L1658" s="206">
        <v>1</v>
      </c>
      <c r="M1658" s="206">
        <v>0</v>
      </c>
      <c r="N1658" s="206">
        <v>1</v>
      </c>
      <c r="O1658" s="206">
        <v>0</v>
      </c>
      <c r="P1658" s="206">
        <v>0</v>
      </c>
      <c r="Q1658" s="206">
        <v>1</v>
      </c>
      <c r="R1658" s="206">
        <v>1</v>
      </c>
      <c r="S1658" s="206">
        <v>1</v>
      </c>
      <c r="T1658" s="206">
        <v>1</v>
      </c>
      <c r="U1658" s="206">
        <v>0</v>
      </c>
      <c r="V1658" s="206">
        <v>1</v>
      </c>
      <c r="W1658" s="206">
        <v>1</v>
      </c>
      <c r="X1658" s="206">
        <v>1</v>
      </c>
      <c r="Y1658" s="206">
        <v>1</v>
      </c>
      <c r="Z1658" s="206">
        <v>1</v>
      </c>
      <c r="AA1658" s="206">
        <v>1</v>
      </c>
      <c r="AB1658" s="206">
        <v>1</v>
      </c>
      <c r="AC1658" s="206">
        <v>1</v>
      </c>
      <c r="AD1658" s="206">
        <v>1</v>
      </c>
      <c r="AE1658" s="206">
        <v>1</v>
      </c>
      <c r="AF1658" s="217">
        <v>2</v>
      </c>
      <c r="AG1658" s="207">
        <v>16</v>
      </c>
    </row>
    <row r="1659" spans="1:33" ht="13.5" customHeight="1">
      <c r="A1659" s="5" t="s">
        <v>1459</v>
      </c>
      <c r="B1659" s="24" t="s">
        <v>1759</v>
      </c>
      <c r="C1659" s="5">
        <v>2019</v>
      </c>
      <c r="D1659" s="5">
        <v>46</v>
      </c>
      <c r="E1659" s="5">
        <v>384</v>
      </c>
      <c r="F1659" s="34" t="s">
        <v>72</v>
      </c>
      <c r="G1659" s="206">
        <v>0</v>
      </c>
      <c r="H1659" s="206">
        <v>0</v>
      </c>
      <c r="I1659" s="206">
        <v>0</v>
      </c>
      <c r="J1659" s="206">
        <v>0</v>
      </c>
      <c r="K1659" s="206">
        <v>0</v>
      </c>
      <c r="L1659" s="206">
        <v>0</v>
      </c>
      <c r="M1659" s="206">
        <v>0</v>
      </c>
      <c r="N1659" s="206">
        <v>1</v>
      </c>
      <c r="O1659" s="206">
        <v>0</v>
      </c>
      <c r="P1659" s="206">
        <v>0</v>
      </c>
      <c r="Q1659" s="206">
        <v>0</v>
      </c>
      <c r="R1659" s="206">
        <v>0</v>
      </c>
      <c r="S1659" s="206">
        <v>1</v>
      </c>
      <c r="T1659" s="206">
        <v>1</v>
      </c>
      <c r="U1659" s="206">
        <v>0</v>
      </c>
      <c r="V1659" s="206">
        <v>0</v>
      </c>
      <c r="W1659" s="206">
        <v>0</v>
      </c>
      <c r="X1659" s="206">
        <v>1</v>
      </c>
      <c r="Y1659" s="206">
        <v>1</v>
      </c>
      <c r="Z1659" s="206">
        <v>0</v>
      </c>
      <c r="AA1659" s="206">
        <v>1</v>
      </c>
      <c r="AB1659" s="206">
        <v>0</v>
      </c>
      <c r="AC1659" s="206">
        <v>1</v>
      </c>
      <c r="AD1659" s="206">
        <v>0</v>
      </c>
      <c r="AE1659" s="206">
        <v>0</v>
      </c>
      <c r="AF1659" s="217">
        <v>0.5</v>
      </c>
      <c r="AG1659" s="207">
        <v>7</v>
      </c>
    </row>
    <row r="1660" spans="1:33" ht="13.5" customHeight="1">
      <c r="A1660" s="5" t="s">
        <v>1459</v>
      </c>
      <c r="B1660" s="24" t="s">
        <v>1759</v>
      </c>
      <c r="C1660" s="5">
        <v>2019</v>
      </c>
      <c r="D1660" s="5">
        <v>46</v>
      </c>
      <c r="E1660" s="5">
        <v>1059</v>
      </c>
      <c r="F1660" s="34" t="s">
        <v>1087</v>
      </c>
      <c r="G1660" s="206">
        <v>0</v>
      </c>
      <c r="H1660" s="206">
        <v>0</v>
      </c>
      <c r="I1660" s="206">
        <v>0</v>
      </c>
      <c r="J1660" s="206">
        <v>0</v>
      </c>
      <c r="K1660" s="206">
        <v>0</v>
      </c>
      <c r="L1660" s="206">
        <v>1</v>
      </c>
      <c r="M1660" s="206">
        <v>0</v>
      </c>
      <c r="N1660" s="206">
        <v>0</v>
      </c>
      <c r="O1660" s="206">
        <v>0</v>
      </c>
      <c r="P1660" s="206">
        <v>0</v>
      </c>
      <c r="Q1660" s="206">
        <v>0</v>
      </c>
      <c r="R1660" s="206">
        <v>0</v>
      </c>
      <c r="S1660" s="206">
        <v>0</v>
      </c>
      <c r="T1660" s="206">
        <v>0</v>
      </c>
      <c r="U1660" s="206">
        <v>1</v>
      </c>
      <c r="V1660" s="206">
        <v>1</v>
      </c>
      <c r="W1660" s="206">
        <v>1</v>
      </c>
      <c r="X1660" s="206">
        <v>0</v>
      </c>
      <c r="Y1660" s="206">
        <v>0</v>
      </c>
      <c r="Z1660" s="206">
        <v>0</v>
      </c>
      <c r="AA1660" s="206">
        <v>0</v>
      </c>
      <c r="AB1660" s="206">
        <v>1</v>
      </c>
      <c r="AC1660" s="206">
        <v>0</v>
      </c>
      <c r="AD1660" s="206">
        <v>1</v>
      </c>
      <c r="AE1660" s="206">
        <v>0</v>
      </c>
      <c r="AF1660" s="217">
        <v>0.5</v>
      </c>
      <c r="AG1660" s="207">
        <v>6</v>
      </c>
    </row>
    <row r="1661" spans="1:33" ht="13.5" customHeight="1">
      <c r="A1661" s="5" t="s">
        <v>1459</v>
      </c>
      <c r="B1661" s="24" t="s">
        <v>1759</v>
      </c>
      <c r="C1661" s="5">
        <v>2019</v>
      </c>
      <c r="D1661" s="5">
        <v>46</v>
      </c>
      <c r="E1661" s="5">
        <v>1321</v>
      </c>
      <c r="F1661" s="34" t="s">
        <v>986</v>
      </c>
      <c r="G1661" s="206">
        <v>0</v>
      </c>
      <c r="H1661" s="206">
        <v>0</v>
      </c>
      <c r="I1661" s="206">
        <v>0</v>
      </c>
      <c r="J1661" s="206">
        <v>0</v>
      </c>
      <c r="K1661" s="206">
        <v>0</v>
      </c>
      <c r="L1661" s="206">
        <v>0</v>
      </c>
      <c r="M1661" s="206">
        <v>0</v>
      </c>
      <c r="N1661" s="206">
        <v>0</v>
      </c>
      <c r="O1661" s="206">
        <v>1</v>
      </c>
      <c r="P1661" s="206">
        <v>0</v>
      </c>
      <c r="Q1661" s="206">
        <v>0</v>
      </c>
      <c r="R1661" s="206">
        <v>0</v>
      </c>
      <c r="S1661" s="206">
        <v>0</v>
      </c>
      <c r="T1661" s="206">
        <v>1</v>
      </c>
      <c r="U1661" s="206">
        <v>1</v>
      </c>
      <c r="V1661" s="206">
        <v>0</v>
      </c>
      <c r="W1661" s="206">
        <v>0</v>
      </c>
      <c r="X1661" s="206">
        <v>0</v>
      </c>
      <c r="Y1661" s="206">
        <v>1</v>
      </c>
      <c r="Z1661" s="206">
        <v>1</v>
      </c>
      <c r="AA1661" s="206">
        <v>0</v>
      </c>
      <c r="AB1661" s="206">
        <v>0</v>
      </c>
      <c r="AC1661" s="206">
        <v>0</v>
      </c>
      <c r="AD1661" s="206">
        <v>0</v>
      </c>
      <c r="AE1661" s="206">
        <v>1</v>
      </c>
      <c r="AF1661" s="217">
        <v>0.5</v>
      </c>
      <c r="AG1661" s="207">
        <v>6</v>
      </c>
    </row>
    <row r="1662" spans="1:33" ht="13.5" customHeight="1">
      <c r="A1662" s="5" t="s">
        <v>1459</v>
      </c>
      <c r="B1662" s="24" t="s">
        <v>1759</v>
      </c>
      <c r="C1662" s="5">
        <v>2019</v>
      </c>
      <c r="D1662" s="5">
        <v>46</v>
      </c>
      <c r="E1662" s="5">
        <v>973</v>
      </c>
      <c r="F1662" s="34" t="s">
        <v>1124</v>
      </c>
      <c r="G1662" s="206">
        <v>0</v>
      </c>
      <c r="H1662" s="206">
        <v>0</v>
      </c>
      <c r="I1662" s="206">
        <v>0</v>
      </c>
      <c r="J1662" s="206">
        <v>0</v>
      </c>
      <c r="K1662" s="206">
        <v>0</v>
      </c>
      <c r="L1662" s="206">
        <v>1</v>
      </c>
      <c r="M1662" s="206">
        <v>0</v>
      </c>
      <c r="N1662" s="206">
        <v>0</v>
      </c>
      <c r="O1662" s="206">
        <v>0</v>
      </c>
      <c r="P1662" s="206">
        <v>0</v>
      </c>
      <c r="Q1662" s="206">
        <v>1</v>
      </c>
      <c r="R1662" s="206">
        <v>0</v>
      </c>
      <c r="S1662" s="206">
        <v>0</v>
      </c>
      <c r="T1662" s="206">
        <v>0</v>
      </c>
      <c r="U1662" s="206">
        <v>0</v>
      </c>
      <c r="V1662" s="206">
        <v>1</v>
      </c>
      <c r="W1662" s="206">
        <v>1</v>
      </c>
      <c r="X1662" s="206">
        <v>1</v>
      </c>
      <c r="Y1662" s="206">
        <v>0</v>
      </c>
      <c r="Z1662" s="206">
        <v>0</v>
      </c>
      <c r="AA1662" s="206">
        <v>0</v>
      </c>
      <c r="AB1662" s="206">
        <v>1</v>
      </c>
      <c r="AC1662" s="206">
        <v>1</v>
      </c>
      <c r="AD1662" s="206">
        <v>1</v>
      </c>
      <c r="AE1662" s="206">
        <v>0</v>
      </c>
      <c r="AF1662" s="217">
        <v>2</v>
      </c>
      <c r="AG1662" s="207">
        <v>8</v>
      </c>
    </row>
    <row r="1663" spans="1:33" ht="13.5" customHeight="1">
      <c r="A1663" s="5" t="s">
        <v>1459</v>
      </c>
      <c r="B1663" s="24" t="s">
        <v>1759</v>
      </c>
      <c r="C1663" s="5">
        <v>2019</v>
      </c>
      <c r="D1663" s="5">
        <v>46</v>
      </c>
      <c r="E1663" s="5">
        <v>706</v>
      </c>
      <c r="F1663" s="34" t="s">
        <v>1236</v>
      </c>
      <c r="G1663" s="206">
        <v>0</v>
      </c>
      <c r="H1663" s="206">
        <v>0</v>
      </c>
      <c r="I1663" s="206">
        <v>0</v>
      </c>
      <c r="J1663" s="206">
        <v>0</v>
      </c>
      <c r="K1663" s="206">
        <v>0</v>
      </c>
      <c r="L1663" s="206">
        <v>0</v>
      </c>
      <c r="M1663" s="206">
        <v>0</v>
      </c>
      <c r="N1663" s="206">
        <v>0</v>
      </c>
      <c r="O1663" s="206">
        <v>0</v>
      </c>
      <c r="P1663" s="206">
        <v>0</v>
      </c>
      <c r="Q1663" s="206">
        <v>0</v>
      </c>
      <c r="R1663" s="206">
        <v>0</v>
      </c>
      <c r="S1663" s="206">
        <v>1</v>
      </c>
      <c r="T1663" s="206">
        <v>0</v>
      </c>
      <c r="U1663" s="206">
        <v>0</v>
      </c>
      <c r="V1663" s="206">
        <v>0</v>
      </c>
      <c r="W1663" s="206">
        <v>0</v>
      </c>
      <c r="X1663" s="206">
        <v>0</v>
      </c>
      <c r="Y1663" s="206">
        <v>0</v>
      </c>
      <c r="Z1663" s="206">
        <v>0</v>
      </c>
      <c r="AA1663" s="206">
        <v>0</v>
      </c>
      <c r="AB1663" s="206">
        <v>0</v>
      </c>
      <c r="AC1663" s="206">
        <v>0</v>
      </c>
      <c r="AD1663" s="206">
        <v>0</v>
      </c>
      <c r="AE1663" s="206">
        <v>0</v>
      </c>
      <c r="AF1663" s="217">
        <v>0.1</v>
      </c>
      <c r="AG1663" s="207">
        <v>1</v>
      </c>
    </row>
    <row r="1664" spans="1:33" ht="13.5" customHeight="1">
      <c r="A1664" s="5" t="s">
        <v>1459</v>
      </c>
      <c r="B1664" s="24" t="s">
        <v>1759</v>
      </c>
      <c r="C1664" s="5">
        <v>2019</v>
      </c>
      <c r="D1664" s="5">
        <v>46</v>
      </c>
      <c r="E1664" s="5" t="e">
        <v>#N/A</v>
      </c>
      <c r="F1664" s="34" t="s">
        <v>2831</v>
      </c>
      <c r="G1664" s="206">
        <v>0</v>
      </c>
      <c r="H1664" s="206">
        <v>0</v>
      </c>
      <c r="I1664" s="206">
        <v>0</v>
      </c>
      <c r="J1664" s="206">
        <v>0</v>
      </c>
      <c r="K1664" s="206">
        <v>0</v>
      </c>
      <c r="L1664" s="206">
        <v>0</v>
      </c>
      <c r="M1664" s="206">
        <v>0</v>
      </c>
      <c r="N1664" s="206">
        <v>0</v>
      </c>
      <c r="O1664" s="206">
        <v>0</v>
      </c>
      <c r="P1664" s="206">
        <v>0</v>
      </c>
      <c r="Q1664" s="206">
        <v>0</v>
      </c>
      <c r="R1664" s="206">
        <v>1</v>
      </c>
      <c r="S1664" s="206">
        <v>1</v>
      </c>
      <c r="T1664" s="206">
        <v>1</v>
      </c>
      <c r="U1664" s="206">
        <v>0</v>
      </c>
      <c r="V1664" s="206">
        <v>0</v>
      </c>
      <c r="W1664" s="206">
        <v>0</v>
      </c>
      <c r="X1664" s="206">
        <v>0</v>
      </c>
      <c r="Y1664" s="206">
        <v>1</v>
      </c>
      <c r="Z1664" s="206">
        <v>1</v>
      </c>
      <c r="AA1664" s="206">
        <v>0</v>
      </c>
      <c r="AB1664" s="206">
        <v>0</v>
      </c>
      <c r="AC1664" s="206">
        <v>1</v>
      </c>
      <c r="AD1664" s="206">
        <v>1</v>
      </c>
      <c r="AE1664" s="206">
        <v>1</v>
      </c>
      <c r="AF1664" s="217">
        <v>0.5</v>
      </c>
      <c r="AG1664" s="207">
        <v>8</v>
      </c>
    </row>
    <row r="1665" spans="1:41" ht="13.5" customHeight="1">
      <c r="A1665" s="5" t="s">
        <v>1459</v>
      </c>
      <c r="B1665" s="24" t="s">
        <v>1759</v>
      </c>
      <c r="C1665" s="5">
        <v>2019</v>
      </c>
      <c r="D1665" s="5">
        <v>46</v>
      </c>
      <c r="E1665" s="5">
        <v>625</v>
      </c>
      <c r="F1665" s="34" t="s">
        <v>1271</v>
      </c>
      <c r="G1665" s="206">
        <v>0</v>
      </c>
      <c r="H1665" s="206">
        <v>0</v>
      </c>
      <c r="I1665" s="206">
        <v>0</v>
      </c>
      <c r="J1665" s="206">
        <v>0</v>
      </c>
      <c r="K1665" s="206">
        <v>0</v>
      </c>
      <c r="L1665" s="206">
        <v>0</v>
      </c>
      <c r="M1665" s="206">
        <v>0</v>
      </c>
      <c r="N1665" s="206">
        <v>0</v>
      </c>
      <c r="O1665" s="206">
        <v>0</v>
      </c>
      <c r="P1665" s="206">
        <v>0</v>
      </c>
      <c r="Q1665" s="206">
        <v>0</v>
      </c>
      <c r="R1665" s="206">
        <v>0</v>
      </c>
      <c r="S1665" s="206">
        <v>0</v>
      </c>
      <c r="T1665" s="206">
        <v>1</v>
      </c>
      <c r="U1665" s="206">
        <v>0</v>
      </c>
      <c r="V1665" s="206">
        <v>0</v>
      </c>
      <c r="W1665" s="206">
        <v>0</v>
      </c>
      <c r="X1665" s="206">
        <v>0</v>
      </c>
      <c r="Y1665" s="206">
        <v>0</v>
      </c>
      <c r="Z1665" s="206">
        <v>0</v>
      </c>
      <c r="AA1665" s="206">
        <v>0</v>
      </c>
      <c r="AB1665" s="206">
        <v>0</v>
      </c>
      <c r="AC1665" s="206">
        <v>0</v>
      </c>
      <c r="AD1665" s="206">
        <v>0</v>
      </c>
      <c r="AE1665" s="206">
        <v>0</v>
      </c>
      <c r="AF1665" s="217">
        <v>0.1</v>
      </c>
      <c r="AG1665" s="207">
        <v>1</v>
      </c>
    </row>
    <row r="1666" spans="1:41" ht="13.5" customHeight="1">
      <c r="A1666" s="5" t="s">
        <v>1459</v>
      </c>
      <c r="B1666" s="24" t="s">
        <v>1759</v>
      </c>
      <c r="C1666" s="5">
        <v>2019</v>
      </c>
      <c r="D1666" s="5">
        <v>46</v>
      </c>
      <c r="E1666" s="5">
        <v>1239</v>
      </c>
      <c r="F1666" s="34" t="s">
        <v>1015</v>
      </c>
      <c r="G1666" s="206">
        <v>0</v>
      </c>
      <c r="H1666" s="206">
        <v>0</v>
      </c>
      <c r="I1666" s="206">
        <v>0</v>
      </c>
      <c r="J1666" s="206">
        <v>0</v>
      </c>
      <c r="K1666" s="206">
        <v>0</v>
      </c>
      <c r="L1666" s="206">
        <v>0</v>
      </c>
      <c r="M1666" s="206">
        <v>0</v>
      </c>
      <c r="N1666" s="206">
        <v>0</v>
      </c>
      <c r="O1666" s="206">
        <v>0</v>
      </c>
      <c r="P1666" s="206">
        <v>0</v>
      </c>
      <c r="Q1666" s="206">
        <v>0</v>
      </c>
      <c r="R1666" s="206">
        <v>0</v>
      </c>
      <c r="S1666" s="206">
        <v>0</v>
      </c>
      <c r="T1666" s="206">
        <v>0</v>
      </c>
      <c r="U1666" s="206">
        <v>0</v>
      </c>
      <c r="V1666" s="206">
        <v>0</v>
      </c>
      <c r="W1666" s="206">
        <v>0</v>
      </c>
      <c r="X1666" s="206">
        <v>1</v>
      </c>
      <c r="Y1666" s="206">
        <v>0</v>
      </c>
      <c r="Z1666" s="206">
        <v>0</v>
      </c>
      <c r="AA1666" s="206">
        <v>1</v>
      </c>
      <c r="AB1666" s="206">
        <v>0</v>
      </c>
      <c r="AC1666" s="206">
        <v>0</v>
      </c>
      <c r="AD1666" s="206">
        <v>0</v>
      </c>
      <c r="AE1666" s="206">
        <v>0</v>
      </c>
      <c r="AF1666" s="217">
        <v>0.5</v>
      </c>
      <c r="AG1666" s="207">
        <v>2</v>
      </c>
    </row>
    <row r="1667" spans="1:41" ht="13.5" customHeight="1">
      <c r="A1667" s="5" t="s">
        <v>1459</v>
      </c>
      <c r="B1667" s="24" t="s">
        <v>1759</v>
      </c>
      <c r="C1667" s="5">
        <v>2019</v>
      </c>
      <c r="D1667" s="5">
        <v>46</v>
      </c>
      <c r="E1667" s="5">
        <v>1136</v>
      </c>
      <c r="F1667" s="34" t="s">
        <v>1056</v>
      </c>
      <c r="G1667" s="206">
        <v>0</v>
      </c>
      <c r="H1667" s="206">
        <v>0</v>
      </c>
      <c r="I1667" s="206">
        <v>0</v>
      </c>
      <c r="J1667" s="206">
        <v>0</v>
      </c>
      <c r="K1667" s="206">
        <v>0</v>
      </c>
      <c r="L1667" s="206">
        <v>0</v>
      </c>
      <c r="M1667" s="206">
        <v>0</v>
      </c>
      <c r="N1667" s="206">
        <v>0</v>
      </c>
      <c r="O1667" s="206">
        <v>0</v>
      </c>
      <c r="P1667" s="206">
        <v>0</v>
      </c>
      <c r="Q1667" s="206">
        <v>0</v>
      </c>
      <c r="R1667" s="206">
        <v>0</v>
      </c>
      <c r="S1667" s="206">
        <v>0</v>
      </c>
      <c r="T1667" s="206">
        <v>0</v>
      </c>
      <c r="U1667" s="206">
        <v>0</v>
      </c>
      <c r="V1667" s="206">
        <v>0</v>
      </c>
      <c r="W1667" s="206">
        <v>0</v>
      </c>
      <c r="X1667" s="206">
        <v>1</v>
      </c>
      <c r="Y1667" s="206">
        <v>0</v>
      </c>
      <c r="Z1667" s="206">
        <v>0</v>
      </c>
      <c r="AA1667" s="206">
        <v>0</v>
      </c>
      <c r="AB1667" s="206">
        <v>0</v>
      </c>
      <c r="AC1667" s="206">
        <v>1</v>
      </c>
      <c r="AD1667" s="206">
        <v>0</v>
      </c>
      <c r="AE1667" s="206">
        <v>0</v>
      </c>
      <c r="AF1667" s="217">
        <v>0.25</v>
      </c>
      <c r="AG1667" s="207">
        <v>2</v>
      </c>
    </row>
    <row r="1668" spans="1:41" ht="13.5" customHeight="1">
      <c r="A1668" s="5" t="s">
        <v>1459</v>
      </c>
      <c r="B1668" s="24" t="s">
        <v>1759</v>
      </c>
      <c r="C1668" s="5">
        <v>2019</v>
      </c>
      <c r="D1668" s="5">
        <v>46</v>
      </c>
      <c r="E1668" s="5">
        <v>1081</v>
      </c>
      <c r="F1668" s="34" t="s">
        <v>1077</v>
      </c>
      <c r="G1668" s="206">
        <v>0</v>
      </c>
      <c r="H1668" s="206">
        <v>0</v>
      </c>
      <c r="I1668" s="206">
        <v>0</v>
      </c>
      <c r="J1668" s="206">
        <v>0</v>
      </c>
      <c r="K1668" s="206">
        <v>0</v>
      </c>
      <c r="L1668" s="206">
        <v>0</v>
      </c>
      <c r="M1668" s="206">
        <v>0</v>
      </c>
      <c r="N1668" s="206">
        <v>0</v>
      </c>
      <c r="O1668" s="206">
        <v>0</v>
      </c>
      <c r="P1668" s="206">
        <v>0</v>
      </c>
      <c r="Q1668" s="206">
        <v>0</v>
      </c>
      <c r="R1668" s="206">
        <v>0</v>
      </c>
      <c r="S1668" s="206">
        <v>0</v>
      </c>
      <c r="T1668" s="206">
        <v>0</v>
      </c>
      <c r="U1668" s="206">
        <v>0</v>
      </c>
      <c r="V1668" s="206">
        <v>0</v>
      </c>
      <c r="W1668" s="206">
        <v>0</v>
      </c>
      <c r="X1668" s="206">
        <v>1</v>
      </c>
      <c r="Y1668" s="206">
        <v>0</v>
      </c>
      <c r="Z1668" s="206">
        <v>0</v>
      </c>
      <c r="AA1668" s="206">
        <v>1</v>
      </c>
      <c r="AB1668" s="206">
        <v>1</v>
      </c>
      <c r="AC1668" s="206">
        <v>1</v>
      </c>
      <c r="AD1668" s="206">
        <v>0</v>
      </c>
      <c r="AE1668" s="206">
        <v>0</v>
      </c>
      <c r="AF1668" s="217">
        <v>0.5</v>
      </c>
      <c r="AG1668" s="207">
        <v>4</v>
      </c>
    </row>
    <row r="1669" spans="1:41" ht="13.5" customHeight="1">
      <c r="A1669" s="5" t="s">
        <v>1459</v>
      </c>
      <c r="B1669" s="24" t="s">
        <v>1759</v>
      </c>
      <c r="C1669" s="5">
        <v>2019</v>
      </c>
      <c r="D1669" s="5">
        <v>46</v>
      </c>
      <c r="E1669" s="5">
        <v>1237</v>
      </c>
      <c r="F1669" s="34" t="s">
        <v>1016</v>
      </c>
      <c r="G1669" s="206">
        <v>0</v>
      </c>
      <c r="H1669" s="206">
        <v>0</v>
      </c>
      <c r="I1669" s="206">
        <v>0</v>
      </c>
      <c r="J1669" s="206">
        <v>0</v>
      </c>
      <c r="K1669" s="206">
        <v>0</v>
      </c>
      <c r="L1669" s="206">
        <v>0</v>
      </c>
      <c r="M1669" s="206">
        <v>0</v>
      </c>
      <c r="N1669" s="206">
        <v>0</v>
      </c>
      <c r="O1669" s="206">
        <v>0</v>
      </c>
      <c r="P1669" s="206">
        <v>0</v>
      </c>
      <c r="Q1669" s="206">
        <v>0</v>
      </c>
      <c r="R1669" s="206">
        <v>0</v>
      </c>
      <c r="S1669" s="206">
        <v>0</v>
      </c>
      <c r="T1669" s="206">
        <v>0</v>
      </c>
      <c r="U1669" s="206">
        <v>0</v>
      </c>
      <c r="V1669" s="206">
        <v>0</v>
      </c>
      <c r="W1669" s="206">
        <v>0</v>
      </c>
      <c r="X1669" s="206">
        <v>0</v>
      </c>
      <c r="Y1669" s="206">
        <v>0</v>
      </c>
      <c r="Z1669" s="206">
        <v>0</v>
      </c>
      <c r="AA1669" s="206">
        <v>0</v>
      </c>
      <c r="AB1669" s="206">
        <v>0</v>
      </c>
      <c r="AC1669" s="206">
        <v>0</v>
      </c>
      <c r="AD1669" s="206">
        <v>1</v>
      </c>
      <c r="AE1669" s="206">
        <v>0</v>
      </c>
      <c r="AF1669" s="217">
        <v>0.1</v>
      </c>
      <c r="AG1669" s="207">
        <v>1</v>
      </c>
    </row>
    <row r="1670" spans="1:41" ht="13.5" customHeight="1">
      <c r="A1670" s="5" t="s">
        <v>1459</v>
      </c>
      <c r="B1670" s="24" t="s">
        <v>1759</v>
      </c>
      <c r="C1670" s="5">
        <v>2019</v>
      </c>
      <c r="D1670" s="5">
        <v>46</v>
      </c>
      <c r="E1670" s="5">
        <v>504</v>
      </c>
      <c r="F1670" s="34" t="s">
        <v>16</v>
      </c>
      <c r="G1670" s="206">
        <v>0</v>
      </c>
      <c r="H1670" s="206">
        <v>0</v>
      </c>
      <c r="I1670" s="206">
        <v>0</v>
      </c>
      <c r="J1670" s="206">
        <v>0</v>
      </c>
      <c r="K1670" s="206">
        <v>0</v>
      </c>
      <c r="L1670" s="206">
        <v>0</v>
      </c>
      <c r="M1670" s="206">
        <v>0</v>
      </c>
      <c r="N1670" s="206">
        <v>0</v>
      </c>
      <c r="O1670" s="206">
        <v>0</v>
      </c>
      <c r="P1670" s="206">
        <v>0</v>
      </c>
      <c r="Q1670" s="206">
        <v>0</v>
      </c>
      <c r="R1670" s="206">
        <v>0</v>
      </c>
      <c r="S1670" s="206">
        <v>0</v>
      </c>
      <c r="T1670" s="206">
        <v>0</v>
      </c>
      <c r="U1670" s="206">
        <v>0</v>
      </c>
      <c r="V1670" s="206">
        <v>0</v>
      </c>
      <c r="W1670" s="206">
        <v>0</v>
      </c>
      <c r="X1670" s="206">
        <v>0</v>
      </c>
      <c r="Y1670" s="206">
        <v>0</v>
      </c>
      <c r="Z1670" s="206">
        <v>0</v>
      </c>
      <c r="AA1670" s="206">
        <v>1</v>
      </c>
      <c r="AB1670" s="206">
        <v>0</v>
      </c>
      <c r="AC1670" s="206">
        <v>1</v>
      </c>
      <c r="AD1670" s="206">
        <v>0</v>
      </c>
      <c r="AE1670" s="206">
        <v>0</v>
      </c>
      <c r="AF1670" s="217">
        <v>0.1</v>
      </c>
      <c r="AG1670" s="207">
        <v>2</v>
      </c>
    </row>
    <row r="1671" spans="1:41" ht="13.5" customHeight="1">
      <c r="A1671" s="5" t="s">
        <v>1459</v>
      </c>
      <c r="B1671" s="24" t="s">
        <v>1759</v>
      </c>
      <c r="C1671" s="5">
        <v>2019</v>
      </c>
      <c r="D1671" s="5">
        <v>46</v>
      </c>
      <c r="E1671" s="5">
        <v>194</v>
      </c>
      <c r="F1671" s="34" t="s">
        <v>167</v>
      </c>
      <c r="G1671" s="206">
        <v>0</v>
      </c>
      <c r="H1671" s="206">
        <v>0</v>
      </c>
      <c r="I1671" s="206">
        <v>0</v>
      </c>
      <c r="J1671" s="206">
        <v>0</v>
      </c>
      <c r="K1671" s="206">
        <v>0</v>
      </c>
      <c r="L1671" s="206">
        <v>0</v>
      </c>
      <c r="M1671" s="206">
        <v>0</v>
      </c>
      <c r="N1671" s="206">
        <v>0</v>
      </c>
      <c r="O1671" s="206">
        <v>0</v>
      </c>
      <c r="P1671" s="206">
        <v>0</v>
      </c>
      <c r="Q1671" s="206">
        <v>0</v>
      </c>
      <c r="R1671" s="206">
        <v>0</v>
      </c>
      <c r="S1671" s="206">
        <v>0</v>
      </c>
      <c r="T1671" s="206">
        <v>0</v>
      </c>
      <c r="U1671" s="206">
        <v>0</v>
      </c>
      <c r="V1671" s="206">
        <v>0</v>
      </c>
      <c r="W1671" s="206">
        <v>0</v>
      </c>
      <c r="X1671" s="206">
        <v>0</v>
      </c>
      <c r="Y1671" s="206">
        <v>0</v>
      </c>
      <c r="Z1671" s="206">
        <v>0</v>
      </c>
      <c r="AA1671" s="206">
        <v>1</v>
      </c>
      <c r="AB1671" s="206">
        <v>1</v>
      </c>
      <c r="AC1671" s="206">
        <v>0</v>
      </c>
      <c r="AD1671" s="206">
        <v>0</v>
      </c>
      <c r="AE1671" s="206">
        <v>0</v>
      </c>
      <c r="AF1671" s="217">
        <v>0.1</v>
      </c>
      <c r="AG1671" s="207">
        <v>2</v>
      </c>
    </row>
    <row r="1672" spans="1:41" ht="13.5" customHeight="1">
      <c r="A1672" s="5" t="s">
        <v>1459</v>
      </c>
      <c r="B1672" s="24" t="s">
        <v>1759</v>
      </c>
      <c r="C1672" s="5">
        <v>2019</v>
      </c>
      <c r="D1672" s="5">
        <v>46</v>
      </c>
      <c r="E1672" s="5">
        <v>1396</v>
      </c>
      <c r="F1672" s="34" t="s">
        <v>946</v>
      </c>
      <c r="G1672" s="206">
        <v>0</v>
      </c>
      <c r="H1672" s="206">
        <v>0</v>
      </c>
      <c r="I1672" s="206">
        <v>0</v>
      </c>
      <c r="J1672" s="206">
        <v>0</v>
      </c>
      <c r="K1672" s="206">
        <v>0</v>
      </c>
      <c r="L1672" s="206">
        <v>0</v>
      </c>
      <c r="M1672" s="206">
        <v>0</v>
      </c>
      <c r="N1672" s="206">
        <v>0</v>
      </c>
      <c r="O1672" s="206">
        <v>0</v>
      </c>
      <c r="P1672" s="206">
        <v>0</v>
      </c>
      <c r="Q1672" s="206">
        <v>0</v>
      </c>
      <c r="R1672" s="206">
        <v>0</v>
      </c>
      <c r="S1672" s="206">
        <v>0</v>
      </c>
      <c r="T1672" s="206">
        <v>0</v>
      </c>
      <c r="U1672" s="206">
        <v>0</v>
      </c>
      <c r="V1672" s="206">
        <v>0</v>
      </c>
      <c r="W1672" s="206">
        <v>0</v>
      </c>
      <c r="X1672" s="206">
        <v>0</v>
      </c>
      <c r="Y1672" s="206">
        <v>0</v>
      </c>
      <c r="Z1672" s="206">
        <v>0</v>
      </c>
      <c r="AA1672" s="206">
        <v>0</v>
      </c>
      <c r="AB1672" s="206">
        <v>1</v>
      </c>
      <c r="AC1672" s="206">
        <v>0</v>
      </c>
      <c r="AD1672" s="206">
        <v>0</v>
      </c>
      <c r="AE1672" s="206">
        <v>0</v>
      </c>
      <c r="AF1672" s="217">
        <v>0.1</v>
      </c>
      <c r="AG1672" s="207">
        <v>1</v>
      </c>
    </row>
    <row r="1673" spans="1:41" ht="13.5" customHeight="1">
      <c r="A1673" s="5" t="s">
        <v>1459</v>
      </c>
      <c r="B1673" s="24" t="s">
        <v>1759</v>
      </c>
      <c r="C1673" s="5">
        <v>2019</v>
      </c>
      <c r="D1673" s="5">
        <v>46</v>
      </c>
      <c r="E1673" s="5" t="e">
        <v>#N/A</v>
      </c>
      <c r="F1673" s="18" t="s">
        <v>2842</v>
      </c>
      <c r="G1673" s="218">
        <v>0</v>
      </c>
      <c r="H1673" s="206">
        <v>1</v>
      </c>
      <c r="I1673" s="218">
        <v>0</v>
      </c>
      <c r="J1673" s="218">
        <v>0</v>
      </c>
      <c r="K1673" s="218">
        <v>0</v>
      </c>
      <c r="L1673" s="218">
        <v>0</v>
      </c>
      <c r="M1673" s="218">
        <v>0</v>
      </c>
      <c r="N1673" s="218">
        <v>0</v>
      </c>
      <c r="O1673" s="218">
        <v>0</v>
      </c>
      <c r="P1673" s="218">
        <v>0</v>
      </c>
      <c r="Q1673" s="218">
        <v>0</v>
      </c>
      <c r="R1673" s="218">
        <v>0</v>
      </c>
      <c r="S1673" s="218">
        <v>0</v>
      </c>
      <c r="T1673" s="218">
        <v>0</v>
      </c>
      <c r="U1673" s="218">
        <v>0</v>
      </c>
      <c r="V1673" s="218">
        <v>0</v>
      </c>
      <c r="W1673" s="218">
        <v>0</v>
      </c>
      <c r="X1673" s="218">
        <v>0</v>
      </c>
      <c r="Y1673" s="218">
        <v>0</v>
      </c>
      <c r="Z1673" s="218">
        <v>0</v>
      </c>
      <c r="AA1673" s="218">
        <v>0</v>
      </c>
      <c r="AB1673" s="218">
        <v>0</v>
      </c>
      <c r="AC1673" s="218">
        <v>0</v>
      </c>
      <c r="AD1673" s="218">
        <v>0</v>
      </c>
      <c r="AE1673" s="218">
        <v>0</v>
      </c>
      <c r="AF1673" s="245">
        <v>0.1</v>
      </c>
      <c r="AG1673" s="207">
        <v>1</v>
      </c>
    </row>
    <row r="1674" spans="1:41" ht="13.5" customHeight="1">
      <c r="A1674" s="5" t="s">
        <v>1459</v>
      </c>
      <c r="B1674" s="24" t="s">
        <v>1759</v>
      </c>
      <c r="C1674" s="5">
        <v>2019</v>
      </c>
      <c r="D1674" s="5">
        <v>46</v>
      </c>
      <c r="E1674" s="5" t="e">
        <v>#N/A</v>
      </c>
      <c r="F1674" s="18" t="s">
        <v>2841</v>
      </c>
      <c r="G1674" s="218">
        <v>0</v>
      </c>
      <c r="H1674" s="218">
        <v>0</v>
      </c>
      <c r="I1674" s="218">
        <v>0</v>
      </c>
      <c r="J1674" s="218">
        <v>0</v>
      </c>
      <c r="K1674" s="218">
        <v>0</v>
      </c>
      <c r="L1674" s="206">
        <v>1</v>
      </c>
      <c r="M1674" s="218">
        <v>0</v>
      </c>
      <c r="N1674" s="218">
        <v>0</v>
      </c>
      <c r="O1674" s="218">
        <v>0</v>
      </c>
      <c r="P1674" s="218">
        <v>0</v>
      </c>
      <c r="Q1674" s="206">
        <v>1</v>
      </c>
      <c r="R1674" s="218">
        <v>0</v>
      </c>
      <c r="S1674" s="218">
        <v>0</v>
      </c>
      <c r="T1674" s="218">
        <v>0</v>
      </c>
      <c r="U1674" s="218">
        <v>0</v>
      </c>
      <c r="V1674" s="218">
        <v>0</v>
      </c>
      <c r="W1674" s="218">
        <v>0</v>
      </c>
      <c r="X1674" s="218">
        <v>0</v>
      </c>
      <c r="Y1674" s="218">
        <v>0</v>
      </c>
      <c r="Z1674" s="218">
        <v>0</v>
      </c>
      <c r="AA1674" s="218">
        <v>0</v>
      </c>
      <c r="AB1674" s="218">
        <v>0</v>
      </c>
      <c r="AC1674" s="218">
        <v>0</v>
      </c>
      <c r="AD1674" s="218">
        <v>0</v>
      </c>
      <c r="AE1674" s="218">
        <v>0</v>
      </c>
      <c r="AF1674" s="245">
        <v>0.1</v>
      </c>
      <c r="AG1674" s="207">
        <v>2</v>
      </c>
    </row>
    <row r="1675" spans="1:41" ht="13.5" customHeight="1">
      <c r="A1675" s="5" t="s">
        <v>1459</v>
      </c>
      <c r="B1675" s="24" t="s">
        <v>1759</v>
      </c>
      <c r="C1675" s="5">
        <v>2019</v>
      </c>
      <c r="D1675" s="5">
        <v>46</v>
      </c>
      <c r="E1675" s="5" t="e">
        <v>#N/A</v>
      </c>
      <c r="F1675" s="18" t="s">
        <v>2726</v>
      </c>
      <c r="G1675" s="218">
        <v>0</v>
      </c>
      <c r="H1675" s="218">
        <v>0</v>
      </c>
      <c r="I1675" s="218">
        <v>0</v>
      </c>
      <c r="J1675" s="218">
        <v>0</v>
      </c>
      <c r="K1675" s="218">
        <v>0</v>
      </c>
      <c r="L1675" s="218">
        <v>0</v>
      </c>
      <c r="M1675" s="218">
        <v>0</v>
      </c>
      <c r="N1675" s="206">
        <v>1</v>
      </c>
      <c r="O1675" s="218">
        <v>0</v>
      </c>
      <c r="P1675" s="218">
        <v>0</v>
      </c>
      <c r="Q1675" s="218">
        <v>0</v>
      </c>
      <c r="R1675" s="218">
        <v>0</v>
      </c>
      <c r="S1675" s="218">
        <v>0</v>
      </c>
      <c r="T1675" s="218">
        <v>0</v>
      </c>
      <c r="U1675" s="218">
        <v>0</v>
      </c>
      <c r="V1675" s="218">
        <v>0</v>
      </c>
      <c r="W1675" s="218">
        <v>0</v>
      </c>
      <c r="X1675" s="218">
        <v>0</v>
      </c>
      <c r="Y1675" s="218">
        <v>0</v>
      </c>
      <c r="Z1675" s="218">
        <v>0</v>
      </c>
      <c r="AA1675" s="218">
        <v>0</v>
      </c>
      <c r="AB1675" s="218">
        <v>0</v>
      </c>
      <c r="AC1675" s="218">
        <v>0</v>
      </c>
      <c r="AD1675" s="218">
        <v>0</v>
      </c>
      <c r="AE1675" s="218">
        <v>0</v>
      </c>
      <c r="AF1675" s="245">
        <v>0.1</v>
      </c>
      <c r="AG1675" s="207">
        <v>1</v>
      </c>
      <c r="AH1675" s="15" t="s">
        <v>2727</v>
      </c>
      <c r="AL1675" s="5" t="s">
        <v>1672</v>
      </c>
      <c r="AO1675" s="5" t="s">
        <v>1672</v>
      </c>
    </row>
    <row r="1676" spans="1:41" ht="13.5" customHeight="1">
      <c r="A1676" s="5" t="s">
        <v>1459</v>
      </c>
      <c r="B1676" s="24" t="s">
        <v>1759</v>
      </c>
      <c r="C1676" s="5">
        <v>2019</v>
      </c>
      <c r="D1676" s="5">
        <v>46</v>
      </c>
      <c r="E1676" s="5" t="e">
        <v>#N/A</v>
      </c>
      <c r="F1676" s="18" t="s">
        <v>2839</v>
      </c>
      <c r="G1676" s="218">
        <v>0</v>
      </c>
      <c r="H1676" s="218">
        <v>0</v>
      </c>
      <c r="I1676" s="218">
        <v>0</v>
      </c>
      <c r="J1676" s="218">
        <v>0</v>
      </c>
      <c r="K1676" s="218">
        <v>0</v>
      </c>
      <c r="L1676" s="218">
        <v>0</v>
      </c>
      <c r="M1676" s="218">
        <v>0</v>
      </c>
      <c r="N1676" s="218">
        <v>0</v>
      </c>
      <c r="O1676" s="218">
        <v>0</v>
      </c>
      <c r="P1676" s="218">
        <v>0</v>
      </c>
      <c r="Q1676" s="218">
        <v>0</v>
      </c>
      <c r="R1676" s="218">
        <v>0</v>
      </c>
      <c r="S1676" s="218">
        <v>0</v>
      </c>
      <c r="T1676" s="218">
        <v>0</v>
      </c>
      <c r="U1676" s="218">
        <v>0</v>
      </c>
      <c r="V1676" s="218">
        <v>0</v>
      </c>
      <c r="W1676" s="206">
        <v>1</v>
      </c>
      <c r="X1676" s="218">
        <v>0</v>
      </c>
      <c r="Y1676" s="218">
        <v>0</v>
      </c>
      <c r="Z1676" s="218">
        <v>0</v>
      </c>
      <c r="AA1676" s="218">
        <v>0</v>
      </c>
      <c r="AB1676" s="218">
        <v>0</v>
      </c>
      <c r="AC1676" s="218">
        <v>0</v>
      </c>
      <c r="AD1676" s="218">
        <v>0</v>
      </c>
      <c r="AE1676" s="218">
        <v>0</v>
      </c>
      <c r="AF1676" s="245">
        <v>0.1</v>
      </c>
      <c r="AG1676" s="207">
        <v>1</v>
      </c>
    </row>
    <row r="1677" spans="1:41" ht="13.5" customHeight="1">
      <c r="A1677" s="5" t="s">
        <v>1459</v>
      </c>
      <c r="B1677" s="24" t="s">
        <v>1759</v>
      </c>
      <c r="C1677" s="5">
        <v>2019</v>
      </c>
      <c r="D1677" s="5">
        <v>46</v>
      </c>
      <c r="E1677" s="5" t="e">
        <v>#N/A</v>
      </c>
      <c r="F1677" s="18" t="s">
        <v>2717</v>
      </c>
      <c r="G1677" s="218">
        <v>0</v>
      </c>
      <c r="H1677" s="218">
        <v>0</v>
      </c>
      <c r="I1677" s="218">
        <v>0</v>
      </c>
      <c r="J1677" s="218">
        <v>0</v>
      </c>
      <c r="K1677" s="218">
        <v>0</v>
      </c>
      <c r="L1677" s="218">
        <v>0</v>
      </c>
      <c r="M1677" s="218">
        <v>0</v>
      </c>
      <c r="N1677" s="218">
        <v>0</v>
      </c>
      <c r="O1677" s="218">
        <v>0</v>
      </c>
      <c r="P1677" s="218">
        <v>0</v>
      </c>
      <c r="Q1677" s="218">
        <v>0</v>
      </c>
      <c r="R1677" s="218">
        <v>0</v>
      </c>
      <c r="S1677" s="218">
        <v>0</v>
      </c>
      <c r="T1677" s="218">
        <v>0</v>
      </c>
      <c r="U1677" s="218">
        <v>0</v>
      </c>
      <c r="V1677" s="218">
        <v>0</v>
      </c>
      <c r="W1677" s="218">
        <v>0</v>
      </c>
      <c r="X1677" s="218">
        <v>0</v>
      </c>
      <c r="Y1677" s="206">
        <v>1</v>
      </c>
      <c r="Z1677" s="218">
        <v>0</v>
      </c>
      <c r="AA1677" s="218">
        <v>0</v>
      </c>
      <c r="AB1677" s="218">
        <v>0</v>
      </c>
      <c r="AC1677" s="218">
        <v>0</v>
      </c>
      <c r="AD1677" s="218">
        <v>0</v>
      </c>
      <c r="AE1677" s="218">
        <v>0</v>
      </c>
      <c r="AF1677" s="245">
        <v>0.1</v>
      </c>
      <c r="AG1677" s="207">
        <v>1</v>
      </c>
      <c r="AH1677" s="15" t="s">
        <v>2727</v>
      </c>
      <c r="AL1677" s="5" t="s">
        <v>1672</v>
      </c>
      <c r="AO1677" s="5" t="s">
        <v>1672</v>
      </c>
    </row>
    <row r="1678" spans="1:41" ht="13.5" customHeight="1">
      <c r="A1678" s="5" t="s">
        <v>1459</v>
      </c>
      <c r="B1678" s="24" t="s">
        <v>1759</v>
      </c>
      <c r="C1678" s="5">
        <v>2019</v>
      </c>
      <c r="D1678" s="5">
        <v>46</v>
      </c>
      <c r="E1678" s="5">
        <v>1406</v>
      </c>
      <c r="F1678" s="34" t="s">
        <v>938</v>
      </c>
      <c r="G1678" s="206">
        <v>0</v>
      </c>
      <c r="H1678" s="206">
        <v>0</v>
      </c>
      <c r="I1678" s="206">
        <v>0</v>
      </c>
      <c r="J1678" s="206">
        <v>0</v>
      </c>
      <c r="K1678" s="206">
        <v>0</v>
      </c>
      <c r="L1678" s="206">
        <v>0</v>
      </c>
      <c r="M1678" s="206">
        <v>0</v>
      </c>
      <c r="N1678" s="206">
        <v>0</v>
      </c>
      <c r="O1678" s="206">
        <v>0</v>
      </c>
      <c r="P1678" s="206">
        <v>0</v>
      </c>
      <c r="Q1678" s="206">
        <v>0</v>
      </c>
      <c r="R1678" s="206">
        <v>0</v>
      </c>
      <c r="S1678" s="206">
        <v>0</v>
      </c>
      <c r="T1678" s="206">
        <v>0</v>
      </c>
      <c r="U1678" s="206">
        <v>0</v>
      </c>
      <c r="V1678" s="206">
        <v>0</v>
      </c>
      <c r="W1678" s="206">
        <v>0</v>
      </c>
      <c r="X1678" s="206">
        <v>0</v>
      </c>
      <c r="Y1678" s="206">
        <v>0</v>
      </c>
      <c r="Z1678" s="206">
        <v>0</v>
      </c>
      <c r="AA1678" s="206">
        <v>1</v>
      </c>
      <c r="AB1678" s="206">
        <v>0</v>
      </c>
      <c r="AC1678" s="206">
        <v>0</v>
      </c>
      <c r="AD1678" s="206">
        <v>0</v>
      </c>
      <c r="AE1678" s="206">
        <v>0</v>
      </c>
      <c r="AF1678" s="245">
        <v>0.1</v>
      </c>
      <c r="AG1678" s="207">
        <v>1</v>
      </c>
    </row>
    <row r="1679" spans="1:41" ht="13.5" customHeight="1">
      <c r="A1679" s="5" t="s">
        <v>1459</v>
      </c>
      <c r="B1679" s="24" t="s">
        <v>1759</v>
      </c>
      <c r="C1679" s="5">
        <v>2019</v>
      </c>
      <c r="D1679" s="5" t="s">
        <v>2924</v>
      </c>
      <c r="E1679" s="5" t="e">
        <v>#N/A</v>
      </c>
      <c r="F1679" s="34" t="s">
        <v>2840</v>
      </c>
      <c r="G1679" s="206">
        <v>1</v>
      </c>
      <c r="H1679" s="206">
        <v>0</v>
      </c>
      <c r="I1679" s="206">
        <v>0</v>
      </c>
      <c r="J1679" s="206">
        <v>0</v>
      </c>
      <c r="K1679" s="206">
        <v>1</v>
      </c>
      <c r="L1679" s="206">
        <v>0</v>
      </c>
      <c r="M1679" s="206">
        <v>0</v>
      </c>
      <c r="N1679" s="206">
        <v>0</v>
      </c>
      <c r="O1679" s="206">
        <v>0</v>
      </c>
      <c r="P1679" s="206">
        <v>0</v>
      </c>
      <c r="Q1679" s="206">
        <v>0</v>
      </c>
      <c r="R1679" s="206">
        <v>1</v>
      </c>
      <c r="S1679" s="206">
        <v>0</v>
      </c>
      <c r="T1679" s="206">
        <v>0</v>
      </c>
      <c r="U1679" s="206">
        <v>1</v>
      </c>
      <c r="V1679" s="206">
        <v>0</v>
      </c>
      <c r="W1679" s="206">
        <v>0</v>
      </c>
      <c r="X1679" s="206">
        <v>0</v>
      </c>
      <c r="Y1679" s="206">
        <v>0</v>
      </c>
      <c r="Z1679" s="206">
        <v>1</v>
      </c>
      <c r="AA1679" s="206">
        <v>0</v>
      </c>
      <c r="AB1679" s="206">
        <v>0</v>
      </c>
      <c r="AC1679" s="206">
        <v>0</v>
      </c>
      <c r="AD1679" s="206">
        <v>0</v>
      </c>
      <c r="AE1679" s="206">
        <v>0</v>
      </c>
      <c r="AF1679" s="217">
        <v>1</v>
      </c>
      <c r="AG1679" s="207">
        <v>5</v>
      </c>
    </row>
    <row r="1680" spans="1:41" ht="13.5" customHeight="1">
      <c r="A1680" s="5" t="s">
        <v>1459</v>
      </c>
      <c r="B1680" s="24" t="s">
        <v>1759</v>
      </c>
      <c r="C1680" s="5">
        <v>2019</v>
      </c>
      <c r="D1680" s="5" t="s">
        <v>2924</v>
      </c>
      <c r="E1680" s="5" t="e">
        <v>#N/A</v>
      </c>
      <c r="F1680" s="34" t="s">
        <v>1851</v>
      </c>
      <c r="G1680" s="206">
        <v>1</v>
      </c>
      <c r="H1680" s="206">
        <v>0</v>
      </c>
      <c r="I1680" s="206">
        <v>1</v>
      </c>
      <c r="J1680" s="206">
        <v>0</v>
      </c>
      <c r="K1680" s="206">
        <v>0</v>
      </c>
      <c r="L1680" s="206">
        <v>0</v>
      </c>
      <c r="M1680" s="206">
        <v>0</v>
      </c>
      <c r="N1680" s="206">
        <v>0</v>
      </c>
      <c r="O1680" s="206">
        <v>0</v>
      </c>
      <c r="P1680" s="206">
        <v>0</v>
      </c>
      <c r="Q1680" s="206">
        <v>0</v>
      </c>
      <c r="R1680" s="206">
        <v>0</v>
      </c>
      <c r="S1680" s="206">
        <v>0</v>
      </c>
      <c r="T1680" s="206">
        <v>0</v>
      </c>
      <c r="U1680" s="206">
        <v>0</v>
      </c>
      <c r="V1680" s="206">
        <v>0</v>
      </c>
      <c r="W1680" s="206">
        <v>0</v>
      </c>
      <c r="X1680" s="206">
        <v>0</v>
      </c>
      <c r="Y1680" s="206">
        <v>0</v>
      </c>
      <c r="Z1680" s="206">
        <v>0</v>
      </c>
      <c r="AA1680" s="206">
        <v>0</v>
      </c>
      <c r="AB1680" s="206">
        <v>0</v>
      </c>
      <c r="AC1680" s="206">
        <v>0</v>
      </c>
      <c r="AD1680" s="206">
        <v>0</v>
      </c>
      <c r="AE1680" s="206">
        <v>0</v>
      </c>
      <c r="AF1680" s="217">
        <v>0.1</v>
      </c>
      <c r="AG1680" s="207">
        <v>2</v>
      </c>
    </row>
    <row r="1681" spans="1:41" ht="13.5" customHeight="1">
      <c r="A1681" s="5" t="s">
        <v>1459</v>
      </c>
      <c r="B1681" s="24" t="s">
        <v>1759</v>
      </c>
      <c r="C1681" s="5">
        <v>2019</v>
      </c>
      <c r="D1681" s="5" t="s">
        <v>2924</v>
      </c>
      <c r="E1681" s="5">
        <v>914</v>
      </c>
      <c r="F1681" s="34" t="s">
        <v>1145</v>
      </c>
      <c r="G1681" s="206">
        <v>0</v>
      </c>
      <c r="H1681" s="206">
        <v>0</v>
      </c>
      <c r="I1681" s="206">
        <v>1</v>
      </c>
      <c r="J1681" s="206">
        <v>1</v>
      </c>
      <c r="K1681" s="206">
        <v>1</v>
      </c>
      <c r="L1681" s="206">
        <v>1</v>
      </c>
      <c r="M1681" s="206">
        <v>0</v>
      </c>
      <c r="N1681" s="206">
        <v>0</v>
      </c>
      <c r="O1681" s="206">
        <v>1</v>
      </c>
      <c r="P1681" s="206">
        <v>1</v>
      </c>
      <c r="Q1681" s="206">
        <v>1</v>
      </c>
      <c r="R1681" s="206">
        <v>1</v>
      </c>
      <c r="S1681" s="206">
        <v>1</v>
      </c>
      <c r="T1681" s="206">
        <v>0</v>
      </c>
      <c r="U1681" s="206">
        <v>1</v>
      </c>
      <c r="V1681" s="206">
        <v>1</v>
      </c>
      <c r="W1681" s="206">
        <v>1</v>
      </c>
      <c r="X1681" s="206">
        <v>1</v>
      </c>
      <c r="Y1681" s="206">
        <v>0</v>
      </c>
      <c r="Z1681" s="206">
        <v>1</v>
      </c>
      <c r="AA1681" s="206">
        <v>1</v>
      </c>
      <c r="AB1681" s="206">
        <v>1</v>
      </c>
      <c r="AC1681" s="206">
        <v>1</v>
      </c>
      <c r="AD1681" s="206">
        <v>1</v>
      </c>
      <c r="AE1681" s="206">
        <v>1</v>
      </c>
      <c r="AF1681" s="217">
        <v>8</v>
      </c>
      <c r="AG1681" s="207">
        <v>19</v>
      </c>
    </row>
    <row r="1682" spans="1:41" ht="13.5" customHeight="1">
      <c r="A1682" s="5" t="s">
        <v>1459</v>
      </c>
      <c r="B1682" s="24" t="s">
        <v>1759</v>
      </c>
      <c r="C1682" s="5">
        <v>2019</v>
      </c>
      <c r="D1682" s="5" t="s">
        <v>2924</v>
      </c>
      <c r="E1682" s="5" t="e">
        <v>#N/A</v>
      </c>
      <c r="F1682" s="34" t="s">
        <v>2823</v>
      </c>
      <c r="G1682" s="206">
        <v>0</v>
      </c>
      <c r="H1682" s="206">
        <v>0</v>
      </c>
      <c r="I1682" s="206">
        <v>1</v>
      </c>
      <c r="J1682" s="206">
        <v>1</v>
      </c>
      <c r="K1682" s="206">
        <v>1</v>
      </c>
      <c r="L1682" s="206">
        <v>0</v>
      </c>
      <c r="M1682" s="206">
        <v>0</v>
      </c>
      <c r="N1682" s="206">
        <v>0</v>
      </c>
      <c r="O1682" s="206">
        <v>1</v>
      </c>
      <c r="P1682" s="206">
        <v>1</v>
      </c>
      <c r="Q1682" s="206">
        <v>0</v>
      </c>
      <c r="R1682" s="206">
        <v>0</v>
      </c>
      <c r="S1682" s="206">
        <v>0</v>
      </c>
      <c r="T1682" s="206">
        <v>0</v>
      </c>
      <c r="U1682" s="206">
        <v>1</v>
      </c>
      <c r="V1682" s="206">
        <v>0</v>
      </c>
      <c r="W1682" s="206">
        <v>0</v>
      </c>
      <c r="X1682" s="206">
        <v>1</v>
      </c>
      <c r="Y1682" s="206">
        <v>0</v>
      </c>
      <c r="Z1682" s="206">
        <v>0</v>
      </c>
      <c r="AA1682" s="206">
        <v>0</v>
      </c>
      <c r="AB1682" s="206">
        <v>1</v>
      </c>
      <c r="AC1682" s="206">
        <v>1</v>
      </c>
      <c r="AD1682" s="206">
        <v>1</v>
      </c>
      <c r="AE1682" s="206">
        <v>1</v>
      </c>
      <c r="AF1682" s="217">
        <v>1</v>
      </c>
      <c r="AG1682" s="207">
        <v>11</v>
      </c>
    </row>
    <row r="1683" spans="1:41" ht="13.5" customHeight="1">
      <c r="A1683" s="5" t="s">
        <v>1459</v>
      </c>
      <c r="B1683" s="24" t="s">
        <v>1759</v>
      </c>
      <c r="C1683" s="5">
        <v>2019</v>
      </c>
      <c r="D1683" s="5" t="s">
        <v>2924</v>
      </c>
      <c r="E1683" s="5">
        <v>1136</v>
      </c>
      <c r="F1683" s="34" t="s">
        <v>1056</v>
      </c>
      <c r="G1683" s="206">
        <v>0</v>
      </c>
      <c r="H1683" s="206">
        <v>0</v>
      </c>
      <c r="I1683" s="206">
        <v>0</v>
      </c>
      <c r="J1683" s="206">
        <v>1</v>
      </c>
      <c r="K1683" s="206">
        <v>1</v>
      </c>
      <c r="L1683" s="206">
        <v>1</v>
      </c>
      <c r="M1683" s="206">
        <v>0</v>
      </c>
      <c r="N1683" s="206">
        <v>1</v>
      </c>
      <c r="O1683" s="206">
        <v>1</v>
      </c>
      <c r="P1683" s="206">
        <v>1</v>
      </c>
      <c r="Q1683" s="206">
        <v>1</v>
      </c>
      <c r="R1683" s="206">
        <v>1</v>
      </c>
      <c r="S1683" s="206">
        <v>1</v>
      </c>
      <c r="T1683" s="206">
        <v>1</v>
      </c>
      <c r="U1683" s="206">
        <v>1</v>
      </c>
      <c r="V1683" s="206">
        <v>1</v>
      </c>
      <c r="W1683" s="206">
        <v>1</v>
      </c>
      <c r="X1683" s="206">
        <v>1</v>
      </c>
      <c r="Y1683" s="206">
        <v>0</v>
      </c>
      <c r="Z1683" s="206">
        <v>1</v>
      </c>
      <c r="AA1683" s="206">
        <v>1</v>
      </c>
      <c r="AB1683" s="206">
        <v>1</v>
      </c>
      <c r="AC1683" s="206">
        <v>1</v>
      </c>
      <c r="AD1683" s="206">
        <v>1</v>
      </c>
      <c r="AE1683" s="206">
        <v>1</v>
      </c>
      <c r="AF1683" s="217">
        <v>40</v>
      </c>
      <c r="AG1683" s="207">
        <v>20</v>
      </c>
    </row>
    <row r="1684" spans="1:41" ht="13.5" customHeight="1">
      <c r="A1684" s="5" t="s">
        <v>1459</v>
      </c>
      <c r="B1684" s="24" t="s">
        <v>1759</v>
      </c>
      <c r="C1684" s="5">
        <v>2019</v>
      </c>
      <c r="D1684" s="5" t="s">
        <v>2924</v>
      </c>
      <c r="E1684" s="5">
        <v>2868</v>
      </c>
      <c r="F1684" s="34" t="s">
        <v>497</v>
      </c>
      <c r="G1684" s="206">
        <v>0</v>
      </c>
      <c r="H1684" s="206">
        <v>0</v>
      </c>
      <c r="I1684" s="206">
        <v>0</v>
      </c>
      <c r="J1684" s="206">
        <v>1</v>
      </c>
      <c r="K1684" s="206">
        <v>1</v>
      </c>
      <c r="L1684" s="206">
        <v>0</v>
      </c>
      <c r="M1684" s="206">
        <v>0</v>
      </c>
      <c r="N1684" s="206">
        <v>0</v>
      </c>
      <c r="O1684" s="206">
        <v>0</v>
      </c>
      <c r="P1684" s="206">
        <v>1</v>
      </c>
      <c r="Q1684" s="206">
        <v>1</v>
      </c>
      <c r="R1684" s="206">
        <v>0</v>
      </c>
      <c r="S1684" s="206">
        <v>0</v>
      </c>
      <c r="T1684" s="206">
        <v>1</v>
      </c>
      <c r="U1684" s="206">
        <v>1</v>
      </c>
      <c r="V1684" s="206">
        <v>1</v>
      </c>
      <c r="W1684" s="206">
        <v>1</v>
      </c>
      <c r="X1684" s="206">
        <v>0</v>
      </c>
      <c r="Y1684" s="206">
        <v>0</v>
      </c>
      <c r="Z1684" s="206">
        <v>1</v>
      </c>
      <c r="AA1684" s="206">
        <v>1</v>
      </c>
      <c r="AB1684" s="206">
        <v>1</v>
      </c>
      <c r="AC1684" s="206">
        <v>1</v>
      </c>
      <c r="AD1684" s="206">
        <v>0</v>
      </c>
      <c r="AE1684" s="206">
        <v>1</v>
      </c>
      <c r="AF1684" s="217">
        <v>15</v>
      </c>
      <c r="AG1684" s="207">
        <v>13</v>
      </c>
    </row>
    <row r="1685" spans="1:41" ht="13.5" customHeight="1">
      <c r="A1685" s="5" t="s">
        <v>1459</v>
      </c>
      <c r="B1685" s="24" t="s">
        <v>1759</v>
      </c>
      <c r="C1685" s="5">
        <v>2019</v>
      </c>
      <c r="D1685" s="5" t="s">
        <v>2924</v>
      </c>
      <c r="E1685" s="5">
        <v>576</v>
      </c>
      <c r="F1685" s="34" t="s">
        <v>1298</v>
      </c>
      <c r="G1685" s="206">
        <v>0</v>
      </c>
      <c r="H1685" s="206">
        <v>0</v>
      </c>
      <c r="I1685" s="206">
        <v>0</v>
      </c>
      <c r="J1685" s="206">
        <v>1</v>
      </c>
      <c r="K1685" s="206">
        <v>1</v>
      </c>
      <c r="L1685" s="206">
        <v>1</v>
      </c>
      <c r="M1685" s="206">
        <v>0</v>
      </c>
      <c r="N1685" s="206">
        <v>0</v>
      </c>
      <c r="O1685" s="206">
        <v>1</v>
      </c>
      <c r="P1685" s="206">
        <v>1</v>
      </c>
      <c r="Q1685" s="206">
        <v>1</v>
      </c>
      <c r="R1685" s="206">
        <v>1</v>
      </c>
      <c r="S1685" s="206">
        <v>0</v>
      </c>
      <c r="T1685" s="206">
        <v>0</v>
      </c>
      <c r="U1685" s="206">
        <v>1</v>
      </c>
      <c r="V1685" s="206">
        <v>1</v>
      </c>
      <c r="W1685" s="206">
        <v>1</v>
      </c>
      <c r="X1685" s="206">
        <v>1</v>
      </c>
      <c r="Y1685" s="206">
        <v>0</v>
      </c>
      <c r="Z1685" s="206">
        <v>0</v>
      </c>
      <c r="AA1685" s="206">
        <v>1</v>
      </c>
      <c r="AB1685" s="206">
        <v>1</v>
      </c>
      <c r="AC1685" s="206">
        <v>1</v>
      </c>
      <c r="AD1685" s="206">
        <v>0</v>
      </c>
      <c r="AE1685" s="206">
        <v>0</v>
      </c>
      <c r="AF1685" s="217">
        <v>10</v>
      </c>
      <c r="AG1685" s="207">
        <v>14</v>
      </c>
    </row>
    <row r="1686" spans="1:41" ht="13.5" customHeight="1">
      <c r="A1686" s="5" t="s">
        <v>1459</v>
      </c>
      <c r="B1686" s="24" t="s">
        <v>1759</v>
      </c>
      <c r="C1686" s="5">
        <v>2019</v>
      </c>
      <c r="D1686" s="5" t="s">
        <v>2924</v>
      </c>
      <c r="E1686" s="5" t="e">
        <v>#N/A</v>
      </c>
      <c r="F1686" s="34" t="s">
        <v>2160</v>
      </c>
      <c r="G1686" s="206">
        <v>0</v>
      </c>
      <c r="H1686" s="206">
        <v>0</v>
      </c>
      <c r="I1686" s="206">
        <v>0</v>
      </c>
      <c r="J1686" s="206">
        <v>1</v>
      </c>
      <c r="K1686" s="206">
        <v>0</v>
      </c>
      <c r="L1686" s="206">
        <v>0</v>
      </c>
      <c r="M1686" s="206">
        <v>0</v>
      </c>
      <c r="N1686" s="206">
        <v>0</v>
      </c>
      <c r="O1686" s="206">
        <v>0</v>
      </c>
      <c r="P1686" s="206">
        <v>0</v>
      </c>
      <c r="Q1686" s="206">
        <v>1</v>
      </c>
      <c r="R1686" s="206">
        <v>0</v>
      </c>
      <c r="S1686" s="206">
        <v>0</v>
      </c>
      <c r="T1686" s="206">
        <v>0</v>
      </c>
      <c r="U1686" s="206">
        <v>0</v>
      </c>
      <c r="V1686" s="206">
        <v>1</v>
      </c>
      <c r="W1686" s="206">
        <v>0</v>
      </c>
      <c r="X1686" s="206">
        <v>0</v>
      </c>
      <c r="Y1686" s="206">
        <v>0</v>
      </c>
      <c r="Z1686" s="206">
        <v>0</v>
      </c>
      <c r="AA1686" s="206">
        <v>1</v>
      </c>
      <c r="AB1686" s="206">
        <v>1</v>
      </c>
      <c r="AC1686" s="206">
        <v>1</v>
      </c>
      <c r="AD1686" s="206">
        <v>0</v>
      </c>
      <c r="AE1686" s="206">
        <v>1</v>
      </c>
      <c r="AF1686" s="217">
        <v>1</v>
      </c>
      <c r="AG1686" s="207">
        <v>7</v>
      </c>
      <c r="AH1686" s="15" t="s">
        <v>2727</v>
      </c>
      <c r="AL1686" s="5" t="s">
        <v>1672</v>
      </c>
      <c r="AO1686" s="5" t="s">
        <v>1672</v>
      </c>
    </row>
    <row r="1687" spans="1:41" ht="13.5" customHeight="1">
      <c r="A1687" s="5" t="s">
        <v>1459</v>
      </c>
      <c r="B1687" s="24" t="s">
        <v>1759</v>
      </c>
      <c r="C1687" s="5">
        <v>2019</v>
      </c>
      <c r="D1687" s="5" t="s">
        <v>2924</v>
      </c>
      <c r="E1687" s="5">
        <v>706</v>
      </c>
      <c r="F1687" s="34" t="s">
        <v>1236</v>
      </c>
      <c r="G1687" s="206">
        <v>0</v>
      </c>
      <c r="H1687" s="206">
        <v>0</v>
      </c>
      <c r="I1687" s="206">
        <v>0</v>
      </c>
      <c r="J1687" s="206">
        <v>1</v>
      </c>
      <c r="K1687" s="206">
        <v>0</v>
      </c>
      <c r="L1687" s="206">
        <v>0</v>
      </c>
      <c r="M1687" s="206">
        <v>0</v>
      </c>
      <c r="N1687" s="206">
        <v>0</v>
      </c>
      <c r="O1687" s="206">
        <v>1</v>
      </c>
      <c r="P1687" s="206">
        <v>0</v>
      </c>
      <c r="Q1687" s="206">
        <v>0</v>
      </c>
      <c r="R1687" s="206">
        <v>0</v>
      </c>
      <c r="S1687" s="206">
        <v>0</v>
      </c>
      <c r="T1687" s="206">
        <v>0</v>
      </c>
      <c r="U1687" s="206">
        <v>0</v>
      </c>
      <c r="V1687" s="206">
        <v>0</v>
      </c>
      <c r="W1687" s="206">
        <v>0</v>
      </c>
      <c r="X1687" s="206">
        <v>0</v>
      </c>
      <c r="Y1687" s="206">
        <v>0</v>
      </c>
      <c r="Z1687" s="206">
        <v>0</v>
      </c>
      <c r="AA1687" s="206">
        <v>0</v>
      </c>
      <c r="AB1687" s="206">
        <v>0</v>
      </c>
      <c r="AC1687" s="206">
        <v>1</v>
      </c>
      <c r="AD1687" s="206">
        <v>0</v>
      </c>
      <c r="AE1687" s="206">
        <v>0</v>
      </c>
      <c r="AF1687" s="217">
        <v>1</v>
      </c>
      <c r="AG1687" s="207">
        <v>3</v>
      </c>
    </row>
    <row r="1688" spans="1:41" ht="13.5" customHeight="1">
      <c r="A1688" s="5" t="s">
        <v>1459</v>
      </c>
      <c r="B1688" s="24" t="s">
        <v>1759</v>
      </c>
      <c r="C1688" s="5">
        <v>2019</v>
      </c>
      <c r="D1688" s="5" t="s">
        <v>2924</v>
      </c>
      <c r="E1688" s="5">
        <v>465</v>
      </c>
      <c r="F1688" s="34" t="s">
        <v>33</v>
      </c>
      <c r="G1688" s="206">
        <v>0</v>
      </c>
      <c r="H1688" s="206">
        <v>0</v>
      </c>
      <c r="I1688" s="206">
        <v>0</v>
      </c>
      <c r="J1688" s="206">
        <v>0</v>
      </c>
      <c r="K1688" s="206">
        <v>1</v>
      </c>
      <c r="L1688" s="206">
        <v>1</v>
      </c>
      <c r="M1688" s="206">
        <v>0</v>
      </c>
      <c r="N1688" s="206">
        <v>0</v>
      </c>
      <c r="O1688" s="206">
        <v>0</v>
      </c>
      <c r="P1688" s="206">
        <v>1</v>
      </c>
      <c r="Q1688" s="206">
        <v>1</v>
      </c>
      <c r="R1688" s="206">
        <v>0</v>
      </c>
      <c r="S1688" s="206">
        <v>0</v>
      </c>
      <c r="T1688" s="206">
        <v>0</v>
      </c>
      <c r="U1688" s="206">
        <v>1</v>
      </c>
      <c r="V1688" s="206">
        <v>0</v>
      </c>
      <c r="W1688" s="206">
        <v>0</v>
      </c>
      <c r="X1688" s="206">
        <v>0</v>
      </c>
      <c r="Y1688" s="206">
        <v>0</v>
      </c>
      <c r="Z1688" s="206">
        <v>0</v>
      </c>
      <c r="AA1688" s="206">
        <v>0</v>
      </c>
      <c r="AB1688" s="206">
        <v>1</v>
      </c>
      <c r="AC1688" s="206">
        <v>0</v>
      </c>
      <c r="AD1688" s="206">
        <v>0</v>
      </c>
      <c r="AE1688" s="206">
        <v>0</v>
      </c>
      <c r="AF1688" s="217">
        <v>1</v>
      </c>
      <c r="AG1688" s="207">
        <v>6</v>
      </c>
    </row>
    <row r="1689" spans="1:41" ht="13.5" customHeight="1">
      <c r="A1689" s="5" t="s">
        <v>1459</v>
      </c>
      <c r="B1689" s="24" t="s">
        <v>1759</v>
      </c>
      <c r="C1689" s="5">
        <v>2019</v>
      </c>
      <c r="D1689" s="5" t="s">
        <v>2924</v>
      </c>
      <c r="E1689" s="5">
        <v>613</v>
      </c>
      <c r="F1689" s="34" t="s">
        <v>1278</v>
      </c>
      <c r="G1689" s="206">
        <v>0</v>
      </c>
      <c r="H1689" s="206">
        <v>0</v>
      </c>
      <c r="I1689" s="206">
        <v>0</v>
      </c>
      <c r="J1689" s="206">
        <v>0</v>
      </c>
      <c r="K1689" s="206">
        <v>0</v>
      </c>
      <c r="L1689" s="206">
        <v>1</v>
      </c>
      <c r="M1689" s="206">
        <v>1</v>
      </c>
      <c r="N1689" s="206">
        <v>0</v>
      </c>
      <c r="O1689" s="206">
        <v>0</v>
      </c>
      <c r="P1689" s="206">
        <v>1</v>
      </c>
      <c r="Q1689" s="206">
        <v>1</v>
      </c>
      <c r="R1689" s="206">
        <v>1</v>
      </c>
      <c r="S1689" s="206">
        <v>0</v>
      </c>
      <c r="T1689" s="206">
        <v>0</v>
      </c>
      <c r="U1689" s="206">
        <v>1</v>
      </c>
      <c r="V1689" s="206">
        <v>1</v>
      </c>
      <c r="W1689" s="206">
        <v>1</v>
      </c>
      <c r="X1689" s="206">
        <v>1</v>
      </c>
      <c r="Y1689" s="206">
        <v>0</v>
      </c>
      <c r="Z1689" s="206">
        <v>0</v>
      </c>
      <c r="AA1689" s="206">
        <v>1</v>
      </c>
      <c r="AB1689" s="206">
        <v>1</v>
      </c>
      <c r="AC1689" s="206">
        <v>1</v>
      </c>
      <c r="AD1689" s="206">
        <v>0</v>
      </c>
      <c r="AE1689" s="206">
        <v>0</v>
      </c>
      <c r="AF1689" s="217">
        <v>5</v>
      </c>
      <c r="AG1689" s="207">
        <v>12</v>
      </c>
    </row>
    <row r="1690" spans="1:41" ht="13.5" customHeight="1">
      <c r="A1690" s="5" t="s">
        <v>1459</v>
      </c>
      <c r="B1690" s="24" t="s">
        <v>1759</v>
      </c>
      <c r="C1690" s="5">
        <v>2019</v>
      </c>
      <c r="D1690" s="5" t="s">
        <v>2924</v>
      </c>
      <c r="E1690" s="5">
        <v>769</v>
      </c>
      <c r="F1690" s="34" t="s">
        <v>1206</v>
      </c>
      <c r="G1690" s="206">
        <v>0</v>
      </c>
      <c r="H1690" s="206">
        <v>0</v>
      </c>
      <c r="I1690" s="206">
        <v>0</v>
      </c>
      <c r="J1690" s="206">
        <v>0</v>
      </c>
      <c r="K1690" s="206">
        <v>0</v>
      </c>
      <c r="L1690" s="206">
        <v>0</v>
      </c>
      <c r="M1690" s="206">
        <v>0</v>
      </c>
      <c r="N1690" s="206">
        <v>0</v>
      </c>
      <c r="O1690" s="206">
        <v>1</v>
      </c>
      <c r="P1690" s="206">
        <v>0</v>
      </c>
      <c r="Q1690" s="206">
        <v>0</v>
      </c>
      <c r="R1690" s="206">
        <v>0</v>
      </c>
      <c r="S1690" s="206">
        <v>0</v>
      </c>
      <c r="T1690" s="206">
        <v>0</v>
      </c>
      <c r="U1690" s="206">
        <v>0</v>
      </c>
      <c r="V1690" s="206">
        <v>0</v>
      </c>
      <c r="W1690" s="206">
        <v>0</v>
      </c>
      <c r="X1690" s="206">
        <v>0</v>
      </c>
      <c r="Y1690" s="206">
        <v>0</v>
      </c>
      <c r="Z1690" s="206">
        <v>0</v>
      </c>
      <c r="AA1690" s="206">
        <v>0</v>
      </c>
      <c r="AB1690" s="206">
        <v>0</v>
      </c>
      <c r="AC1690" s="206">
        <v>0</v>
      </c>
      <c r="AD1690" s="206">
        <v>0</v>
      </c>
      <c r="AE1690" s="206">
        <v>0</v>
      </c>
      <c r="AF1690" s="217">
        <v>0.5</v>
      </c>
      <c r="AG1690" s="207">
        <v>1</v>
      </c>
    </row>
    <row r="1691" spans="1:41" ht="13.5" customHeight="1">
      <c r="A1691" s="5" t="s">
        <v>1459</v>
      </c>
      <c r="B1691" s="24" t="s">
        <v>1759</v>
      </c>
      <c r="C1691" s="5">
        <v>2019</v>
      </c>
      <c r="D1691" s="5" t="s">
        <v>2924</v>
      </c>
      <c r="E1691" s="5">
        <v>973</v>
      </c>
      <c r="F1691" s="34" t="s">
        <v>1124</v>
      </c>
      <c r="G1691" s="206">
        <v>0</v>
      </c>
      <c r="H1691" s="206">
        <v>0</v>
      </c>
      <c r="I1691" s="206">
        <v>0</v>
      </c>
      <c r="J1691" s="206">
        <v>0</v>
      </c>
      <c r="K1691" s="206">
        <v>0</v>
      </c>
      <c r="L1691" s="206">
        <v>0</v>
      </c>
      <c r="M1691" s="206">
        <v>0</v>
      </c>
      <c r="N1691" s="206">
        <v>0</v>
      </c>
      <c r="O1691" s="206">
        <v>0</v>
      </c>
      <c r="P1691" s="206">
        <v>1</v>
      </c>
      <c r="Q1691" s="206">
        <v>0</v>
      </c>
      <c r="R1691" s="206">
        <v>1</v>
      </c>
      <c r="S1691" s="206">
        <v>0</v>
      </c>
      <c r="T1691" s="206">
        <v>0</v>
      </c>
      <c r="U1691" s="206">
        <v>1</v>
      </c>
      <c r="V1691" s="206">
        <v>1</v>
      </c>
      <c r="W1691" s="206">
        <v>1</v>
      </c>
      <c r="X1691" s="206">
        <v>1</v>
      </c>
      <c r="Y1691" s="206">
        <v>0</v>
      </c>
      <c r="Z1691" s="206">
        <v>0</v>
      </c>
      <c r="AA1691" s="206">
        <v>1</v>
      </c>
      <c r="AB1691" s="206">
        <v>1</v>
      </c>
      <c r="AC1691" s="206">
        <v>0</v>
      </c>
      <c r="AD1691" s="206">
        <v>0</v>
      </c>
      <c r="AE1691" s="206">
        <v>0</v>
      </c>
      <c r="AF1691" s="217">
        <v>1</v>
      </c>
      <c r="AG1691" s="207">
        <v>8</v>
      </c>
    </row>
    <row r="1692" spans="1:41" ht="13.5" customHeight="1">
      <c r="A1692" s="5" t="s">
        <v>1459</v>
      </c>
      <c r="B1692" s="24" t="s">
        <v>1759</v>
      </c>
      <c r="C1692" s="5">
        <v>2019</v>
      </c>
      <c r="D1692" s="5" t="s">
        <v>2924</v>
      </c>
      <c r="E1692" s="5">
        <v>622</v>
      </c>
      <c r="F1692" s="34" t="s">
        <v>1272</v>
      </c>
      <c r="G1692" s="206">
        <v>0</v>
      </c>
      <c r="H1692" s="206">
        <v>0</v>
      </c>
      <c r="I1692" s="206">
        <v>0</v>
      </c>
      <c r="J1692" s="206">
        <v>0</v>
      </c>
      <c r="K1692" s="206">
        <v>0</v>
      </c>
      <c r="L1692" s="206">
        <v>0</v>
      </c>
      <c r="M1692" s="206">
        <v>0</v>
      </c>
      <c r="N1692" s="206">
        <v>0</v>
      </c>
      <c r="O1692" s="206">
        <v>0</v>
      </c>
      <c r="P1692" s="206">
        <v>0</v>
      </c>
      <c r="Q1692" s="206">
        <v>1</v>
      </c>
      <c r="R1692" s="206">
        <v>0</v>
      </c>
      <c r="S1692" s="206">
        <v>0</v>
      </c>
      <c r="T1692" s="206">
        <v>0</v>
      </c>
      <c r="U1692" s="206">
        <v>0</v>
      </c>
      <c r="V1692" s="206">
        <v>0</v>
      </c>
      <c r="W1692" s="206">
        <v>0</v>
      </c>
      <c r="X1692" s="206">
        <v>0</v>
      </c>
      <c r="Y1692" s="206">
        <v>0</v>
      </c>
      <c r="Z1692" s="206">
        <v>0</v>
      </c>
      <c r="AA1692" s="206">
        <v>1</v>
      </c>
      <c r="AB1692" s="206">
        <v>0</v>
      </c>
      <c r="AC1692" s="206">
        <v>0</v>
      </c>
      <c r="AD1692" s="206">
        <v>0</v>
      </c>
      <c r="AE1692" s="206">
        <v>0</v>
      </c>
      <c r="AF1692" s="217">
        <v>1</v>
      </c>
      <c r="AG1692" s="207">
        <v>2</v>
      </c>
    </row>
    <row r="1693" spans="1:41" ht="13.5" customHeight="1">
      <c r="A1693" s="5" t="s">
        <v>1459</v>
      </c>
      <c r="B1693" s="24" t="s">
        <v>1759</v>
      </c>
      <c r="C1693" s="5">
        <v>2019</v>
      </c>
      <c r="D1693" s="5" t="s">
        <v>2924</v>
      </c>
      <c r="E1693" s="5" t="e">
        <v>#N/A</v>
      </c>
      <c r="F1693" s="34" t="s">
        <v>2717</v>
      </c>
      <c r="G1693" s="206">
        <v>0</v>
      </c>
      <c r="H1693" s="206">
        <v>0</v>
      </c>
      <c r="I1693" s="206">
        <v>0</v>
      </c>
      <c r="J1693" s="206">
        <v>0</v>
      </c>
      <c r="K1693" s="206">
        <v>0</v>
      </c>
      <c r="L1693" s="206">
        <v>0</v>
      </c>
      <c r="M1693" s="206">
        <v>0</v>
      </c>
      <c r="N1693" s="206">
        <v>0</v>
      </c>
      <c r="O1693" s="206">
        <v>0</v>
      </c>
      <c r="P1693" s="206">
        <v>0</v>
      </c>
      <c r="Q1693" s="206">
        <v>1</v>
      </c>
      <c r="R1693" s="206">
        <v>0</v>
      </c>
      <c r="S1693" s="206">
        <v>0</v>
      </c>
      <c r="T1693" s="206">
        <v>0</v>
      </c>
      <c r="U1693" s="206">
        <v>0</v>
      </c>
      <c r="V1693" s="206">
        <v>0</v>
      </c>
      <c r="W1693" s="206">
        <v>0</v>
      </c>
      <c r="X1693" s="206">
        <v>0</v>
      </c>
      <c r="Y1693" s="206">
        <v>0</v>
      </c>
      <c r="Z1693" s="206">
        <v>0</v>
      </c>
      <c r="AA1693" s="206">
        <v>0</v>
      </c>
      <c r="AB1693" s="206">
        <v>0</v>
      </c>
      <c r="AC1693" s="206">
        <v>0</v>
      </c>
      <c r="AD1693" s="206">
        <v>0</v>
      </c>
      <c r="AE1693" s="206">
        <v>0</v>
      </c>
      <c r="AF1693" s="217">
        <v>0.1</v>
      </c>
      <c r="AG1693" s="207">
        <v>1</v>
      </c>
      <c r="AH1693" s="15" t="s">
        <v>2727</v>
      </c>
      <c r="AL1693" s="5" t="s">
        <v>1672</v>
      </c>
      <c r="AO1693" s="5" t="s">
        <v>1672</v>
      </c>
    </row>
    <row r="1694" spans="1:41" ht="13.5" customHeight="1">
      <c r="A1694" s="5" t="s">
        <v>1459</v>
      </c>
      <c r="B1694" s="24" t="s">
        <v>1759</v>
      </c>
      <c r="C1694" s="5">
        <v>2019</v>
      </c>
      <c r="D1694" s="5" t="s">
        <v>2924</v>
      </c>
      <c r="E1694" s="5">
        <v>113</v>
      </c>
      <c r="F1694" s="35" t="s">
        <v>207</v>
      </c>
      <c r="G1694" s="206">
        <v>0</v>
      </c>
      <c r="H1694" s="206">
        <v>0</v>
      </c>
      <c r="I1694" s="206">
        <v>0</v>
      </c>
      <c r="J1694" s="206">
        <v>0</v>
      </c>
      <c r="K1694" s="206">
        <v>0</v>
      </c>
      <c r="L1694" s="206">
        <v>0</v>
      </c>
      <c r="M1694" s="206">
        <v>0</v>
      </c>
      <c r="N1694" s="206">
        <v>0</v>
      </c>
      <c r="O1694" s="206">
        <v>0</v>
      </c>
      <c r="P1694" s="206">
        <v>0</v>
      </c>
      <c r="Q1694" s="206">
        <v>1</v>
      </c>
      <c r="R1694" s="206">
        <v>0</v>
      </c>
      <c r="S1694" s="206">
        <v>0</v>
      </c>
      <c r="T1694" s="206">
        <v>0</v>
      </c>
      <c r="U1694" s="206">
        <v>1</v>
      </c>
      <c r="V1694" s="206">
        <v>0</v>
      </c>
      <c r="W1694" s="206">
        <v>0</v>
      </c>
      <c r="X1694" s="206">
        <v>0</v>
      </c>
      <c r="Y1694" s="206">
        <v>0</v>
      </c>
      <c r="Z1694" s="206">
        <v>0</v>
      </c>
      <c r="AA1694" s="206">
        <v>0</v>
      </c>
      <c r="AB1694" s="206">
        <v>0</v>
      </c>
      <c r="AC1694" s="206">
        <v>0</v>
      </c>
      <c r="AD1694" s="206">
        <v>0</v>
      </c>
      <c r="AE1694" s="206">
        <v>0</v>
      </c>
      <c r="AF1694" s="217">
        <v>0.5</v>
      </c>
      <c r="AG1694" s="207">
        <v>2</v>
      </c>
    </row>
    <row r="1695" spans="1:41" ht="13.5" customHeight="1">
      <c r="A1695" s="5" t="s">
        <v>1459</v>
      </c>
      <c r="B1695" s="24" t="s">
        <v>1759</v>
      </c>
      <c r="C1695" s="5">
        <v>2019</v>
      </c>
      <c r="D1695" s="5" t="s">
        <v>2924</v>
      </c>
      <c r="E1695" s="5">
        <v>625</v>
      </c>
      <c r="F1695" s="34" t="s">
        <v>1271</v>
      </c>
      <c r="G1695" s="206">
        <v>0</v>
      </c>
      <c r="H1695" s="206">
        <v>0</v>
      </c>
      <c r="I1695" s="206">
        <v>0</v>
      </c>
      <c r="J1695" s="206">
        <v>0</v>
      </c>
      <c r="K1695" s="206">
        <v>0</v>
      </c>
      <c r="L1695" s="206">
        <v>0</v>
      </c>
      <c r="M1695" s="206">
        <v>0</v>
      </c>
      <c r="N1695" s="206">
        <v>0</v>
      </c>
      <c r="O1695" s="206">
        <v>0</v>
      </c>
      <c r="P1695" s="206">
        <v>0</v>
      </c>
      <c r="Q1695" s="206">
        <v>0</v>
      </c>
      <c r="R1695" s="206">
        <v>0</v>
      </c>
      <c r="S1695" s="206">
        <v>0</v>
      </c>
      <c r="T1695" s="206">
        <v>0</v>
      </c>
      <c r="U1695" s="206">
        <v>1</v>
      </c>
      <c r="V1695" s="206">
        <v>0</v>
      </c>
      <c r="W1695" s="206">
        <v>0</v>
      </c>
      <c r="X1695" s="206">
        <v>0</v>
      </c>
      <c r="Y1695" s="206">
        <v>0</v>
      </c>
      <c r="Z1695" s="206">
        <v>0</v>
      </c>
      <c r="AA1695" s="206">
        <v>1</v>
      </c>
      <c r="AB1695" s="206">
        <v>1</v>
      </c>
      <c r="AC1695" s="206">
        <v>0</v>
      </c>
      <c r="AD1695" s="206">
        <v>0</v>
      </c>
      <c r="AE1695" s="206">
        <v>0</v>
      </c>
      <c r="AF1695" s="217">
        <v>0.5</v>
      </c>
      <c r="AG1695" s="207">
        <v>3</v>
      </c>
    </row>
    <row r="1696" spans="1:41" ht="13.5" customHeight="1">
      <c r="A1696" s="5" t="s">
        <v>1459</v>
      </c>
      <c r="B1696" s="24" t="s">
        <v>1759</v>
      </c>
      <c r="C1696" s="5">
        <v>2019</v>
      </c>
      <c r="D1696" s="5" t="s">
        <v>2924</v>
      </c>
      <c r="E1696" s="5" t="e">
        <v>#N/A</v>
      </c>
      <c r="F1696" s="34" t="s">
        <v>2835</v>
      </c>
      <c r="G1696" s="206">
        <v>0</v>
      </c>
      <c r="H1696" s="206">
        <v>0</v>
      </c>
      <c r="I1696" s="206">
        <v>0</v>
      </c>
      <c r="J1696" s="206">
        <v>0</v>
      </c>
      <c r="K1696" s="206">
        <v>0</v>
      </c>
      <c r="L1696" s="206">
        <v>0</v>
      </c>
      <c r="M1696" s="206">
        <v>0</v>
      </c>
      <c r="N1696" s="206">
        <v>0</v>
      </c>
      <c r="O1696" s="206">
        <v>0</v>
      </c>
      <c r="P1696" s="206">
        <v>0</v>
      </c>
      <c r="Q1696" s="206">
        <v>0</v>
      </c>
      <c r="R1696" s="206">
        <v>0</v>
      </c>
      <c r="S1696" s="206">
        <v>0</v>
      </c>
      <c r="T1696" s="206">
        <v>0</v>
      </c>
      <c r="U1696" s="206">
        <v>0</v>
      </c>
      <c r="V1696" s="206">
        <v>1</v>
      </c>
      <c r="W1696" s="206">
        <v>0</v>
      </c>
      <c r="X1696" s="206">
        <v>0</v>
      </c>
      <c r="Y1696" s="206">
        <v>0</v>
      </c>
      <c r="Z1696" s="206">
        <v>0</v>
      </c>
      <c r="AA1696" s="206">
        <v>1</v>
      </c>
      <c r="AB1696" s="206">
        <v>0</v>
      </c>
      <c r="AC1696" s="206">
        <v>0</v>
      </c>
      <c r="AD1696" s="206">
        <v>0</v>
      </c>
      <c r="AE1696" s="206">
        <v>0</v>
      </c>
      <c r="AF1696" s="217">
        <v>0.5</v>
      </c>
      <c r="AG1696" s="207">
        <v>2</v>
      </c>
    </row>
    <row r="1697" spans="1:41" ht="13.5" customHeight="1">
      <c r="A1697" s="5" t="s">
        <v>1459</v>
      </c>
      <c r="B1697" s="24" t="s">
        <v>1759</v>
      </c>
      <c r="C1697" s="5">
        <v>2019</v>
      </c>
      <c r="D1697" s="5" t="s">
        <v>2924</v>
      </c>
      <c r="E1697" s="5">
        <v>447</v>
      </c>
      <c r="F1697" s="34" t="s">
        <v>42</v>
      </c>
      <c r="G1697" s="206">
        <v>0</v>
      </c>
      <c r="H1697" s="206">
        <v>0</v>
      </c>
      <c r="I1697" s="206">
        <v>0</v>
      </c>
      <c r="J1697" s="206">
        <v>0</v>
      </c>
      <c r="K1697" s="206">
        <v>0</v>
      </c>
      <c r="L1697" s="206">
        <v>0</v>
      </c>
      <c r="M1697" s="206">
        <v>0</v>
      </c>
      <c r="N1697" s="206">
        <v>0</v>
      </c>
      <c r="O1697" s="206">
        <v>0</v>
      </c>
      <c r="P1697" s="206">
        <v>0</v>
      </c>
      <c r="Q1697" s="206">
        <v>0</v>
      </c>
      <c r="R1697" s="206">
        <v>0</v>
      </c>
      <c r="S1697" s="206">
        <v>0</v>
      </c>
      <c r="T1697" s="206">
        <v>0</v>
      </c>
      <c r="U1697" s="206">
        <v>0</v>
      </c>
      <c r="V1697" s="206">
        <v>1</v>
      </c>
      <c r="W1697" s="206">
        <v>0</v>
      </c>
      <c r="X1697" s="206">
        <v>0</v>
      </c>
      <c r="Y1697" s="206">
        <v>0</v>
      </c>
      <c r="Z1697" s="206">
        <v>0</v>
      </c>
      <c r="AA1697" s="206">
        <v>0</v>
      </c>
      <c r="AB1697" s="206">
        <v>0</v>
      </c>
      <c r="AC1697" s="206">
        <v>0</v>
      </c>
      <c r="AD1697" s="206">
        <v>0</v>
      </c>
      <c r="AE1697" s="206">
        <v>0</v>
      </c>
      <c r="AF1697" s="217">
        <v>0.1</v>
      </c>
      <c r="AG1697" s="207">
        <v>1</v>
      </c>
    </row>
    <row r="1698" spans="1:41" ht="13.5" customHeight="1">
      <c r="A1698" s="5" t="s">
        <v>1459</v>
      </c>
      <c r="B1698" s="24" t="s">
        <v>1759</v>
      </c>
      <c r="C1698" s="5">
        <v>2019</v>
      </c>
      <c r="D1698" s="5" t="s">
        <v>2924</v>
      </c>
      <c r="E1698" s="5">
        <v>1914</v>
      </c>
      <c r="F1698" s="34" t="s">
        <v>791</v>
      </c>
      <c r="G1698" s="206">
        <v>0</v>
      </c>
      <c r="H1698" s="206">
        <v>0</v>
      </c>
      <c r="I1698" s="206">
        <v>0</v>
      </c>
      <c r="J1698" s="206">
        <v>0</v>
      </c>
      <c r="K1698" s="206">
        <v>0</v>
      </c>
      <c r="L1698" s="206">
        <v>0</v>
      </c>
      <c r="M1698" s="206">
        <v>0</v>
      </c>
      <c r="N1698" s="206">
        <v>0</v>
      </c>
      <c r="O1698" s="206">
        <v>0</v>
      </c>
      <c r="P1698" s="206">
        <v>0</v>
      </c>
      <c r="Q1698" s="206">
        <v>0</v>
      </c>
      <c r="R1698" s="206">
        <v>0</v>
      </c>
      <c r="S1698" s="206">
        <v>0</v>
      </c>
      <c r="T1698" s="206">
        <v>0</v>
      </c>
      <c r="U1698" s="206">
        <v>0</v>
      </c>
      <c r="V1698" s="206">
        <v>1</v>
      </c>
      <c r="W1698" s="206">
        <v>0</v>
      </c>
      <c r="X1698" s="206">
        <v>0</v>
      </c>
      <c r="Y1698" s="206">
        <v>0</v>
      </c>
      <c r="Z1698" s="206">
        <v>0</v>
      </c>
      <c r="AA1698" s="206">
        <v>1</v>
      </c>
      <c r="AB1698" s="206">
        <v>1</v>
      </c>
      <c r="AC1698" s="206">
        <v>0</v>
      </c>
      <c r="AD1698" s="206">
        <v>0</v>
      </c>
      <c r="AE1698" s="206">
        <v>0</v>
      </c>
      <c r="AF1698" s="217">
        <v>0.1</v>
      </c>
      <c r="AG1698" s="207">
        <v>3</v>
      </c>
    </row>
    <row r="1699" spans="1:41" ht="13.5" customHeight="1">
      <c r="A1699" s="5" t="s">
        <v>1459</v>
      </c>
      <c r="B1699" s="24" t="s">
        <v>1759</v>
      </c>
      <c r="C1699" s="5">
        <v>2019</v>
      </c>
      <c r="D1699" s="5" t="s">
        <v>2924</v>
      </c>
      <c r="E1699" s="5">
        <v>1562</v>
      </c>
      <c r="F1699" s="34" t="s">
        <v>889</v>
      </c>
      <c r="G1699" s="206">
        <v>0</v>
      </c>
      <c r="H1699" s="206">
        <v>0</v>
      </c>
      <c r="I1699" s="206">
        <v>0</v>
      </c>
      <c r="J1699" s="206">
        <v>0</v>
      </c>
      <c r="K1699" s="206">
        <v>0</v>
      </c>
      <c r="L1699" s="206">
        <v>0</v>
      </c>
      <c r="M1699" s="206">
        <v>0</v>
      </c>
      <c r="N1699" s="206">
        <v>0</v>
      </c>
      <c r="O1699" s="206">
        <v>0</v>
      </c>
      <c r="P1699" s="206">
        <v>0</v>
      </c>
      <c r="Q1699" s="206">
        <v>0</v>
      </c>
      <c r="R1699" s="206">
        <v>0</v>
      </c>
      <c r="S1699" s="206">
        <v>0</v>
      </c>
      <c r="T1699" s="206">
        <v>0</v>
      </c>
      <c r="U1699" s="206">
        <v>0</v>
      </c>
      <c r="V1699" s="206">
        <v>1</v>
      </c>
      <c r="W1699" s="206">
        <v>0</v>
      </c>
      <c r="X1699" s="206">
        <v>0</v>
      </c>
      <c r="Y1699" s="206">
        <v>0</v>
      </c>
      <c r="Z1699" s="206">
        <v>0</v>
      </c>
      <c r="AA1699" s="206">
        <v>1</v>
      </c>
      <c r="AB1699" s="206">
        <v>0</v>
      </c>
      <c r="AC1699" s="206">
        <v>0</v>
      </c>
      <c r="AD1699" s="206">
        <v>0</v>
      </c>
      <c r="AE1699" s="206">
        <v>0</v>
      </c>
      <c r="AF1699" s="217">
        <v>0.5</v>
      </c>
      <c r="AG1699" s="207">
        <v>2</v>
      </c>
    </row>
    <row r="1700" spans="1:41" ht="13.5" customHeight="1">
      <c r="A1700" s="5" t="s">
        <v>1459</v>
      </c>
      <c r="B1700" s="24" t="s">
        <v>1759</v>
      </c>
      <c r="C1700" s="5">
        <v>2019</v>
      </c>
      <c r="D1700" s="5" t="s">
        <v>2924</v>
      </c>
      <c r="E1700" s="5">
        <v>807</v>
      </c>
      <c r="F1700" s="34" t="s">
        <v>1190</v>
      </c>
      <c r="G1700" s="206">
        <v>0</v>
      </c>
      <c r="H1700" s="206">
        <v>0</v>
      </c>
      <c r="I1700" s="206">
        <v>0</v>
      </c>
      <c r="J1700" s="206">
        <v>0</v>
      </c>
      <c r="K1700" s="206">
        <v>0</v>
      </c>
      <c r="L1700" s="206">
        <v>0</v>
      </c>
      <c r="M1700" s="206">
        <v>0</v>
      </c>
      <c r="N1700" s="206">
        <v>0</v>
      </c>
      <c r="O1700" s="206">
        <v>0</v>
      </c>
      <c r="P1700" s="206">
        <v>0</v>
      </c>
      <c r="Q1700" s="206">
        <v>0</v>
      </c>
      <c r="R1700" s="206">
        <v>0</v>
      </c>
      <c r="S1700" s="206">
        <v>0</v>
      </c>
      <c r="T1700" s="206">
        <v>0</v>
      </c>
      <c r="U1700" s="206">
        <v>0</v>
      </c>
      <c r="V1700" s="206">
        <v>0</v>
      </c>
      <c r="W1700" s="206">
        <v>0</v>
      </c>
      <c r="X1700" s="206">
        <v>0</v>
      </c>
      <c r="Y1700" s="206">
        <v>0</v>
      </c>
      <c r="Z1700" s="206">
        <v>0</v>
      </c>
      <c r="AA1700" s="206">
        <v>1</v>
      </c>
      <c r="AB1700" s="206">
        <v>1</v>
      </c>
      <c r="AC1700" s="206">
        <v>0</v>
      </c>
      <c r="AD1700" s="206">
        <v>0</v>
      </c>
      <c r="AE1700" s="206">
        <v>0</v>
      </c>
      <c r="AF1700" s="217">
        <v>0.5</v>
      </c>
      <c r="AG1700" s="207">
        <v>2</v>
      </c>
    </row>
    <row r="1701" spans="1:41" ht="13.5" customHeight="1">
      <c r="A1701" s="5" t="s">
        <v>1459</v>
      </c>
      <c r="B1701" s="24" t="s">
        <v>1759</v>
      </c>
      <c r="C1701" s="5">
        <v>2019</v>
      </c>
      <c r="D1701" s="5" t="s">
        <v>2924</v>
      </c>
      <c r="E1701" s="5">
        <v>988</v>
      </c>
      <c r="F1701" s="34" t="s">
        <v>1114</v>
      </c>
      <c r="G1701" s="206">
        <v>0</v>
      </c>
      <c r="H1701" s="206">
        <v>0</v>
      </c>
      <c r="I1701" s="206">
        <v>0</v>
      </c>
      <c r="J1701" s="206">
        <v>0</v>
      </c>
      <c r="K1701" s="206">
        <v>0</v>
      </c>
      <c r="L1701" s="206">
        <v>0</v>
      </c>
      <c r="M1701" s="206">
        <v>0</v>
      </c>
      <c r="N1701" s="206">
        <v>0</v>
      </c>
      <c r="O1701" s="206">
        <v>0</v>
      </c>
      <c r="P1701" s="206">
        <v>0</v>
      </c>
      <c r="Q1701" s="206">
        <v>0</v>
      </c>
      <c r="R1701" s="206">
        <v>0</v>
      </c>
      <c r="S1701" s="206">
        <v>0</v>
      </c>
      <c r="T1701" s="206">
        <v>0</v>
      </c>
      <c r="U1701" s="206">
        <v>0</v>
      </c>
      <c r="V1701" s="206">
        <v>0</v>
      </c>
      <c r="W1701" s="206">
        <v>0</v>
      </c>
      <c r="X1701" s="206">
        <v>0</v>
      </c>
      <c r="Y1701" s="206">
        <v>0</v>
      </c>
      <c r="Z1701" s="206">
        <v>0</v>
      </c>
      <c r="AA1701" s="206">
        <v>1</v>
      </c>
      <c r="AB1701" s="206">
        <v>0</v>
      </c>
      <c r="AC1701" s="206">
        <v>0</v>
      </c>
      <c r="AD1701" s="206">
        <v>0</v>
      </c>
      <c r="AE1701" s="206">
        <v>0</v>
      </c>
      <c r="AF1701" s="217">
        <v>0.1</v>
      </c>
      <c r="AG1701" s="207">
        <v>1</v>
      </c>
    </row>
    <row r="1702" spans="1:41" ht="13.5" customHeight="1">
      <c r="A1702" s="5" t="s">
        <v>1459</v>
      </c>
      <c r="B1702" s="24" t="s">
        <v>1759</v>
      </c>
      <c r="C1702" s="5">
        <v>2019</v>
      </c>
      <c r="D1702" s="5" t="s">
        <v>2924</v>
      </c>
      <c r="E1702" s="5">
        <v>475</v>
      </c>
      <c r="F1702" s="18" t="s">
        <v>26</v>
      </c>
      <c r="G1702" s="218">
        <v>0</v>
      </c>
      <c r="H1702" s="218">
        <v>0</v>
      </c>
      <c r="I1702" s="218">
        <v>0</v>
      </c>
      <c r="J1702" s="218">
        <v>0</v>
      </c>
      <c r="K1702" s="218">
        <v>0</v>
      </c>
      <c r="L1702" s="218">
        <v>0</v>
      </c>
      <c r="M1702" s="218">
        <v>0</v>
      </c>
      <c r="N1702" s="218">
        <v>0</v>
      </c>
      <c r="O1702" s="206">
        <v>1</v>
      </c>
      <c r="P1702" s="218">
        <v>0</v>
      </c>
      <c r="Q1702" s="218">
        <v>0</v>
      </c>
      <c r="R1702" s="218">
        <v>0</v>
      </c>
      <c r="S1702" s="218">
        <v>0</v>
      </c>
      <c r="T1702" s="218">
        <v>0</v>
      </c>
      <c r="U1702" s="218">
        <v>0</v>
      </c>
      <c r="V1702" s="206">
        <v>1</v>
      </c>
      <c r="W1702" s="218">
        <v>0</v>
      </c>
      <c r="X1702" s="218">
        <v>0</v>
      </c>
      <c r="Y1702" s="218">
        <v>0</v>
      </c>
      <c r="Z1702" s="218">
        <v>0</v>
      </c>
      <c r="AA1702" s="206">
        <v>1</v>
      </c>
      <c r="AB1702" s="206">
        <v>1</v>
      </c>
      <c r="AC1702" s="206">
        <v>1</v>
      </c>
      <c r="AD1702" s="218">
        <v>0</v>
      </c>
      <c r="AE1702" s="218">
        <v>0</v>
      </c>
      <c r="AF1702" s="245">
        <v>0.1</v>
      </c>
      <c r="AG1702" s="207">
        <v>5</v>
      </c>
    </row>
    <row r="1703" spans="1:41" ht="13.5" customHeight="1">
      <c r="A1703" s="5" t="s">
        <v>1459</v>
      </c>
      <c r="B1703" s="24" t="s">
        <v>1759</v>
      </c>
      <c r="C1703" s="5">
        <v>2019</v>
      </c>
      <c r="D1703" s="5" t="s">
        <v>2924</v>
      </c>
      <c r="E1703" s="5">
        <v>630</v>
      </c>
      <c r="F1703" s="18" t="s">
        <v>1269</v>
      </c>
      <c r="G1703" s="218">
        <v>0</v>
      </c>
      <c r="H1703" s="218">
        <v>0</v>
      </c>
      <c r="I1703" s="218">
        <v>0</v>
      </c>
      <c r="J1703" s="218">
        <v>0</v>
      </c>
      <c r="K1703" s="218">
        <v>0</v>
      </c>
      <c r="L1703" s="218">
        <v>0</v>
      </c>
      <c r="M1703" s="218">
        <v>0</v>
      </c>
      <c r="N1703" s="218">
        <v>0</v>
      </c>
      <c r="O1703" s="218">
        <v>0</v>
      </c>
      <c r="P1703" s="218">
        <v>0</v>
      </c>
      <c r="Q1703" s="218">
        <v>0</v>
      </c>
      <c r="R1703" s="218">
        <v>0</v>
      </c>
      <c r="S1703" s="218">
        <v>0</v>
      </c>
      <c r="T1703" s="218">
        <v>0</v>
      </c>
      <c r="U1703" s="218">
        <v>0</v>
      </c>
      <c r="V1703" s="218">
        <v>0</v>
      </c>
      <c r="W1703" s="218">
        <v>0</v>
      </c>
      <c r="X1703" s="218">
        <v>0</v>
      </c>
      <c r="Y1703" s="218">
        <v>0</v>
      </c>
      <c r="Z1703" s="206">
        <v>1</v>
      </c>
      <c r="AA1703" s="218">
        <v>0</v>
      </c>
      <c r="AB1703" s="218">
        <v>0</v>
      </c>
      <c r="AC1703" s="218">
        <v>0</v>
      </c>
      <c r="AD1703" s="218">
        <v>0</v>
      </c>
      <c r="AE1703" s="218">
        <v>0</v>
      </c>
      <c r="AF1703" s="245">
        <v>0.1</v>
      </c>
      <c r="AG1703" s="207">
        <v>1</v>
      </c>
    </row>
    <row r="1704" spans="1:41" ht="13.5" customHeight="1">
      <c r="A1704" s="5" t="s">
        <v>1459</v>
      </c>
      <c r="B1704" s="24" t="s">
        <v>1759</v>
      </c>
      <c r="C1704" s="5">
        <v>2019</v>
      </c>
      <c r="D1704" s="5" t="s">
        <v>2924</v>
      </c>
      <c r="E1704" s="5">
        <v>161</v>
      </c>
      <c r="F1704" s="34" t="s">
        <v>182</v>
      </c>
      <c r="G1704" s="206">
        <v>0</v>
      </c>
      <c r="H1704" s="206">
        <v>0</v>
      </c>
      <c r="I1704" s="206">
        <v>0</v>
      </c>
      <c r="J1704" s="206">
        <v>0</v>
      </c>
      <c r="K1704" s="206">
        <v>0</v>
      </c>
      <c r="L1704" s="206">
        <v>0</v>
      </c>
      <c r="M1704" s="206">
        <v>0</v>
      </c>
      <c r="N1704" s="206">
        <v>0</v>
      </c>
      <c r="O1704" s="206">
        <v>0</v>
      </c>
      <c r="P1704" s="206">
        <v>0</v>
      </c>
      <c r="Q1704" s="206">
        <v>0</v>
      </c>
      <c r="R1704" s="206">
        <v>0</v>
      </c>
      <c r="S1704" s="206">
        <v>0</v>
      </c>
      <c r="T1704" s="206">
        <v>0</v>
      </c>
      <c r="U1704" s="206">
        <v>0</v>
      </c>
      <c r="V1704" s="206">
        <v>0</v>
      </c>
      <c r="W1704" s="206">
        <v>0</v>
      </c>
      <c r="X1704" s="206">
        <v>0</v>
      </c>
      <c r="Y1704" s="206">
        <v>0</v>
      </c>
      <c r="Z1704" s="206">
        <v>0</v>
      </c>
      <c r="AA1704" s="206">
        <v>1</v>
      </c>
      <c r="AB1704" s="206">
        <v>0</v>
      </c>
      <c r="AC1704" s="206">
        <v>0</v>
      </c>
      <c r="AD1704" s="206">
        <v>0</v>
      </c>
      <c r="AE1704" s="206">
        <v>0</v>
      </c>
      <c r="AF1704" s="217">
        <v>0.1</v>
      </c>
      <c r="AG1704" s="207">
        <v>1</v>
      </c>
    </row>
    <row r="1705" spans="1:41" ht="13.5" customHeight="1">
      <c r="A1705" s="5" t="s">
        <v>1459</v>
      </c>
      <c r="B1705" s="24" t="s">
        <v>1759</v>
      </c>
      <c r="C1705" s="5">
        <v>2019</v>
      </c>
      <c r="D1705" s="5">
        <v>48</v>
      </c>
      <c r="E1705" s="5">
        <v>914</v>
      </c>
      <c r="F1705" s="34" t="s">
        <v>1145</v>
      </c>
      <c r="G1705" s="206">
        <v>1</v>
      </c>
      <c r="H1705" s="206">
        <v>1</v>
      </c>
      <c r="I1705" s="206">
        <v>1</v>
      </c>
      <c r="J1705" s="206">
        <v>1</v>
      </c>
      <c r="K1705" s="206">
        <v>1</v>
      </c>
      <c r="L1705" s="206">
        <v>1</v>
      </c>
      <c r="M1705" s="206">
        <v>1</v>
      </c>
      <c r="N1705" s="206">
        <v>1</v>
      </c>
      <c r="O1705" s="206">
        <v>1</v>
      </c>
      <c r="P1705" s="206">
        <v>1</v>
      </c>
      <c r="Q1705" s="206">
        <v>1</v>
      </c>
      <c r="R1705" s="206">
        <v>1</v>
      </c>
      <c r="S1705" s="206">
        <v>1</v>
      </c>
      <c r="T1705" s="206">
        <v>1</v>
      </c>
      <c r="U1705" s="206">
        <v>1</v>
      </c>
      <c r="V1705" s="206">
        <v>1</v>
      </c>
      <c r="W1705" s="206">
        <v>1</v>
      </c>
      <c r="X1705" s="206">
        <v>1</v>
      </c>
      <c r="Y1705" s="206">
        <v>1</v>
      </c>
      <c r="Z1705" s="206">
        <v>1</v>
      </c>
      <c r="AA1705" s="206">
        <v>1</v>
      </c>
      <c r="AB1705" s="206">
        <v>1</v>
      </c>
      <c r="AC1705" s="206">
        <v>1</v>
      </c>
      <c r="AD1705" s="206">
        <v>1</v>
      </c>
      <c r="AE1705" s="206">
        <v>1</v>
      </c>
      <c r="AF1705" s="217">
        <v>15</v>
      </c>
      <c r="AG1705" s="207">
        <v>25</v>
      </c>
    </row>
    <row r="1706" spans="1:41" ht="13.5" customHeight="1">
      <c r="A1706" s="5" t="s">
        <v>1459</v>
      </c>
      <c r="B1706" s="24" t="s">
        <v>1759</v>
      </c>
      <c r="C1706" s="5">
        <v>2019</v>
      </c>
      <c r="D1706" s="5">
        <v>48</v>
      </c>
      <c r="E1706" s="5">
        <v>4393</v>
      </c>
      <c r="F1706" s="34" t="s">
        <v>324</v>
      </c>
      <c r="G1706" s="206">
        <v>1</v>
      </c>
      <c r="H1706" s="206">
        <v>1</v>
      </c>
      <c r="I1706" s="206">
        <v>1</v>
      </c>
      <c r="J1706" s="206">
        <v>1</v>
      </c>
      <c r="K1706" s="206">
        <v>0</v>
      </c>
      <c r="L1706" s="206">
        <v>0</v>
      </c>
      <c r="M1706" s="206">
        <v>0</v>
      </c>
      <c r="N1706" s="206">
        <v>1</v>
      </c>
      <c r="O1706" s="206">
        <v>1</v>
      </c>
      <c r="P1706" s="206">
        <v>1</v>
      </c>
      <c r="Q1706" s="206">
        <v>0</v>
      </c>
      <c r="R1706" s="206">
        <v>0</v>
      </c>
      <c r="S1706" s="206">
        <v>1</v>
      </c>
      <c r="T1706" s="206">
        <v>1</v>
      </c>
      <c r="U1706" s="206">
        <v>1</v>
      </c>
      <c r="V1706" s="206">
        <v>0</v>
      </c>
      <c r="W1706" s="206">
        <v>1</v>
      </c>
      <c r="X1706" s="206">
        <v>1</v>
      </c>
      <c r="Y1706" s="206">
        <v>0</v>
      </c>
      <c r="Z1706" s="206">
        <v>0</v>
      </c>
      <c r="AA1706" s="206">
        <v>1</v>
      </c>
      <c r="AB1706" s="206">
        <v>1</v>
      </c>
      <c r="AC1706" s="206">
        <v>1</v>
      </c>
      <c r="AD1706" s="206">
        <v>0</v>
      </c>
      <c r="AE1706" s="206">
        <v>1</v>
      </c>
      <c r="AF1706" s="217">
        <v>17</v>
      </c>
      <c r="AG1706" s="207">
        <v>16</v>
      </c>
      <c r="AH1706" s="15" t="s">
        <v>2727</v>
      </c>
      <c r="AL1706" s="5" t="s">
        <v>1672</v>
      </c>
      <c r="AO1706" s="5" t="s">
        <v>1672</v>
      </c>
    </row>
    <row r="1707" spans="1:41" ht="13.5" customHeight="1">
      <c r="A1707" s="5" t="s">
        <v>1459</v>
      </c>
      <c r="B1707" s="24" t="s">
        <v>1759</v>
      </c>
      <c r="C1707" s="5">
        <v>2019</v>
      </c>
      <c r="D1707" s="5">
        <v>48</v>
      </c>
      <c r="E1707" s="5">
        <v>2868</v>
      </c>
      <c r="F1707" s="34" t="s">
        <v>497</v>
      </c>
      <c r="G1707" s="206">
        <v>0</v>
      </c>
      <c r="H1707" s="206">
        <v>0</v>
      </c>
      <c r="I1707" s="206">
        <v>1</v>
      </c>
      <c r="J1707" s="206">
        <v>0</v>
      </c>
      <c r="K1707" s="206">
        <v>1</v>
      </c>
      <c r="L1707" s="206">
        <v>0</v>
      </c>
      <c r="M1707" s="206">
        <v>1</v>
      </c>
      <c r="N1707" s="206">
        <v>1</v>
      </c>
      <c r="O1707" s="206">
        <v>1</v>
      </c>
      <c r="P1707" s="206">
        <v>1</v>
      </c>
      <c r="Q1707" s="206">
        <v>0</v>
      </c>
      <c r="R1707" s="206">
        <v>0</v>
      </c>
      <c r="S1707" s="206">
        <v>1</v>
      </c>
      <c r="T1707" s="206">
        <v>1</v>
      </c>
      <c r="U1707" s="206">
        <v>0</v>
      </c>
      <c r="V1707" s="206">
        <v>1</v>
      </c>
      <c r="W1707" s="206">
        <v>0</v>
      </c>
      <c r="X1707" s="206">
        <v>0</v>
      </c>
      <c r="Y1707" s="206">
        <v>1</v>
      </c>
      <c r="Z1707" s="206">
        <v>1</v>
      </c>
      <c r="AA1707" s="206">
        <v>0</v>
      </c>
      <c r="AB1707" s="206">
        <v>1</v>
      </c>
      <c r="AC1707" s="206">
        <v>0</v>
      </c>
      <c r="AD1707" s="206">
        <v>1</v>
      </c>
      <c r="AE1707" s="206">
        <v>0</v>
      </c>
      <c r="AF1707" s="217">
        <v>8</v>
      </c>
      <c r="AG1707" s="207">
        <v>13</v>
      </c>
    </row>
    <row r="1708" spans="1:41" ht="13.5" customHeight="1">
      <c r="A1708" s="5" t="s">
        <v>1459</v>
      </c>
      <c r="B1708" s="24" t="s">
        <v>1759</v>
      </c>
      <c r="C1708" s="5">
        <v>2019</v>
      </c>
      <c r="D1708" s="5">
        <v>48</v>
      </c>
      <c r="E1708" s="5">
        <v>613</v>
      </c>
      <c r="F1708" s="34" t="s">
        <v>1278</v>
      </c>
      <c r="G1708" s="206">
        <v>1</v>
      </c>
      <c r="H1708" s="206">
        <v>1</v>
      </c>
      <c r="I1708" s="206">
        <v>1</v>
      </c>
      <c r="J1708" s="206">
        <v>1</v>
      </c>
      <c r="K1708" s="206">
        <v>1</v>
      </c>
      <c r="L1708" s="206">
        <v>1</v>
      </c>
      <c r="M1708" s="206">
        <v>1</v>
      </c>
      <c r="N1708" s="206">
        <v>0</v>
      </c>
      <c r="O1708" s="206">
        <v>1</v>
      </c>
      <c r="P1708" s="206">
        <v>1</v>
      </c>
      <c r="Q1708" s="206">
        <v>1</v>
      </c>
      <c r="R1708" s="206">
        <v>1</v>
      </c>
      <c r="S1708" s="206">
        <v>1</v>
      </c>
      <c r="T1708" s="206">
        <v>1</v>
      </c>
      <c r="U1708" s="206">
        <v>1</v>
      </c>
      <c r="V1708" s="206">
        <v>1</v>
      </c>
      <c r="W1708" s="206">
        <v>1</v>
      </c>
      <c r="X1708" s="206">
        <v>1</v>
      </c>
      <c r="Y1708" s="206">
        <v>1</v>
      </c>
      <c r="Z1708" s="206">
        <v>1</v>
      </c>
      <c r="AA1708" s="206">
        <v>1</v>
      </c>
      <c r="AB1708" s="206">
        <v>1</v>
      </c>
      <c r="AC1708" s="206">
        <v>1</v>
      </c>
      <c r="AD1708" s="206">
        <v>1</v>
      </c>
      <c r="AE1708" s="206">
        <v>1</v>
      </c>
      <c r="AF1708" s="217">
        <v>15</v>
      </c>
      <c r="AG1708" s="207">
        <v>24</v>
      </c>
    </row>
    <row r="1709" spans="1:41" ht="13.5" customHeight="1">
      <c r="A1709" s="5" t="s">
        <v>1459</v>
      </c>
      <c r="B1709" s="24" t="s">
        <v>1759</v>
      </c>
      <c r="C1709" s="5">
        <v>2019</v>
      </c>
      <c r="D1709" s="5">
        <v>48</v>
      </c>
      <c r="E1709" s="5">
        <v>770</v>
      </c>
      <c r="F1709" s="34" t="s">
        <v>1205</v>
      </c>
      <c r="G1709" s="206">
        <v>0</v>
      </c>
      <c r="H1709" s="206">
        <v>1</v>
      </c>
      <c r="I1709" s="206">
        <v>0</v>
      </c>
      <c r="J1709" s="206">
        <v>0</v>
      </c>
      <c r="K1709" s="206">
        <v>0</v>
      </c>
      <c r="L1709" s="206">
        <v>1</v>
      </c>
      <c r="M1709" s="206">
        <v>0</v>
      </c>
      <c r="N1709" s="206">
        <v>0</v>
      </c>
      <c r="O1709" s="206">
        <v>0</v>
      </c>
      <c r="P1709" s="206">
        <v>0</v>
      </c>
      <c r="Q1709" s="206">
        <v>0</v>
      </c>
      <c r="R1709" s="206">
        <v>0</v>
      </c>
      <c r="S1709" s="206">
        <v>0</v>
      </c>
      <c r="T1709" s="206">
        <v>0</v>
      </c>
      <c r="U1709" s="206">
        <v>0</v>
      </c>
      <c r="V1709" s="206">
        <v>0</v>
      </c>
      <c r="W1709" s="206">
        <v>1</v>
      </c>
      <c r="X1709" s="206">
        <v>0</v>
      </c>
      <c r="Y1709" s="206">
        <v>0</v>
      </c>
      <c r="Z1709" s="206">
        <v>1</v>
      </c>
      <c r="AA1709" s="206">
        <v>0</v>
      </c>
      <c r="AB1709" s="206">
        <v>0</v>
      </c>
      <c r="AC1709" s="206">
        <v>0</v>
      </c>
      <c r="AD1709" s="206">
        <v>0</v>
      </c>
      <c r="AE1709" s="206">
        <v>1</v>
      </c>
      <c r="AF1709" s="217">
        <v>2</v>
      </c>
      <c r="AG1709" s="207">
        <v>5</v>
      </c>
    </row>
    <row r="1710" spans="1:41" ht="13.5" customHeight="1">
      <c r="A1710" s="5" t="s">
        <v>1459</v>
      </c>
      <c r="B1710" s="24" t="s">
        <v>1759</v>
      </c>
      <c r="C1710" s="5">
        <v>2019</v>
      </c>
      <c r="D1710" s="5">
        <v>48</v>
      </c>
      <c r="E1710" s="5">
        <v>995</v>
      </c>
      <c r="F1710" s="34" t="s">
        <v>1110</v>
      </c>
      <c r="G1710" s="206">
        <v>0</v>
      </c>
      <c r="H1710" s="206">
        <v>0</v>
      </c>
      <c r="I1710" s="206">
        <v>0</v>
      </c>
      <c r="J1710" s="206">
        <v>0</v>
      </c>
      <c r="K1710" s="206">
        <v>0</v>
      </c>
      <c r="L1710" s="206">
        <v>0</v>
      </c>
      <c r="M1710" s="206">
        <v>0</v>
      </c>
      <c r="N1710" s="206">
        <v>0</v>
      </c>
      <c r="O1710" s="206">
        <v>0</v>
      </c>
      <c r="P1710" s="206">
        <v>0</v>
      </c>
      <c r="Q1710" s="206">
        <v>0</v>
      </c>
      <c r="R1710" s="206">
        <v>1</v>
      </c>
      <c r="S1710" s="206">
        <v>0</v>
      </c>
      <c r="T1710" s="206">
        <v>0</v>
      </c>
      <c r="U1710" s="206">
        <v>0</v>
      </c>
      <c r="V1710" s="206">
        <v>0</v>
      </c>
      <c r="W1710" s="206">
        <v>0</v>
      </c>
      <c r="X1710" s="206">
        <v>0</v>
      </c>
      <c r="Y1710" s="206">
        <v>0</v>
      </c>
      <c r="Z1710" s="206">
        <v>0</v>
      </c>
      <c r="AA1710" s="206">
        <v>1</v>
      </c>
      <c r="AB1710" s="206">
        <v>1</v>
      </c>
      <c r="AC1710" s="206">
        <v>0</v>
      </c>
      <c r="AD1710" s="206">
        <v>0</v>
      </c>
      <c r="AE1710" s="206">
        <v>1</v>
      </c>
      <c r="AF1710" s="217">
        <v>0.2</v>
      </c>
      <c r="AG1710" s="207">
        <v>4</v>
      </c>
    </row>
    <row r="1711" spans="1:41" ht="13.5" customHeight="1">
      <c r="A1711" s="5" t="s">
        <v>1459</v>
      </c>
      <c r="B1711" s="24" t="s">
        <v>1759</v>
      </c>
      <c r="C1711" s="5">
        <v>2019</v>
      </c>
      <c r="D1711" s="5">
        <v>48</v>
      </c>
      <c r="E1711" s="5">
        <v>973</v>
      </c>
      <c r="F1711" s="34" t="s">
        <v>1124</v>
      </c>
      <c r="G1711" s="206">
        <v>1</v>
      </c>
      <c r="H1711" s="206">
        <v>1</v>
      </c>
      <c r="I1711" s="206">
        <v>1</v>
      </c>
      <c r="J1711" s="206">
        <v>0</v>
      </c>
      <c r="K1711" s="206">
        <v>0</v>
      </c>
      <c r="L1711" s="206">
        <v>1</v>
      </c>
      <c r="M1711" s="206">
        <v>1</v>
      </c>
      <c r="N1711" s="206">
        <v>0</v>
      </c>
      <c r="O1711" s="206">
        <v>0</v>
      </c>
      <c r="P1711" s="206">
        <v>0</v>
      </c>
      <c r="Q1711" s="206">
        <v>1</v>
      </c>
      <c r="R1711" s="206">
        <v>1</v>
      </c>
      <c r="S1711" s="206">
        <v>1</v>
      </c>
      <c r="T1711" s="206">
        <v>0</v>
      </c>
      <c r="U1711" s="206">
        <v>0</v>
      </c>
      <c r="V1711" s="206">
        <v>1</v>
      </c>
      <c r="W1711" s="206">
        <v>1</v>
      </c>
      <c r="X1711" s="206">
        <v>1</v>
      </c>
      <c r="Y1711" s="206">
        <v>1</v>
      </c>
      <c r="Z1711" s="206">
        <v>1</v>
      </c>
      <c r="AA1711" s="206">
        <v>1</v>
      </c>
      <c r="AB1711" s="206">
        <v>1</v>
      </c>
      <c r="AC1711" s="206">
        <v>1</v>
      </c>
      <c r="AD1711" s="206">
        <v>1</v>
      </c>
      <c r="AE1711" s="206">
        <v>1</v>
      </c>
      <c r="AF1711" s="217">
        <v>8</v>
      </c>
      <c r="AG1711" s="207">
        <v>18</v>
      </c>
    </row>
    <row r="1712" spans="1:41" ht="13.5" customHeight="1">
      <c r="A1712" s="5" t="s">
        <v>1459</v>
      </c>
      <c r="B1712" s="24" t="s">
        <v>1759</v>
      </c>
      <c r="C1712" s="5">
        <v>2019</v>
      </c>
      <c r="D1712" s="5">
        <v>48</v>
      </c>
      <c r="E1712" s="5">
        <v>1429</v>
      </c>
      <c r="F1712" s="34" t="s">
        <v>2204</v>
      </c>
      <c r="G1712" s="210">
        <v>1</v>
      </c>
      <c r="H1712" s="206">
        <v>0</v>
      </c>
      <c r="I1712" s="206">
        <v>0</v>
      </c>
      <c r="J1712" s="206">
        <v>0</v>
      </c>
      <c r="K1712" s="206">
        <v>0</v>
      </c>
      <c r="L1712" s="206">
        <v>0</v>
      </c>
      <c r="M1712" s="206">
        <v>0</v>
      </c>
      <c r="N1712" s="206">
        <v>0</v>
      </c>
      <c r="O1712" s="206">
        <v>0</v>
      </c>
      <c r="P1712" s="206">
        <v>0</v>
      </c>
      <c r="Q1712" s="206">
        <v>0</v>
      </c>
      <c r="R1712" s="206">
        <v>0</v>
      </c>
      <c r="S1712" s="206">
        <v>0</v>
      </c>
      <c r="T1712" s="206">
        <v>0</v>
      </c>
      <c r="U1712" s="206">
        <v>0</v>
      </c>
      <c r="V1712" s="206">
        <v>0</v>
      </c>
      <c r="W1712" s="206">
        <v>0</v>
      </c>
      <c r="X1712" s="206">
        <v>0</v>
      </c>
      <c r="Y1712" s="206">
        <v>0</v>
      </c>
      <c r="Z1712" s="206">
        <v>0</v>
      </c>
      <c r="AA1712" s="206">
        <v>0</v>
      </c>
      <c r="AB1712" s="206">
        <v>0</v>
      </c>
      <c r="AC1712" s="206">
        <v>0</v>
      </c>
      <c r="AD1712" s="206">
        <v>0</v>
      </c>
      <c r="AE1712" s="206">
        <v>0</v>
      </c>
      <c r="AF1712" s="217"/>
      <c r="AG1712" s="207">
        <v>1</v>
      </c>
      <c r="AH1712" s="5" t="s">
        <v>2910</v>
      </c>
      <c r="AI1712" s="5" t="s">
        <v>1467</v>
      </c>
      <c r="AJ1712" s="5" t="s">
        <v>1652</v>
      </c>
      <c r="AL1712" s="5" t="s">
        <v>1432</v>
      </c>
      <c r="AO1712" s="5" t="s">
        <v>1432</v>
      </c>
    </row>
    <row r="1713" spans="1:33" ht="13.5" customHeight="1">
      <c r="A1713" s="5" t="s">
        <v>1459</v>
      </c>
      <c r="B1713" s="24" t="s">
        <v>1759</v>
      </c>
      <c r="C1713" s="5">
        <v>2019</v>
      </c>
      <c r="D1713" s="5">
        <v>48</v>
      </c>
      <c r="E1713" s="5">
        <v>1086</v>
      </c>
      <c r="F1713" s="34" t="s">
        <v>1075</v>
      </c>
      <c r="G1713" s="206">
        <v>1</v>
      </c>
      <c r="H1713" s="206">
        <v>1</v>
      </c>
      <c r="I1713" s="206">
        <v>1</v>
      </c>
      <c r="J1713" s="206">
        <v>1</v>
      </c>
      <c r="K1713" s="206">
        <v>0</v>
      </c>
      <c r="L1713" s="206">
        <v>1</v>
      </c>
      <c r="M1713" s="206">
        <v>1</v>
      </c>
      <c r="N1713" s="206">
        <v>0</v>
      </c>
      <c r="O1713" s="206">
        <v>0</v>
      </c>
      <c r="P1713" s="206">
        <v>0</v>
      </c>
      <c r="Q1713" s="206">
        <v>1</v>
      </c>
      <c r="R1713" s="206">
        <v>1</v>
      </c>
      <c r="S1713" s="206">
        <v>0</v>
      </c>
      <c r="T1713" s="206">
        <v>0</v>
      </c>
      <c r="U1713" s="206">
        <v>1</v>
      </c>
      <c r="V1713" s="206">
        <v>1</v>
      </c>
      <c r="W1713" s="206">
        <v>1</v>
      </c>
      <c r="X1713" s="206">
        <v>0</v>
      </c>
      <c r="Y1713" s="206">
        <v>0</v>
      </c>
      <c r="Z1713" s="206">
        <v>1</v>
      </c>
      <c r="AA1713" s="206">
        <v>1</v>
      </c>
      <c r="AB1713" s="206">
        <v>1</v>
      </c>
      <c r="AC1713" s="206">
        <v>1</v>
      </c>
      <c r="AD1713" s="206">
        <v>1</v>
      </c>
      <c r="AE1713" s="206">
        <v>1</v>
      </c>
      <c r="AF1713" s="217">
        <v>1.5</v>
      </c>
      <c r="AG1713" s="207">
        <v>17</v>
      </c>
    </row>
    <row r="1714" spans="1:33" ht="13.5" customHeight="1">
      <c r="A1714" s="5" t="s">
        <v>1459</v>
      </c>
      <c r="B1714" s="24" t="s">
        <v>1759</v>
      </c>
      <c r="C1714" s="5">
        <v>2019</v>
      </c>
      <c r="D1714" s="5">
        <v>48</v>
      </c>
      <c r="E1714" s="5" t="e">
        <v>#N/A</v>
      </c>
      <c r="F1714" s="34" t="s">
        <v>1851</v>
      </c>
      <c r="G1714" s="206">
        <v>0</v>
      </c>
      <c r="H1714" s="206">
        <v>0</v>
      </c>
      <c r="I1714" s="206">
        <v>0</v>
      </c>
      <c r="J1714" s="206">
        <v>0</v>
      </c>
      <c r="K1714" s="206">
        <v>0</v>
      </c>
      <c r="L1714" s="206">
        <v>1</v>
      </c>
      <c r="M1714" s="206">
        <v>1</v>
      </c>
      <c r="N1714" s="206">
        <v>1</v>
      </c>
      <c r="O1714" s="206">
        <v>1</v>
      </c>
      <c r="P1714" s="206">
        <v>0</v>
      </c>
      <c r="Q1714" s="206">
        <v>1</v>
      </c>
      <c r="R1714" s="206">
        <v>1</v>
      </c>
      <c r="S1714" s="206">
        <v>1</v>
      </c>
      <c r="T1714" s="206">
        <v>1</v>
      </c>
      <c r="U1714" s="206">
        <v>0</v>
      </c>
      <c r="V1714" s="206">
        <v>0</v>
      </c>
      <c r="W1714" s="206">
        <v>1</v>
      </c>
      <c r="X1714" s="206">
        <v>1</v>
      </c>
      <c r="Y1714" s="206">
        <v>1</v>
      </c>
      <c r="Z1714" s="206">
        <v>1</v>
      </c>
      <c r="AA1714" s="206">
        <v>1</v>
      </c>
      <c r="AB1714" s="206">
        <v>0</v>
      </c>
      <c r="AC1714" s="206">
        <v>1</v>
      </c>
      <c r="AD1714" s="206">
        <v>0</v>
      </c>
      <c r="AE1714" s="206">
        <v>0</v>
      </c>
      <c r="AF1714" s="217">
        <v>5</v>
      </c>
      <c r="AG1714" s="207">
        <v>14</v>
      </c>
    </row>
    <row r="1715" spans="1:33" ht="13.5" customHeight="1">
      <c r="A1715" s="5" t="s">
        <v>1459</v>
      </c>
      <c r="B1715" s="24" t="s">
        <v>1759</v>
      </c>
      <c r="C1715" s="5">
        <v>2019</v>
      </c>
      <c r="D1715" s="5">
        <v>48</v>
      </c>
      <c r="E1715" s="5">
        <v>465</v>
      </c>
      <c r="F1715" s="34" t="s">
        <v>33</v>
      </c>
      <c r="G1715" s="206">
        <v>1</v>
      </c>
      <c r="H1715" s="206">
        <v>1</v>
      </c>
      <c r="I1715" s="206">
        <v>0</v>
      </c>
      <c r="J1715" s="206">
        <v>1</v>
      </c>
      <c r="K1715" s="206">
        <v>0</v>
      </c>
      <c r="L1715" s="206">
        <v>1</v>
      </c>
      <c r="M1715" s="206">
        <v>0</v>
      </c>
      <c r="N1715" s="206">
        <v>0</v>
      </c>
      <c r="O1715" s="206">
        <v>0</v>
      </c>
      <c r="P1715" s="206">
        <v>1</v>
      </c>
      <c r="Q1715" s="206">
        <v>1</v>
      </c>
      <c r="R1715" s="206">
        <v>1</v>
      </c>
      <c r="S1715" s="206">
        <v>1</v>
      </c>
      <c r="T1715" s="206">
        <v>0</v>
      </c>
      <c r="U1715" s="206">
        <v>0</v>
      </c>
      <c r="V1715" s="206">
        <v>1</v>
      </c>
      <c r="W1715" s="206">
        <v>1</v>
      </c>
      <c r="X1715" s="206">
        <v>1</v>
      </c>
      <c r="Y1715" s="206">
        <v>1</v>
      </c>
      <c r="Z1715" s="206">
        <v>0</v>
      </c>
      <c r="AA1715" s="206">
        <v>1</v>
      </c>
      <c r="AB1715" s="206">
        <v>1</v>
      </c>
      <c r="AC1715" s="206">
        <v>1</v>
      </c>
      <c r="AD1715" s="206">
        <v>0</v>
      </c>
      <c r="AE1715" s="206">
        <v>0</v>
      </c>
      <c r="AF1715" s="217">
        <v>3</v>
      </c>
      <c r="AG1715" s="207">
        <v>15</v>
      </c>
    </row>
    <row r="1716" spans="1:33" ht="13.5" customHeight="1">
      <c r="A1716" s="5" t="s">
        <v>1459</v>
      </c>
      <c r="B1716" s="24" t="s">
        <v>1759</v>
      </c>
      <c r="C1716" s="5">
        <v>2019</v>
      </c>
      <c r="D1716" s="5">
        <v>48</v>
      </c>
      <c r="E1716" s="5">
        <v>680</v>
      </c>
      <c r="F1716" s="34" t="s">
        <v>1251</v>
      </c>
      <c r="G1716" s="206">
        <v>1</v>
      </c>
      <c r="H1716" s="206">
        <v>1</v>
      </c>
      <c r="I1716" s="206">
        <v>1</v>
      </c>
      <c r="J1716" s="206">
        <v>0</v>
      </c>
      <c r="K1716" s="206">
        <v>0</v>
      </c>
      <c r="L1716" s="206">
        <v>0</v>
      </c>
      <c r="M1716" s="206">
        <v>0</v>
      </c>
      <c r="N1716" s="206">
        <v>0</v>
      </c>
      <c r="O1716" s="206">
        <v>0</v>
      </c>
      <c r="P1716" s="206">
        <v>0</v>
      </c>
      <c r="Q1716" s="206">
        <v>1</v>
      </c>
      <c r="R1716" s="206">
        <v>1</v>
      </c>
      <c r="S1716" s="206">
        <v>0</v>
      </c>
      <c r="T1716" s="206">
        <v>0</v>
      </c>
      <c r="U1716" s="206">
        <v>1</v>
      </c>
      <c r="V1716" s="206">
        <v>0</v>
      </c>
      <c r="W1716" s="206">
        <v>0</v>
      </c>
      <c r="X1716" s="206">
        <v>0</v>
      </c>
      <c r="Y1716" s="206">
        <v>0</v>
      </c>
      <c r="Z1716" s="206">
        <v>0</v>
      </c>
      <c r="AA1716" s="206">
        <v>1</v>
      </c>
      <c r="AB1716" s="206">
        <v>1</v>
      </c>
      <c r="AC1716" s="206">
        <v>0</v>
      </c>
      <c r="AD1716" s="206">
        <v>0</v>
      </c>
      <c r="AE1716" s="206">
        <v>0</v>
      </c>
      <c r="AF1716" s="217">
        <v>1</v>
      </c>
      <c r="AG1716" s="207">
        <v>8</v>
      </c>
    </row>
    <row r="1717" spans="1:33" ht="13.5" customHeight="1">
      <c r="A1717" s="5" t="s">
        <v>1459</v>
      </c>
      <c r="B1717" s="24" t="s">
        <v>1759</v>
      </c>
      <c r="C1717" s="5">
        <v>2019</v>
      </c>
      <c r="D1717" s="5">
        <v>48</v>
      </c>
      <c r="E1717" s="5">
        <v>989</v>
      </c>
      <c r="F1717" s="34" t="s">
        <v>1113</v>
      </c>
      <c r="G1717" s="206">
        <v>0</v>
      </c>
      <c r="H1717" s="206">
        <v>1</v>
      </c>
      <c r="I1717" s="206">
        <v>1</v>
      </c>
      <c r="J1717" s="206">
        <v>1</v>
      </c>
      <c r="K1717" s="206">
        <v>0</v>
      </c>
      <c r="L1717" s="206">
        <v>1</v>
      </c>
      <c r="M1717" s="206">
        <v>1</v>
      </c>
      <c r="N1717" s="206">
        <v>1</v>
      </c>
      <c r="O1717" s="206">
        <v>1</v>
      </c>
      <c r="P1717" s="206">
        <v>1</v>
      </c>
      <c r="Q1717" s="206">
        <v>1</v>
      </c>
      <c r="R1717" s="206">
        <v>1</v>
      </c>
      <c r="S1717" s="206">
        <v>0</v>
      </c>
      <c r="T1717" s="206">
        <v>0</v>
      </c>
      <c r="U1717" s="206">
        <v>1</v>
      </c>
      <c r="V1717" s="206">
        <v>1</v>
      </c>
      <c r="W1717" s="206">
        <v>1</v>
      </c>
      <c r="X1717" s="206">
        <v>1</v>
      </c>
      <c r="Y1717" s="206">
        <v>1</v>
      </c>
      <c r="Z1717" s="206">
        <v>1</v>
      </c>
      <c r="AA1717" s="206">
        <v>0</v>
      </c>
      <c r="AB1717" s="206">
        <v>1</v>
      </c>
      <c r="AC1717" s="206">
        <v>1</v>
      </c>
      <c r="AD1717" s="206">
        <v>1</v>
      </c>
      <c r="AE1717" s="206">
        <v>1</v>
      </c>
      <c r="AF1717" s="217">
        <v>2</v>
      </c>
      <c r="AG1717" s="207">
        <v>20</v>
      </c>
    </row>
    <row r="1718" spans="1:33" ht="13.5" customHeight="1">
      <c r="A1718" s="5" t="s">
        <v>1459</v>
      </c>
      <c r="B1718" s="24" t="s">
        <v>1759</v>
      </c>
      <c r="C1718" s="5">
        <v>2019</v>
      </c>
      <c r="D1718" s="5">
        <v>48</v>
      </c>
      <c r="E1718" s="5" t="e">
        <v>#N/A</v>
      </c>
      <c r="F1718" s="34" t="s">
        <v>2835</v>
      </c>
      <c r="G1718" s="206">
        <v>0</v>
      </c>
      <c r="H1718" s="206">
        <v>0</v>
      </c>
      <c r="I1718" s="206">
        <v>0</v>
      </c>
      <c r="J1718" s="206">
        <v>0</v>
      </c>
      <c r="K1718" s="206">
        <v>0</v>
      </c>
      <c r="L1718" s="206">
        <v>0</v>
      </c>
      <c r="M1718" s="206">
        <v>0</v>
      </c>
      <c r="N1718" s="206">
        <v>0</v>
      </c>
      <c r="O1718" s="206">
        <v>0</v>
      </c>
      <c r="P1718" s="206">
        <v>0</v>
      </c>
      <c r="Q1718" s="206">
        <v>0</v>
      </c>
      <c r="R1718" s="206">
        <v>0</v>
      </c>
      <c r="S1718" s="206">
        <v>0</v>
      </c>
      <c r="T1718" s="206">
        <v>0</v>
      </c>
      <c r="U1718" s="206">
        <v>0</v>
      </c>
      <c r="V1718" s="206">
        <v>0</v>
      </c>
      <c r="W1718" s="206">
        <v>0</v>
      </c>
      <c r="X1718" s="206">
        <v>0</v>
      </c>
      <c r="Y1718" s="206">
        <v>0</v>
      </c>
      <c r="Z1718" s="206">
        <v>0</v>
      </c>
      <c r="AA1718" s="206">
        <v>0</v>
      </c>
      <c r="AB1718" s="206">
        <v>0</v>
      </c>
      <c r="AC1718" s="206">
        <v>0</v>
      </c>
      <c r="AD1718" s="206">
        <v>0</v>
      </c>
      <c r="AE1718" s="206">
        <v>1</v>
      </c>
      <c r="AF1718" s="217">
        <v>0.2</v>
      </c>
      <c r="AG1718" s="207">
        <v>1</v>
      </c>
    </row>
    <row r="1719" spans="1:33" ht="13.5" customHeight="1">
      <c r="A1719" s="5" t="s">
        <v>1459</v>
      </c>
      <c r="B1719" s="24" t="s">
        <v>1759</v>
      </c>
      <c r="C1719" s="5">
        <v>2019</v>
      </c>
      <c r="D1719" s="5">
        <v>48</v>
      </c>
      <c r="E1719" s="5">
        <v>1139</v>
      </c>
      <c r="F1719" s="34" t="s">
        <v>1053</v>
      </c>
      <c r="G1719" s="206">
        <v>0</v>
      </c>
      <c r="H1719" s="206">
        <v>0</v>
      </c>
      <c r="I1719" s="206">
        <v>0</v>
      </c>
      <c r="J1719" s="206">
        <v>0</v>
      </c>
      <c r="K1719" s="206">
        <v>1</v>
      </c>
      <c r="L1719" s="206">
        <v>1</v>
      </c>
      <c r="M1719" s="206">
        <v>0</v>
      </c>
      <c r="N1719" s="206">
        <v>0</v>
      </c>
      <c r="O1719" s="206">
        <v>0</v>
      </c>
      <c r="P1719" s="206">
        <v>0</v>
      </c>
      <c r="Q1719" s="206">
        <v>0</v>
      </c>
      <c r="R1719" s="206">
        <v>0</v>
      </c>
      <c r="S1719" s="206">
        <v>1</v>
      </c>
      <c r="T1719" s="206">
        <v>0</v>
      </c>
      <c r="U1719" s="206">
        <v>0</v>
      </c>
      <c r="V1719" s="206">
        <v>1</v>
      </c>
      <c r="W1719" s="206">
        <v>0</v>
      </c>
      <c r="X1719" s="206">
        <v>0</v>
      </c>
      <c r="Y1719" s="206">
        <v>0</v>
      </c>
      <c r="Z1719" s="206">
        <v>1</v>
      </c>
      <c r="AA1719" s="206">
        <v>0</v>
      </c>
      <c r="AB1719" s="206">
        <v>0</v>
      </c>
      <c r="AC1719" s="206">
        <v>0</v>
      </c>
      <c r="AD1719" s="206">
        <v>0</v>
      </c>
      <c r="AE1719" s="206">
        <v>1</v>
      </c>
      <c r="AF1719" s="217">
        <v>0.5</v>
      </c>
      <c r="AG1719" s="207">
        <v>6</v>
      </c>
    </row>
    <row r="1720" spans="1:33" ht="13.5" customHeight="1">
      <c r="A1720" s="5" t="s">
        <v>1459</v>
      </c>
      <c r="B1720" s="24" t="s">
        <v>1759</v>
      </c>
      <c r="C1720" s="5">
        <v>2019</v>
      </c>
      <c r="D1720" s="5">
        <v>48</v>
      </c>
      <c r="E1720" s="5">
        <v>197</v>
      </c>
      <c r="F1720" s="199" t="s">
        <v>165</v>
      </c>
      <c r="G1720" s="206">
        <v>1</v>
      </c>
      <c r="H1720" s="206">
        <v>0</v>
      </c>
      <c r="I1720" s="206">
        <v>1</v>
      </c>
      <c r="J1720" s="206">
        <v>0</v>
      </c>
      <c r="K1720" s="206">
        <v>1</v>
      </c>
      <c r="L1720" s="206">
        <v>1</v>
      </c>
      <c r="M1720" s="206">
        <v>1</v>
      </c>
      <c r="N1720" s="206">
        <v>1</v>
      </c>
      <c r="O1720" s="206">
        <v>1</v>
      </c>
      <c r="P1720" s="206">
        <v>1</v>
      </c>
      <c r="Q1720" s="206">
        <v>1</v>
      </c>
      <c r="R1720" s="206">
        <v>1</v>
      </c>
      <c r="S1720" s="206">
        <v>1</v>
      </c>
      <c r="T1720" s="206">
        <v>1</v>
      </c>
      <c r="U1720" s="206">
        <v>1</v>
      </c>
      <c r="V1720" s="206">
        <v>1</v>
      </c>
      <c r="W1720" s="206">
        <v>1</v>
      </c>
      <c r="X1720" s="206">
        <v>1</v>
      </c>
      <c r="Y1720" s="206">
        <v>0</v>
      </c>
      <c r="Z1720" s="206">
        <v>1</v>
      </c>
      <c r="AA1720" s="206">
        <v>1</v>
      </c>
      <c r="AB1720" s="206">
        <v>1</v>
      </c>
      <c r="AC1720" s="206">
        <v>1</v>
      </c>
      <c r="AD1720" s="206">
        <v>0</v>
      </c>
      <c r="AE1720" s="206">
        <v>0</v>
      </c>
      <c r="AF1720" s="217">
        <v>4</v>
      </c>
      <c r="AG1720" s="207">
        <v>20</v>
      </c>
    </row>
    <row r="1721" spans="1:33" ht="13.5" customHeight="1">
      <c r="A1721" s="5" t="s">
        <v>1459</v>
      </c>
      <c r="B1721" s="24" t="s">
        <v>1759</v>
      </c>
      <c r="C1721" s="5">
        <v>2019</v>
      </c>
      <c r="D1721" s="5">
        <v>48</v>
      </c>
      <c r="E1721" s="5">
        <v>1106</v>
      </c>
      <c r="F1721" s="34" t="s">
        <v>1067</v>
      </c>
      <c r="G1721" s="206">
        <v>0</v>
      </c>
      <c r="H1721" s="206">
        <v>0</v>
      </c>
      <c r="I1721" s="206">
        <v>0</v>
      </c>
      <c r="J1721" s="206">
        <v>0</v>
      </c>
      <c r="K1721" s="206">
        <v>0</v>
      </c>
      <c r="L1721" s="206">
        <v>0</v>
      </c>
      <c r="M1721" s="206">
        <v>0</v>
      </c>
      <c r="N1721" s="206">
        <v>0</v>
      </c>
      <c r="O1721" s="206">
        <v>0</v>
      </c>
      <c r="P1721" s="206">
        <v>0</v>
      </c>
      <c r="Q1721" s="206">
        <v>0</v>
      </c>
      <c r="R1721" s="206">
        <v>0</v>
      </c>
      <c r="S1721" s="206">
        <v>0</v>
      </c>
      <c r="T1721" s="206">
        <v>0</v>
      </c>
      <c r="U1721" s="206">
        <v>1</v>
      </c>
      <c r="V1721" s="206">
        <v>0</v>
      </c>
      <c r="W1721" s="206">
        <v>0</v>
      </c>
      <c r="X1721" s="206">
        <v>0</v>
      </c>
      <c r="Y1721" s="206">
        <v>0</v>
      </c>
      <c r="Z1721" s="206">
        <v>0</v>
      </c>
      <c r="AA1721" s="206">
        <v>0</v>
      </c>
      <c r="AB1721" s="206">
        <v>0</v>
      </c>
      <c r="AC1721" s="206">
        <v>0</v>
      </c>
      <c r="AD1721" s="206">
        <v>0</v>
      </c>
      <c r="AE1721" s="206">
        <v>0</v>
      </c>
      <c r="AF1721" s="217">
        <v>0.1</v>
      </c>
      <c r="AG1721" s="207">
        <v>1</v>
      </c>
    </row>
    <row r="1722" spans="1:33" ht="13.5" customHeight="1">
      <c r="A1722" s="5" t="s">
        <v>1459</v>
      </c>
      <c r="B1722" s="24" t="s">
        <v>1759</v>
      </c>
      <c r="C1722" s="5">
        <v>2019</v>
      </c>
      <c r="D1722" s="5">
        <v>48</v>
      </c>
      <c r="E1722" s="5" t="e">
        <v>#N/A</v>
      </c>
      <c r="F1722" s="34" t="s">
        <v>2838</v>
      </c>
      <c r="G1722" s="206">
        <v>1</v>
      </c>
      <c r="H1722" s="206">
        <v>0</v>
      </c>
      <c r="I1722" s="206">
        <v>0</v>
      </c>
      <c r="J1722" s="206">
        <v>0</v>
      </c>
      <c r="K1722" s="206">
        <v>1</v>
      </c>
      <c r="L1722" s="206">
        <v>1</v>
      </c>
      <c r="M1722" s="206">
        <v>1</v>
      </c>
      <c r="N1722" s="206">
        <v>0</v>
      </c>
      <c r="O1722" s="206">
        <v>1</v>
      </c>
      <c r="P1722" s="206">
        <v>1</v>
      </c>
      <c r="Q1722" s="206">
        <v>0</v>
      </c>
      <c r="R1722" s="206">
        <v>0</v>
      </c>
      <c r="S1722" s="206">
        <v>0</v>
      </c>
      <c r="T1722" s="206">
        <v>0</v>
      </c>
      <c r="U1722" s="206">
        <v>1</v>
      </c>
      <c r="V1722" s="206">
        <v>1</v>
      </c>
      <c r="W1722" s="206">
        <v>1</v>
      </c>
      <c r="X1722" s="206">
        <v>1</v>
      </c>
      <c r="Y1722" s="206">
        <v>1</v>
      </c>
      <c r="Z1722" s="206">
        <v>1</v>
      </c>
      <c r="AA1722" s="206">
        <v>1</v>
      </c>
      <c r="AB1722" s="206">
        <v>1</v>
      </c>
      <c r="AC1722" s="206">
        <v>1</v>
      </c>
      <c r="AD1722" s="206">
        <v>0</v>
      </c>
      <c r="AE1722" s="206">
        <v>0</v>
      </c>
      <c r="AF1722" s="217">
        <v>1</v>
      </c>
      <c r="AG1722" s="207">
        <v>15</v>
      </c>
    </row>
    <row r="1723" spans="1:33" ht="13.5" customHeight="1">
      <c r="A1723" s="5" t="s">
        <v>1459</v>
      </c>
      <c r="B1723" s="24" t="s">
        <v>1759</v>
      </c>
      <c r="C1723" s="5">
        <v>2019</v>
      </c>
      <c r="D1723" s="5">
        <v>48</v>
      </c>
      <c r="E1723" s="5" t="e">
        <v>#N/A</v>
      </c>
      <c r="F1723" s="34" t="s">
        <v>2823</v>
      </c>
      <c r="G1723" s="206">
        <v>0</v>
      </c>
      <c r="H1723" s="206">
        <v>0</v>
      </c>
      <c r="I1723" s="206">
        <v>0</v>
      </c>
      <c r="J1723" s="206">
        <v>1</v>
      </c>
      <c r="K1723" s="206">
        <v>1</v>
      </c>
      <c r="L1723" s="206">
        <v>0</v>
      </c>
      <c r="M1723" s="206">
        <v>0</v>
      </c>
      <c r="N1723" s="206">
        <v>0</v>
      </c>
      <c r="O1723" s="206">
        <v>0</v>
      </c>
      <c r="P1723" s="206">
        <v>0</v>
      </c>
      <c r="Q1723" s="206">
        <v>0</v>
      </c>
      <c r="R1723" s="206">
        <v>0</v>
      </c>
      <c r="S1723" s="206">
        <v>0</v>
      </c>
      <c r="T1723" s="206">
        <v>0</v>
      </c>
      <c r="U1723" s="206">
        <v>0</v>
      </c>
      <c r="V1723" s="206">
        <v>1</v>
      </c>
      <c r="W1723" s="206">
        <v>0</v>
      </c>
      <c r="X1723" s="206">
        <v>0</v>
      </c>
      <c r="Y1723" s="206">
        <v>0</v>
      </c>
      <c r="Z1723" s="206">
        <v>1</v>
      </c>
      <c r="AA1723" s="206">
        <v>0</v>
      </c>
      <c r="AB1723" s="206">
        <v>0</v>
      </c>
      <c r="AC1723" s="206">
        <v>0</v>
      </c>
      <c r="AD1723" s="206">
        <v>0</v>
      </c>
      <c r="AE1723" s="206">
        <v>0</v>
      </c>
      <c r="AF1723" s="217">
        <v>0.2</v>
      </c>
      <c r="AG1723" s="207">
        <v>4</v>
      </c>
    </row>
    <row r="1724" spans="1:33" ht="13.5" customHeight="1">
      <c r="A1724" s="5" t="s">
        <v>1459</v>
      </c>
      <c r="B1724" s="24" t="s">
        <v>1759</v>
      </c>
      <c r="C1724" s="5">
        <v>2019</v>
      </c>
      <c r="D1724" s="5">
        <v>48</v>
      </c>
      <c r="E1724" s="5">
        <v>1914</v>
      </c>
      <c r="F1724" s="34" t="s">
        <v>791</v>
      </c>
      <c r="G1724" s="206">
        <v>1</v>
      </c>
      <c r="H1724" s="206">
        <v>1</v>
      </c>
      <c r="I1724" s="206">
        <v>1</v>
      </c>
      <c r="J1724" s="206">
        <v>1</v>
      </c>
      <c r="K1724" s="206">
        <v>1</v>
      </c>
      <c r="L1724" s="206">
        <v>1</v>
      </c>
      <c r="M1724" s="206">
        <v>1</v>
      </c>
      <c r="N1724" s="206">
        <v>1</v>
      </c>
      <c r="O1724" s="206">
        <v>1</v>
      </c>
      <c r="P1724" s="206">
        <v>1</v>
      </c>
      <c r="Q1724" s="206">
        <v>1</v>
      </c>
      <c r="R1724" s="206">
        <v>1</v>
      </c>
      <c r="S1724" s="206">
        <v>1</v>
      </c>
      <c r="T1724" s="206">
        <v>1</v>
      </c>
      <c r="U1724" s="206">
        <v>1</v>
      </c>
      <c r="V1724" s="206">
        <v>1</v>
      </c>
      <c r="W1724" s="206">
        <v>1</v>
      </c>
      <c r="X1724" s="206">
        <v>1</v>
      </c>
      <c r="Y1724" s="206">
        <v>1</v>
      </c>
      <c r="Z1724" s="206">
        <v>1</v>
      </c>
      <c r="AA1724" s="206">
        <v>1</v>
      </c>
      <c r="AB1724" s="206">
        <v>1</v>
      </c>
      <c r="AC1724" s="206">
        <v>1</v>
      </c>
      <c r="AD1724" s="206">
        <v>1</v>
      </c>
      <c r="AE1724" s="206">
        <v>1</v>
      </c>
      <c r="AF1724" s="217">
        <v>30</v>
      </c>
      <c r="AG1724" s="207">
        <v>25</v>
      </c>
    </row>
    <row r="1725" spans="1:33" ht="13.5" customHeight="1">
      <c r="A1725" s="5" t="s">
        <v>1459</v>
      </c>
      <c r="B1725" s="24" t="s">
        <v>1759</v>
      </c>
      <c r="C1725" s="5">
        <v>2019</v>
      </c>
      <c r="D1725" s="5">
        <v>48</v>
      </c>
      <c r="E1725" s="5">
        <v>384</v>
      </c>
      <c r="F1725" s="34" t="s">
        <v>72</v>
      </c>
      <c r="G1725" s="206">
        <v>0</v>
      </c>
      <c r="H1725" s="206">
        <v>0</v>
      </c>
      <c r="I1725" s="206">
        <v>0</v>
      </c>
      <c r="J1725" s="206">
        <v>1</v>
      </c>
      <c r="K1725" s="206">
        <v>0</v>
      </c>
      <c r="L1725" s="206">
        <v>1</v>
      </c>
      <c r="M1725" s="206">
        <v>1</v>
      </c>
      <c r="N1725" s="206">
        <v>0</v>
      </c>
      <c r="O1725" s="206">
        <v>0</v>
      </c>
      <c r="P1725" s="206">
        <v>0</v>
      </c>
      <c r="Q1725" s="206">
        <v>1</v>
      </c>
      <c r="R1725" s="206">
        <v>1</v>
      </c>
      <c r="S1725" s="206">
        <v>0</v>
      </c>
      <c r="T1725" s="206">
        <v>0</v>
      </c>
      <c r="U1725" s="206">
        <v>0</v>
      </c>
      <c r="V1725" s="206">
        <v>1</v>
      </c>
      <c r="W1725" s="206">
        <v>0</v>
      </c>
      <c r="X1725" s="206">
        <v>0</v>
      </c>
      <c r="Y1725" s="206">
        <v>0</v>
      </c>
      <c r="Z1725" s="206">
        <v>1</v>
      </c>
      <c r="AA1725" s="206">
        <v>1</v>
      </c>
      <c r="AB1725" s="206">
        <v>1</v>
      </c>
      <c r="AC1725" s="206">
        <v>1</v>
      </c>
      <c r="AD1725" s="206">
        <v>0</v>
      </c>
      <c r="AE1725" s="206">
        <v>1</v>
      </c>
      <c r="AF1725" s="217">
        <v>0.2</v>
      </c>
      <c r="AG1725" s="207">
        <v>11</v>
      </c>
    </row>
    <row r="1726" spans="1:33" ht="13.5" customHeight="1">
      <c r="A1726" s="5" t="s">
        <v>1459</v>
      </c>
      <c r="B1726" s="24" t="s">
        <v>1759</v>
      </c>
      <c r="C1726" s="5">
        <v>2019</v>
      </c>
      <c r="D1726" s="5">
        <v>48</v>
      </c>
      <c r="E1726" s="5">
        <v>447</v>
      </c>
      <c r="F1726" s="34" t="s">
        <v>42</v>
      </c>
      <c r="G1726" s="206">
        <v>1</v>
      </c>
      <c r="H1726" s="206">
        <v>1</v>
      </c>
      <c r="I1726" s="206">
        <v>0</v>
      </c>
      <c r="J1726" s="206">
        <v>0</v>
      </c>
      <c r="K1726" s="206">
        <v>0</v>
      </c>
      <c r="L1726" s="206">
        <v>1</v>
      </c>
      <c r="M1726" s="206">
        <v>1</v>
      </c>
      <c r="N1726" s="206">
        <v>0</v>
      </c>
      <c r="O1726" s="206">
        <v>0</v>
      </c>
      <c r="P1726" s="206">
        <v>0</v>
      </c>
      <c r="Q1726" s="206">
        <v>1</v>
      </c>
      <c r="R1726" s="206">
        <v>1</v>
      </c>
      <c r="S1726" s="206">
        <v>0</v>
      </c>
      <c r="T1726" s="206">
        <v>0</v>
      </c>
      <c r="U1726" s="206">
        <v>0</v>
      </c>
      <c r="V1726" s="206">
        <v>1</v>
      </c>
      <c r="W1726" s="206">
        <v>1</v>
      </c>
      <c r="X1726" s="206">
        <v>0</v>
      </c>
      <c r="Y1726" s="206">
        <v>1</v>
      </c>
      <c r="Z1726" s="206">
        <v>0</v>
      </c>
      <c r="AA1726" s="206">
        <v>1</v>
      </c>
      <c r="AB1726" s="206">
        <v>0</v>
      </c>
      <c r="AC1726" s="206">
        <v>0</v>
      </c>
      <c r="AD1726" s="206">
        <v>0</v>
      </c>
      <c r="AE1726" s="206">
        <v>0</v>
      </c>
      <c r="AF1726" s="217">
        <v>1.5</v>
      </c>
      <c r="AG1726" s="207">
        <v>10</v>
      </c>
    </row>
    <row r="1727" spans="1:33" ht="13.5" customHeight="1">
      <c r="A1727" s="5" t="s">
        <v>1459</v>
      </c>
      <c r="B1727" s="24" t="s">
        <v>1759</v>
      </c>
      <c r="C1727" s="5">
        <v>2019</v>
      </c>
      <c r="D1727" s="5">
        <v>48</v>
      </c>
      <c r="E1727" s="5">
        <v>1940</v>
      </c>
      <c r="F1727" s="34" t="s">
        <v>780</v>
      </c>
      <c r="G1727" s="206">
        <v>0</v>
      </c>
      <c r="H1727" s="206">
        <v>0</v>
      </c>
      <c r="I1727" s="206">
        <v>0</v>
      </c>
      <c r="J1727" s="206">
        <v>0</v>
      </c>
      <c r="K1727" s="206">
        <v>0</v>
      </c>
      <c r="L1727" s="206">
        <v>1</v>
      </c>
      <c r="M1727" s="206">
        <v>0</v>
      </c>
      <c r="N1727" s="206">
        <v>0</v>
      </c>
      <c r="O1727" s="206">
        <v>0</v>
      </c>
      <c r="P1727" s="206">
        <v>0</v>
      </c>
      <c r="Q1727" s="206">
        <v>0</v>
      </c>
      <c r="R1727" s="206">
        <v>1</v>
      </c>
      <c r="S1727" s="206">
        <v>0</v>
      </c>
      <c r="T1727" s="206">
        <v>0</v>
      </c>
      <c r="U1727" s="206">
        <v>0</v>
      </c>
      <c r="V1727" s="206">
        <v>1</v>
      </c>
      <c r="W1727" s="206">
        <v>0</v>
      </c>
      <c r="X1727" s="206">
        <v>1</v>
      </c>
      <c r="Y1727" s="206">
        <v>1</v>
      </c>
      <c r="Z1727" s="206">
        <v>0</v>
      </c>
      <c r="AA1727" s="206">
        <v>0</v>
      </c>
      <c r="AB1727" s="206">
        <v>0</v>
      </c>
      <c r="AC1727" s="206">
        <v>1</v>
      </c>
      <c r="AD1727" s="206">
        <v>1</v>
      </c>
      <c r="AE1727" s="206">
        <v>0</v>
      </c>
      <c r="AF1727" s="217">
        <v>1</v>
      </c>
      <c r="AG1727" s="207">
        <v>7</v>
      </c>
    </row>
    <row r="1728" spans="1:33" ht="13.5" customHeight="1">
      <c r="A1728" s="5" t="s">
        <v>1459</v>
      </c>
      <c r="B1728" s="24" t="s">
        <v>1759</v>
      </c>
      <c r="C1728" s="5">
        <v>2019</v>
      </c>
      <c r="D1728" s="5">
        <v>48</v>
      </c>
      <c r="E1728" s="5">
        <v>1393</v>
      </c>
      <c r="F1728" s="34" t="s">
        <v>949</v>
      </c>
      <c r="G1728" s="206">
        <v>1</v>
      </c>
      <c r="H1728" s="206">
        <v>0</v>
      </c>
      <c r="I1728" s="206">
        <v>0</v>
      </c>
      <c r="J1728" s="206">
        <v>0</v>
      </c>
      <c r="K1728" s="206">
        <v>0</v>
      </c>
      <c r="L1728" s="206">
        <v>0</v>
      </c>
      <c r="M1728" s="206">
        <v>0</v>
      </c>
      <c r="N1728" s="206">
        <v>0</v>
      </c>
      <c r="O1728" s="206">
        <v>0</v>
      </c>
      <c r="P1728" s="206">
        <v>0</v>
      </c>
      <c r="Q1728" s="206">
        <v>1</v>
      </c>
      <c r="R1728" s="206">
        <v>0</v>
      </c>
      <c r="S1728" s="206">
        <v>0</v>
      </c>
      <c r="T1728" s="206">
        <v>0</v>
      </c>
      <c r="U1728" s="206">
        <v>0</v>
      </c>
      <c r="V1728" s="206">
        <v>1</v>
      </c>
      <c r="W1728" s="206">
        <v>0</v>
      </c>
      <c r="X1728" s="206">
        <v>0</v>
      </c>
      <c r="Y1728" s="206">
        <v>0</v>
      </c>
      <c r="Z1728" s="206">
        <v>0</v>
      </c>
      <c r="AA1728" s="206">
        <v>1</v>
      </c>
      <c r="AB1728" s="206">
        <v>1</v>
      </c>
      <c r="AC1728" s="206">
        <v>0</v>
      </c>
      <c r="AD1728" s="206">
        <v>0</v>
      </c>
      <c r="AE1728" s="206">
        <v>1</v>
      </c>
      <c r="AF1728" s="217">
        <v>0.1</v>
      </c>
      <c r="AG1728" s="207">
        <v>6</v>
      </c>
    </row>
    <row r="1729" spans="1:41" ht="13.5" customHeight="1">
      <c r="A1729" s="5" t="s">
        <v>1459</v>
      </c>
      <c r="B1729" s="24" t="s">
        <v>1759</v>
      </c>
      <c r="C1729" s="5">
        <v>2019</v>
      </c>
      <c r="D1729" s="5">
        <v>48</v>
      </c>
      <c r="E1729" s="5">
        <v>1941</v>
      </c>
      <c r="F1729" s="34" t="s">
        <v>779</v>
      </c>
      <c r="G1729" s="206">
        <v>0</v>
      </c>
      <c r="H1729" s="206">
        <v>0</v>
      </c>
      <c r="I1729" s="206">
        <v>1</v>
      </c>
      <c r="J1729" s="206">
        <v>1</v>
      </c>
      <c r="K1729" s="206">
        <v>1</v>
      </c>
      <c r="L1729" s="206">
        <v>1</v>
      </c>
      <c r="M1729" s="206">
        <v>1</v>
      </c>
      <c r="N1729" s="206">
        <v>0</v>
      </c>
      <c r="O1729" s="206">
        <v>0</v>
      </c>
      <c r="P1729" s="206">
        <v>0</v>
      </c>
      <c r="Q1729" s="206">
        <v>0</v>
      </c>
      <c r="R1729" s="206">
        <v>0</v>
      </c>
      <c r="S1729" s="206">
        <v>0</v>
      </c>
      <c r="T1729" s="206">
        <v>0</v>
      </c>
      <c r="U1729" s="206">
        <v>0</v>
      </c>
      <c r="V1729" s="206">
        <v>0</v>
      </c>
      <c r="W1729" s="206">
        <v>0</v>
      </c>
      <c r="X1729" s="206">
        <v>0</v>
      </c>
      <c r="Y1729" s="206">
        <v>0</v>
      </c>
      <c r="Z1729" s="206">
        <v>0</v>
      </c>
      <c r="AA1729" s="206">
        <v>0</v>
      </c>
      <c r="AB1729" s="206">
        <v>0</v>
      </c>
      <c r="AC1729" s="206">
        <v>0</v>
      </c>
      <c r="AD1729" s="206">
        <v>0</v>
      </c>
      <c r="AE1729" s="206">
        <v>0</v>
      </c>
      <c r="AF1729" s="217">
        <v>0.5</v>
      </c>
      <c r="AG1729" s="207">
        <v>5</v>
      </c>
    </row>
    <row r="1730" spans="1:41" ht="13.5" customHeight="1">
      <c r="A1730" s="5" t="s">
        <v>1459</v>
      </c>
      <c r="B1730" s="24" t="s">
        <v>1759</v>
      </c>
      <c r="C1730" s="5">
        <v>2019</v>
      </c>
      <c r="D1730" s="5">
        <v>48</v>
      </c>
      <c r="E1730" s="5">
        <v>706</v>
      </c>
      <c r="F1730" s="34" t="s">
        <v>1236</v>
      </c>
      <c r="G1730" s="206">
        <v>0</v>
      </c>
      <c r="H1730" s="206">
        <v>1</v>
      </c>
      <c r="I1730" s="206">
        <v>1</v>
      </c>
      <c r="J1730" s="206">
        <v>0</v>
      </c>
      <c r="K1730" s="206">
        <v>0</v>
      </c>
      <c r="L1730" s="206">
        <v>0</v>
      </c>
      <c r="M1730" s="206">
        <v>0</v>
      </c>
      <c r="N1730" s="206">
        <v>0</v>
      </c>
      <c r="O1730" s="206">
        <v>0</v>
      </c>
      <c r="P1730" s="206">
        <v>0</v>
      </c>
      <c r="Q1730" s="206">
        <v>1</v>
      </c>
      <c r="R1730" s="206">
        <v>1</v>
      </c>
      <c r="S1730" s="206">
        <v>0</v>
      </c>
      <c r="T1730" s="206">
        <v>0</v>
      </c>
      <c r="U1730" s="206">
        <v>0</v>
      </c>
      <c r="V1730" s="206">
        <v>0</v>
      </c>
      <c r="W1730" s="206">
        <v>0</v>
      </c>
      <c r="X1730" s="206">
        <v>0</v>
      </c>
      <c r="Y1730" s="206">
        <v>0</v>
      </c>
      <c r="Z1730" s="206">
        <v>0</v>
      </c>
      <c r="AA1730" s="206">
        <v>1</v>
      </c>
      <c r="AB1730" s="206">
        <v>1</v>
      </c>
      <c r="AC1730" s="206">
        <v>0</v>
      </c>
      <c r="AD1730" s="206">
        <v>1</v>
      </c>
      <c r="AE1730" s="206">
        <v>0</v>
      </c>
      <c r="AF1730" s="217">
        <v>1</v>
      </c>
      <c r="AG1730" s="207">
        <v>7</v>
      </c>
    </row>
    <row r="1731" spans="1:41" ht="13.5" customHeight="1">
      <c r="A1731" s="5" t="s">
        <v>1459</v>
      </c>
      <c r="B1731" s="24" t="s">
        <v>1759</v>
      </c>
      <c r="C1731" s="5">
        <v>2019</v>
      </c>
      <c r="D1731" s="5">
        <v>48</v>
      </c>
      <c r="E1731" s="5">
        <v>576</v>
      </c>
      <c r="F1731" s="34" t="s">
        <v>1298</v>
      </c>
      <c r="G1731" s="206">
        <v>1</v>
      </c>
      <c r="H1731" s="206">
        <v>1</v>
      </c>
      <c r="I1731" s="206">
        <v>1</v>
      </c>
      <c r="J1731" s="206">
        <v>1</v>
      </c>
      <c r="K1731" s="206">
        <v>1</v>
      </c>
      <c r="L1731" s="206">
        <v>1</v>
      </c>
      <c r="M1731" s="206">
        <v>1</v>
      </c>
      <c r="N1731" s="206">
        <v>1</v>
      </c>
      <c r="O1731" s="206">
        <v>1</v>
      </c>
      <c r="P1731" s="206">
        <v>1</v>
      </c>
      <c r="Q1731" s="206">
        <v>1</v>
      </c>
      <c r="R1731" s="206">
        <v>1</v>
      </c>
      <c r="S1731" s="206">
        <v>1</v>
      </c>
      <c r="T1731" s="206">
        <v>1</v>
      </c>
      <c r="U1731" s="206">
        <v>1</v>
      </c>
      <c r="V1731" s="206">
        <v>1</v>
      </c>
      <c r="W1731" s="206">
        <v>1</v>
      </c>
      <c r="X1731" s="206">
        <v>1</v>
      </c>
      <c r="Y1731" s="206">
        <v>1</v>
      </c>
      <c r="Z1731" s="206">
        <v>1</v>
      </c>
      <c r="AA1731" s="206">
        <v>1</v>
      </c>
      <c r="AB1731" s="206">
        <v>1</v>
      </c>
      <c r="AC1731" s="206">
        <v>1</v>
      </c>
      <c r="AD1731" s="206">
        <v>1</v>
      </c>
      <c r="AE1731" s="206">
        <v>1</v>
      </c>
      <c r="AF1731" s="217">
        <v>25</v>
      </c>
      <c r="AG1731" s="207">
        <v>25</v>
      </c>
    </row>
    <row r="1732" spans="1:41" ht="13.5" customHeight="1">
      <c r="A1732" s="5" t="s">
        <v>1459</v>
      </c>
      <c r="B1732" s="24" t="s">
        <v>1759</v>
      </c>
      <c r="C1732" s="5">
        <v>2019</v>
      </c>
      <c r="D1732" s="5">
        <v>48</v>
      </c>
      <c r="E1732" s="5">
        <v>807</v>
      </c>
      <c r="F1732" s="34" t="s">
        <v>1190</v>
      </c>
      <c r="G1732" s="206">
        <v>1</v>
      </c>
      <c r="H1732" s="206">
        <v>1</v>
      </c>
      <c r="I1732" s="206">
        <v>0</v>
      </c>
      <c r="J1732" s="206">
        <v>0</v>
      </c>
      <c r="K1732" s="206">
        <v>0</v>
      </c>
      <c r="L1732" s="206">
        <v>1</v>
      </c>
      <c r="M1732" s="206">
        <v>1</v>
      </c>
      <c r="N1732" s="206">
        <v>0</v>
      </c>
      <c r="O1732" s="206">
        <v>0</v>
      </c>
      <c r="P1732" s="206">
        <v>0</v>
      </c>
      <c r="Q1732" s="206">
        <v>1</v>
      </c>
      <c r="R1732" s="206">
        <v>1</v>
      </c>
      <c r="S1732" s="206">
        <v>0</v>
      </c>
      <c r="T1732" s="206">
        <v>0</v>
      </c>
      <c r="U1732" s="206">
        <v>0</v>
      </c>
      <c r="V1732" s="206">
        <v>1</v>
      </c>
      <c r="W1732" s="206">
        <v>1</v>
      </c>
      <c r="X1732" s="206">
        <v>0</v>
      </c>
      <c r="Y1732" s="206">
        <v>1</v>
      </c>
      <c r="Z1732" s="206">
        <v>1</v>
      </c>
      <c r="AA1732" s="206">
        <v>1</v>
      </c>
      <c r="AB1732" s="206">
        <v>1</v>
      </c>
      <c r="AC1732" s="206">
        <v>1</v>
      </c>
      <c r="AD1732" s="206">
        <v>1</v>
      </c>
      <c r="AE1732" s="206">
        <v>0</v>
      </c>
      <c r="AF1732" s="217">
        <v>2</v>
      </c>
      <c r="AG1732" s="207">
        <v>14</v>
      </c>
    </row>
    <row r="1733" spans="1:41" ht="13.5" customHeight="1">
      <c r="A1733" s="5" t="s">
        <v>1459</v>
      </c>
      <c r="B1733" s="24" t="s">
        <v>1759</v>
      </c>
      <c r="C1733" s="5">
        <v>2019</v>
      </c>
      <c r="D1733" s="5">
        <v>48</v>
      </c>
      <c r="E1733" s="5" t="e">
        <v>#N/A</v>
      </c>
      <c r="F1733" s="34" t="s">
        <v>2831</v>
      </c>
      <c r="G1733" s="206">
        <v>0</v>
      </c>
      <c r="H1733" s="206">
        <v>0</v>
      </c>
      <c r="I1733" s="206">
        <v>0</v>
      </c>
      <c r="J1733" s="206">
        <v>0</v>
      </c>
      <c r="K1733" s="206">
        <v>1</v>
      </c>
      <c r="L1733" s="206">
        <v>0</v>
      </c>
      <c r="M1733" s="206">
        <v>0</v>
      </c>
      <c r="N1733" s="206">
        <v>0</v>
      </c>
      <c r="O1733" s="206">
        <v>0</v>
      </c>
      <c r="P1733" s="206">
        <v>0</v>
      </c>
      <c r="Q1733" s="206">
        <v>0</v>
      </c>
      <c r="R1733" s="206">
        <v>0</v>
      </c>
      <c r="S1733" s="206">
        <v>0</v>
      </c>
      <c r="T1733" s="206">
        <v>0</v>
      </c>
      <c r="U1733" s="206">
        <v>0</v>
      </c>
      <c r="V1733" s="206">
        <v>0</v>
      </c>
      <c r="W1733" s="206">
        <v>0</v>
      </c>
      <c r="X1733" s="206">
        <v>0</v>
      </c>
      <c r="Y1733" s="206">
        <v>0</v>
      </c>
      <c r="Z1733" s="206">
        <v>0</v>
      </c>
      <c r="AA1733" s="206">
        <v>0</v>
      </c>
      <c r="AB1733" s="206">
        <v>0</v>
      </c>
      <c r="AC1733" s="206">
        <v>0</v>
      </c>
      <c r="AD1733" s="206">
        <v>0</v>
      </c>
      <c r="AE1733" s="206">
        <v>0</v>
      </c>
      <c r="AF1733" s="217">
        <v>0.1</v>
      </c>
      <c r="AG1733" s="207">
        <v>1</v>
      </c>
    </row>
    <row r="1734" spans="1:41" ht="13.5" customHeight="1">
      <c r="A1734" s="5" t="s">
        <v>1459</v>
      </c>
      <c r="B1734" s="24" t="s">
        <v>1759</v>
      </c>
      <c r="C1734" s="5">
        <v>2019</v>
      </c>
      <c r="D1734" s="5">
        <v>48</v>
      </c>
      <c r="E1734" s="5">
        <v>1562</v>
      </c>
      <c r="F1734" s="34" t="s">
        <v>889</v>
      </c>
      <c r="G1734" s="206">
        <v>0</v>
      </c>
      <c r="H1734" s="206">
        <v>0</v>
      </c>
      <c r="I1734" s="206">
        <v>0</v>
      </c>
      <c r="J1734" s="206">
        <v>0</v>
      </c>
      <c r="K1734" s="206">
        <v>0</v>
      </c>
      <c r="L1734" s="206">
        <v>0</v>
      </c>
      <c r="M1734" s="206">
        <v>0</v>
      </c>
      <c r="N1734" s="206">
        <v>0</v>
      </c>
      <c r="O1734" s="206">
        <v>0</v>
      </c>
      <c r="P1734" s="206">
        <v>0</v>
      </c>
      <c r="Q1734" s="206">
        <v>0</v>
      </c>
      <c r="R1734" s="206">
        <v>0</v>
      </c>
      <c r="S1734" s="206">
        <v>0</v>
      </c>
      <c r="T1734" s="206">
        <v>0</v>
      </c>
      <c r="U1734" s="206">
        <v>1</v>
      </c>
      <c r="V1734" s="206">
        <v>0</v>
      </c>
      <c r="W1734" s="206">
        <v>0</v>
      </c>
      <c r="X1734" s="206">
        <v>0</v>
      </c>
      <c r="Y1734" s="206">
        <v>0</v>
      </c>
      <c r="Z1734" s="206">
        <v>0</v>
      </c>
      <c r="AA1734" s="206">
        <v>0</v>
      </c>
      <c r="AB1734" s="206">
        <v>0</v>
      </c>
      <c r="AC1734" s="206">
        <v>1</v>
      </c>
      <c r="AD1734" s="206">
        <v>0</v>
      </c>
      <c r="AE1734" s="206">
        <v>0</v>
      </c>
      <c r="AF1734" s="217">
        <v>0.1</v>
      </c>
      <c r="AG1734" s="207">
        <v>2</v>
      </c>
    </row>
    <row r="1735" spans="1:41" ht="13.5" customHeight="1">
      <c r="A1735" s="5" t="s">
        <v>1459</v>
      </c>
      <c r="B1735" s="24" t="s">
        <v>1759</v>
      </c>
      <c r="C1735" s="5">
        <v>2019</v>
      </c>
      <c r="D1735" s="5">
        <v>48</v>
      </c>
      <c r="E1735" s="5">
        <v>194</v>
      </c>
      <c r="F1735" s="34" t="s">
        <v>167</v>
      </c>
      <c r="G1735" s="206">
        <v>0</v>
      </c>
      <c r="H1735" s="206">
        <v>0</v>
      </c>
      <c r="I1735" s="206">
        <v>0</v>
      </c>
      <c r="J1735" s="206">
        <v>0</v>
      </c>
      <c r="K1735" s="206">
        <v>0</v>
      </c>
      <c r="L1735" s="206">
        <v>0</v>
      </c>
      <c r="M1735" s="206">
        <v>0</v>
      </c>
      <c r="N1735" s="206">
        <v>0</v>
      </c>
      <c r="O1735" s="206">
        <v>0</v>
      </c>
      <c r="P1735" s="206">
        <v>0</v>
      </c>
      <c r="Q1735" s="206">
        <v>0</v>
      </c>
      <c r="R1735" s="206">
        <v>0</v>
      </c>
      <c r="S1735" s="206">
        <v>0</v>
      </c>
      <c r="T1735" s="206">
        <v>0</v>
      </c>
      <c r="U1735" s="206">
        <v>0</v>
      </c>
      <c r="V1735" s="206">
        <v>0</v>
      </c>
      <c r="W1735" s="206">
        <v>1</v>
      </c>
      <c r="X1735" s="206">
        <v>1</v>
      </c>
      <c r="Y1735" s="206">
        <v>0</v>
      </c>
      <c r="Z1735" s="206">
        <v>0</v>
      </c>
      <c r="AA1735" s="206">
        <v>0</v>
      </c>
      <c r="AB1735" s="206">
        <v>0</v>
      </c>
      <c r="AC1735" s="206">
        <v>0</v>
      </c>
      <c r="AD1735" s="206">
        <v>0</v>
      </c>
      <c r="AE1735" s="206">
        <v>0</v>
      </c>
      <c r="AF1735" s="217">
        <v>0.1</v>
      </c>
      <c r="AG1735" s="207">
        <v>2</v>
      </c>
    </row>
    <row r="1736" spans="1:41" ht="13.5" customHeight="1">
      <c r="A1736" s="5" t="s">
        <v>1459</v>
      </c>
      <c r="B1736" s="24" t="s">
        <v>1759</v>
      </c>
      <c r="C1736" s="5">
        <v>2019</v>
      </c>
      <c r="D1736" s="5">
        <v>48</v>
      </c>
      <c r="E1736" s="5">
        <v>1423</v>
      </c>
      <c r="F1736" s="34" t="s">
        <v>928</v>
      </c>
      <c r="G1736" s="206">
        <v>0</v>
      </c>
      <c r="H1736" s="206">
        <v>0</v>
      </c>
      <c r="I1736" s="206">
        <v>0</v>
      </c>
      <c r="J1736" s="206">
        <v>0</v>
      </c>
      <c r="K1736" s="206">
        <v>0</v>
      </c>
      <c r="L1736" s="206">
        <v>0</v>
      </c>
      <c r="M1736" s="206">
        <v>0</v>
      </c>
      <c r="N1736" s="206">
        <v>0</v>
      </c>
      <c r="O1736" s="206">
        <v>0</v>
      </c>
      <c r="P1736" s="206">
        <v>0</v>
      </c>
      <c r="Q1736" s="206">
        <v>0</v>
      </c>
      <c r="R1736" s="206">
        <v>0</v>
      </c>
      <c r="S1736" s="206">
        <v>1</v>
      </c>
      <c r="T1736" s="206">
        <v>0</v>
      </c>
      <c r="U1736" s="206">
        <v>0</v>
      </c>
      <c r="V1736" s="206">
        <v>0</v>
      </c>
      <c r="W1736" s="206">
        <v>0</v>
      </c>
      <c r="X1736" s="206">
        <v>0</v>
      </c>
      <c r="Y1736" s="206">
        <v>0</v>
      </c>
      <c r="Z1736" s="206">
        <v>0</v>
      </c>
      <c r="AA1736" s="206">
        <v>1</v>
      </c>
      <c r="AB1736" s="206">
        <v>0</v>
      </c>
      <c r="AC1736" s="206">
        <v>0</v>
      </c>
      <c r="AD1736" s="206">
        <v>0</v>
      </c>
      <c r="AE1736" s="206">
        <v>0</v>
      </c>
      <c r="AF1736" s="217">
        <v>0.1</v>
      </c>
      <c r="AG1736" s="207">
        <v>2</v>
      </c>
    </row>
    <row r="1737" spans="1:41" ht="13.5" customHeight="1">
      <c r="A1737" s="5" t="s">
        <v>1459</v>
      </c>
      <c r="B1737" s="24" t="s">
        <v>1759</v>
      </c>
      <c r="C1737" s="5">
        <v>2019</v>
      </c>
      <c r="D1737" s="5">
        <v>48</v>
      </c>
      <c r="E1737" s="5">
        <v>2611</v>
      </c>
      <c r="F1737" s="34" t="s">
        <v>614</v>
      </c>
      <c r="G1737" s="206">
        <v>0</v>
      </c>
      <c r="H1737" s="206">
        <v>0</v>
      </c>
      <c r="I1737" s="206">
        <v>0</v>
      </c>
      <c r="J1737" s="206">
        <v>0</v>
      </c>
      <c r="K1737" s="206">
        <v>0</v>
      </c>
      <c r="L1737" s="206">
        <v>0</v>
      </c>
      <c r="M1737" s="206">
        <v>0</v>
      </c>
      <c r="N1737" s="206">
        <v>0</v>
      </c>
      <c r="O1737" s="206">
        <v>0</v>
      </c>
      <c r="P1737" s="206">
        <v>0</v>
      </c>
      <c r="Q1737" s="206">
        <v>0</v>
      </c>
      <c r="R1737" s="206">
        <v>0</v>
      </c>
      <c r="S1737" s="206">
        <v>0</v>
      </c>
      <c r="T1737" s="206">
        <v>0</v>
      </c>
      <c r="U1737" s="206">
        <v>0</v>
      </c>
      <c r="V1737" s="206">
        <v>0</v>
      </c>
      <c r="W1737" s="206">
        <v>0</v>
      </c>
      <c r="X1737" s="206">
        <v>0</v>
      </c>
      <c r="Y1737" s="206">
        <v>0</v>
      </c>
      <c r="Z1737" s="206">
        <v>0</v>
      </c>
      <c r="AA1737" s="206">
        <v>0</v>
      </c>
      <c r="AB1737" s="206">
        <v>0</v>
      </c>
      <c r="AC1737" s="206">
        <v>0</v>
      </c>
      <c r="AD1737" s="206">
        <v>0</v>
      </c>
      <c r="AE1737" s="206">
        <v>1</v>
      </c>
      <c r="AF1737" s="217">
        <v>0.1</v>
      </c>
      <c r="AG1737" s="207">
        <v>1</v>
      </c>
    </row>
    <row r="1738" spans="1:41" ht="13.5" customHeight="1">
      <c r="A1738" s="5" t="s">
        <v>1459</v>
      </c>
      <c r="B1738" s="24" t="s">
        <v>1759</v>
      </c>
      <c r="C1738" s="5">
        <v>2019</v>
      </c>
      <c r="D1738" s="5">
        <v>48</v>
      </c>
      <c r="E1738" s="5">
        <v>475</v>
      </c>
      <c r="F1738" s="18" t="s">
        <v>26</v>
      </c>
      <c r="G1738" s="218">
        <v>0</v>
      </c>
      <c r="H1738" s="218">
        <v>0</v>
      </c>
      <c r="I1738" s="206">
        <v>1</v>
      </c>
      <c r="J1738" s="206">
        <v>1</v>
      </c>
      <c r="K1738" s="218">
        <v>0</v>
      </c>
      <c r="L1738" s="206">
        <v>1</v>
      </c>
      <c r="M1738" s="218">
        <v>0</v>
      </c>
      <c r="N1738" s="218">
        <v>0</v>
      </c>
      <c r="O1738" s="218">
        <v>0</v>
      </c>
      <c r="P1738" s="206">
        <v>1</v>
      </c>
      <c r="Q1738" s="206">
        <v>1</v>
      </c>
      <c r="R1738" s="206">
        <v>1</v>
      </c>
      <c r="S1738" s="206">
        <v>1</v>
      </c>
      <c r="T1738" s="218">
        <v>0</v>
      </c>
      <c r="U1738" s="206">
        <v>1</v>
      </c>
      <c r="V1738" s="218">
        <v>0</v>
      </c>
      <c r="W1738" s="206">
        <v>1</v>
      </c>
      <c r="X1738" s="218">
        <v>0</v>
      </c>
      <c r="Y1738" s="206">
        <v>1</v>
      </c>
      <c r="Z1738" s="206">
        <v>1</v>
      </c>
      <c r="AA1738" s="206">
        <v>1</v>
      </c>
      <c r="AB1738" s="206">
        <v>1</v>
      </c>
      <c r="AC1738" s="206">
        <v>1</v>
      </c>
      <c r="AD1738" s="206">
        <v>1</v>
      </c>
      <c r="AE1738" s="206">
        <v>1</v>
      </c>
      <c r="AF1738" s="217">
        <v>3</v>
      </c>
      <c r="AG1738" s="207">
        <v>16</v>
      </c>
    </row>
    <row r="1739" spans="1:41" ht="13.5" customHeight="1">
      <c r="A1739" s="5" t="s">
        <v>1459</v>
      </c>
      <c r="B1739" s="24" t="s">
        <v>1759</v>
      </c>
      <c r="C1739" s="5">
        <v>2019</v>
      </c>
      <c r="D1739" s="5">
        <v>48</v>
      </c>
      <c r="E1739" s="5">
        <v>123</v>
      </c>
      <c r="F1739" s="34" t="s">
        <v>199</v>
      </c>
      <c r="G1739" s="210">
        <v>1</v>
      </c>
      <c r="H1739" s="206">
        <v>0</v>
      </c>
      <c r="I1739" s="206">
        <v>0</v>
      </c>
      <c r="J1739" s="206">
        <v>0</v>
      </c>
      <c r="K1739" s="206">
        <v>0</v>
      </c>
      <c r="L1739" s="206">
        <v>0</v>
      </c>
      <c r="M1739" s="206">
        <v>0</v>
      </c>
      <c r="N1739" s="206">
        <v>0</v>
      </c>
      <c r="O1739" s="206">
        <v>0</v>
      </c>
      <c r="P1739" s="206">
        <v>0</v>
      </c>
      <c r="Q1739" s="206">
        <v>0</v>
      </c>
      <c r="R1739" s="206">
        <v>0</v>
      </c>
      <c r="S1739" s="206">
        <v>0</v>
      </c>
      <c r="T1739" s="206">
        <v>0</v>
      </c>
      <c r="U1739" s="206">
        <v>0</v>
      </c>
      <c r="V1739" s="206">
        <v>0</v>
      </c>
      <c r="W1739" s="206">
        <v>0</v>
      </c>
      <c r="X1739" s="206">
        <v>0</v>
      </c>
      <c r="Y1739" s="206">
        <v>0</v>
      </c>
      <c r="Z1739" s="206">
        <v>0</v>
      </c>
      <c r="AA1739" s="206">
        <v>0</v>
      </c>
      <c r="AB1739" s="206">
        <v>0</v>
      </c>
      <c r="AC1739" s="206">
        <v>0</v>
      </c>
      <c r="AD1739" s="206">
        <v>0</v>
      </c>
      <c r="AE1739" s="206">
        <v>0</v>
      </c>
      <c r="AF1739" s="217"/>
      <c r="AG1739" s="207">
        <v>1</v>
      </c>
      <c r="AH1739" s="246" t="s">
        <v>2816</v>
      </c>
      <c r="AI1739" s="5" t="s">
        <v>1467</v>
      </c>
      <c r="AJ1739" s="5" t="s">
        <v>1652</v>
      </c>
      <c r="AL1739" s="5" t="s">
        <v>1432</v>
      </c>
      <c r="AO1739" s="5" t="s">
        <v>1432</v>
      </c>
    </row>
    <row r="1740" spans="1:41" ht="13.5" customHeight="1">
      <c r="A1740" s="5" t="s">
        <v>1459</v>
      </c>
      <c r="B1740" s="24" t="s">
        <v>1759</v>
      </c>
      <c r="C1740" s="5">
        <v>2019</v>
      </c>
      <c r="D1740" s="5">
        <v>49</v>
      </c>
      <c r="E1740" s="5">
        <v>1914</v>
      </c>
      <c r="F1740" s="34" t="s">
        <v>791</v>
      </c>
      <c r="G1740" s="206">
        <v>1</v>
      </c>
      <c r="H1740" s="206">
        <v>0</v>
      </c>
      <c r="I1740" s="206">
        <v>1</v>
      </c>
      <c r="J1740" s="206">
        <v>1</v>
      </c>
      <c r="K1740" s="206">
        <v>0</v>
      </c>
      <c r="L1740" s="206">
        <v>1</v>
      </c>
      <c r="M1740" s="206">
        <v>1</v>
      </c>
      <c r="N1740" s="206">
        <v>1</v>
      </c>
      <c r="O1740" s="206">
        <v>1</v>
      </c>
      <c r="P1740" s="206">
        <v>1</v>
      </c>
      <c r="Q1740" s="206">
        <v>1</v>
      </c>
      <c r="R1740" s="206">
        <v>1</v>
      </c>
      <c r="S1740" s="206">
        <v>1</v>
      </c>
      <c r="T1740" s="206">
        <v>1</v>
      </c>
      <c r="U1740" s="206">
        <v>1</v>
      </c>
      <c r="V1740" s="206">
        <v>1</v>
      </c>
      <c r="W1740" s="206">
        <v>1</v>
      </c>
      <c r="X1740" s="206">
        <v>1</v>
      </c>
      <c r="Y1740" s="206">
        <v>1</v>
      </c>
      <c r="Z1740" s="206">
        <v>1</v>
      </c>
      <c r="AA1740" s="206">
        <v>1</v>
      </c>
      <c r="AB1740" s="206">
        <v>1</v>
      </c>
      <c r="AC1740" s="206">
        <v>1</v>
      </c>
      <c r="AD1740" s="206">
        <v>1</v>
      </c>
      <c r="AE1740" s="206">
        <v>1</v>
      </c>
      <c r="AF1740" s="217">
        <v>35</v>
      </c>
      <c r="AG1740" s="207">
        <v>23</v>
      </c>
    </row>
    <row r="1741" spans="1:41" ht="13.5" customHeight="1">
      <c r="A1741" s="5" t="s">
        <v>1459</v>
      </c>
      <c r="B1741" s="24" t="s">
        <v>1759</v>
      </c>
      <c r="C1741" s="5">
        <v>2019</v>
      </c>
      <c r="D1741" s="5">
        <v>49</v>
      </c>
      <c r="E1741" s="5">
        <v>1562</v>
      </c>
      <c r="F1741" s="34" t="s">
        <v>889</v>
      </c>
      <c r="G1741" s="206">
        <v>1</v>
      </c>
      <c r="H1741" s="206">
        <v>1</v>
      </c>
      <c r="I1741" s="206">
        <v>1</v>
      </c>
      <c r="J1741" s="206">
        <v>0</v>
      </c>
      <c r="K1741" s="206">
        <v>0</v>
      </c>
      <c r="L1741" s="206">
        <v>1</v>
      </c>
      <c r="M1741" s="206">
        <v>1</v>
      </c>
      <c r="N1741" s="206">
        <v>1</v>
      </c>
      <c r="O1741" s="206">
        <v>0</v>
      </c>
      <c r="P1741" s="206">
        <v>1</v>
      </c>
      <c r="Q1741" s="206">
        <v>1</v>
      </c>
      <c r="R1741" s="206">
        <v>1</v>
      </c>
      <c r="S1741" s="206">
        <v>1</v>
      </c>
      <c r="T1741" s="206">
        <v>1</v>
      </c>
      <c r="U1741" s="206">
        <v>1</v>
      </c>
      <c r="V1741" s="206">
        <v>1</v>
      </c>
      <c r="W1741" s="206">
        <v>1</v>
      </c>
      <c r="X1741" s="206">
        <v>1</v>
      </c>
      <c r="Y1741" s="206">
        <v>1</v>
      </c>
      <c r="Z1741" s="206">
        <v>1</v>
      </c>
      <c r="AA1741" s="206">
        <v>1</v>
      </c>
      <c r="AB1741" s="206">
        <v>1</v>
      </c>
      <c r="AC1741" s="206">
        <v>1</v>
      </c>
      <c r="AD1741" s="206">
        <v>1</v>
      </c>
      <c r="AE1741" s="206">
        <v>0</v>
      </c>
      <c r="AF1741" s="217">
        <v>25</v>
      </c>
      <c r="AG1741" s="207">
        <v>21</v>
      </c>
    </row>
    <row r="1742" spans="1:41" ht="13.5" customHeight="1">
      <c r="A1742" s="5" t="s">
        <v>1459</v>
      </c>
      <c r="B1742" s="24" t="s">
        <v>1759</v>
      </c>
      <c r="C1742" s="5">
        <v>2019</v>
      </c>
      <c r="D1742" s="5">
        <v>49</v>
      </c>
      <c r="E1742" s="5" t="e">
        <v>#N/A</v>
      </c>
      <c r="F1742" s="34" t="s">
        <v>2823</v>
      </c>
      <c r="G1742" s="206">
        <v>1</v>
      </c>
      <c r="H1742" s="206">
        <v>1</v>
      </c>
      <c r="I1742" s="206">
        <v>1</v>
      </c>
      <c r="J1742" s="206">
        <v>1</v>
      </c>
      <c r="K1742" s="206">
        <v>1</v>
      </c>
      <c r="L1742" s="206">
        <v>1</v>
      </c>
      <c r="M1742" s="206">
        <v>1</v>
      </c>
      <c r="N1742" s="206">
        <v>1</v>
      </c>
      <c r="O1742" s="206">
        <v>1</v>
      </c>
      <c r="P1742" s="206">
        <v>1</v>
      </c>
      <c r="Q1742" s="206">
        <v>1</v>
      </c>
      <c r="R1742" s="206">
        <v>1</v>
      </c>
      <c r="S1742" s="206">
        <v>1</v>
      </c>
      <c r="T1742" s="206">
        <v>1</v>
      </c>
      <c r="U1742" s="206">
        <v>1</v>
      </c>
      <c r="V1742" s="206">
        <v>1</v>
      </c>
      <c r="W1742" s="206">
        <v>1</v>
      </c>
      <c r="X1742" s="206">
        <v>1</v>
      </c>
      <c r="Y1742" s="206">
        <v>1</v>
      </c>
      <c r="Z1742" s="206">
        <v>1</v>
      </c>
      <c r="AA1742" s="206">
        <v>1</v>
      </c>
      <c r="AB1742" s="206">
        <v>1</v>
      </c>
      <c r="AC1742" s="206">
        <v>1</v>
      </c>
      <c r="AD1742" s="206">
        <v>1</v>
      </c>
      <c r="AE1742" s="206">
        <v>1</v>
      </c>
      <c r="AF1742" s="217">
        <v>25</v>
      </c>
      <c r="AG1742" s="207">
        <v>25</v>
      </c>
    </row>
    <row r="1743" spans="1:41" ht="13.5" customHeight="1">
      <c r="A1743" s="5" t="s">
        <v>1459</v>
      </c>
      <c r="B1743" s="24" t="s">
        <v>1759</v>
      </c>
      <c r="C1743" s="5">
        <v>2019</v>
      </c>
      <c r="D1743" s="5">
        <v>49</v>
      </c>
      <c r="E1743" s="5">
        <v>323</v>
      </c>
      <c r="F1743" s="34" t="s">
        <v>109</v>
      </c>
      <c r="G1743" s="206">
        <v>1</v>
      </c>
      <c r="H1743" s="206">
        <v>1</v>
      </c>
      <c r="I1743" s="206">
        <v>1</v>
      </c>
      <c r="J1743" s="206">
        <v>1</v>
      </c>
      <c r="K1743" s="206">
        <v>0</v>
      </c>
      <c r="L1743" s="206">
        <v>1</v>
      </c>
      <c r="M1743" s="206">
        <v>1</v>
      </c>
      <c r="N1743" s="206">
        <v>1</v>
      </c>
      <c r="O1743" s="206">
        <v>1</v>
      </c>
      <c r="P1743" s="206">
        <v>1</v>
      </c>
      <c r="Q1743" s="206">
        <v>1</v>
      </c>
      <c r="R1743" s="206">
        <v>1</v>
      </c>
      <c r="S1743" s="206">
        <v>1</v>
      </c>
      <c r="T1743" s="206">
        <v>1</v>
      </c>
      <c r="U1743" s="206">
        <v>1</v>
      </c>
      <c r="V1743" s="206">
        <v>1</v>
      </c>
      <c r="W1743" s="206">
        <v>1</v>
      </c>
      <c r="X1743" s="206">
        <v>1</v>
      </c>
      <c r="Y1743" s="206">
        <v>1</v>
      </c>
      <c r="Z1743" s="206">
        <v>1</v>
      </c>
      <c r="AA1743" s="206">
        <v>1</v>
      </c>
      <c r="AB1743" s="206">
        <v>1</v>
      </c>
      <c r="AC1743" s="206">
        <v>1</v>
      </c>
      <c r="AD1743" s="206">
        <v>0</v>
      </c>
      <c r="AE1743" s="206">
        <v>1</v>
      </c>
      <c r="AF1743" s="217">
        <v>15</v>
      </c>
      <c r="AG1743" s="207">
        <v>23</v>
      </c>
    </row>
    <row r="1744" spans="1:41" ht="13.5" customHeight="1">
      <c r="A1744" s="5" t="s">
        <v>1459</v>
      </c>
      <c r="B1744" s="24" t="s">
        <v>1759</v>
      </c>
      <c r="C1744" s="5">
        <v>2019</v>
      </c>
      <c r="D1744" s="5">
        <v>49</v>
      </c>
      <c r="E1744" s="5">
        <v>680</v>
      </c>
      <c r="F1744" s="34" t="s">
        <v>1251</v>
      </c>
      <c r="G1744" s="206">
        <v>0</v>
      </c>
      <c r="H1744" s="206">
        <v>0</v>
      </c>
      <c r="I1744" s="206">
        <v>1</v>
      </c>
      <c r="J1744" s="206">
        <v>1</v>
      </c>
      <c r="K1744" s="206">
        <v>0</v>
      </c>
      <c r="L1744" s="206">
        <v>0</v>
      </c>
      <c r="M1744" s="206">
        <v>1</v>
      </c>
      <c r="N1744" s="206">
        <v>1</v>
      </c>
      <c r="O1744" s="206">
        <v>0</v>
      </c>
      <c r="P1744" s="206">
        <v>1</v>
      </c>
      <c r="Q1744" s="206">
        <v>0</v>
      </c>
      <c r="R1744" s="206">
        <v>0</v>
      </c>
      <c r="S1744" s="206">
        <v>0</v>
      </c>
      <c r="T1744" s="206">
        <v>1</v>
      </c>
      <c r="U1744" s="206">
        <v>1</v>
      </c>
      <c r="V1744" s="206">
        <v>0</v>
      </c>
      <c r="W1744" s="206">
        <v>0</v>
      </c>
      <c r="X1744" s="206">
        <v>0</v>
      </c>
      <c r="Y1744" s="206">
        <v>1</v>
      </c>
      <c r="Z1744" s="206">
        <v>1</v>
      </c>
      <c r="AA1744" s="206">
        <v>0</v>
      </c>
      <c r="AB1744" s="206">
        <v>1</v>
      </c>
      <c r="AC1744" s="206">
        <v>1</v>
      </c>
      <c r="AD1744" s="206">
        <v>0</v>
      </c>
      <c r="AE1744" s="206">
        <v>1</v>
      </c>
      <c r="AF1744" s="217">
        <v>1</v>
      </c>
      <c r="AG1744" s="207">
        <v>12</v>
      </c>
    </row>
    <row r="1745" spans="1:41" ht="13.5" customHeight="1">
      <c r="A1745" s="5" t="s">
        <v>1459</v>
      </c>
      <c r="B1745" s="24" t="s">
        <v>1759</v>
      </c>
      <c r="C1745" s="5">
        <v>2019</v>
      </c>
      <c r="D1745" s="5">
        <v>49</v>
      </c>
      <c r="E1745" s="5">
        <v>989</v>
      </c>
      <c r="F1745" s="34" t="s">
        <v>1113</v>
      </c>
      <c r="G1745" s="206">
        <v>1</v>
      </c>
      <c r="H1745" s="206">
        <v>1</v>
      </c>
      <c r="I1745" s="206">
        <v>1</v>
      </c>
      <c r="J1745" s="206">
        <v>0</v>
      </c>
      <c r="K1745" s="206">
        <v>0</v>
      </c>
      <c r="L1745" s="206">
        <v>0</v>
      </c>
      <c r="M1745" s="206">
        <v>1</v>
      </c>
      <c r="N1745" s="206">
        <v>1</v>
      </c>
      <c r="O1745" s="206">
        <v>0</v>
      </c>
      <c r="P1745" s="206">
        <v>0</v>
      </c>
      <c r="Q1745" s="206">
        <v>0</v>
      </c>
      <c r="R1745" s="206">
        <v>0</v>
      </c>
      <c r="S1745" s="206">
        <v>0</v>
      </c>
      <c r="T1745" s="206">
        <v>0</v>
      </c>
      <c r="U1745" s="206">
        <v>0</v>
      </c>
      <c r="V1745" s="206">
        <v>0</v>
      </c>
      <c r="W1745" s="206">
        <v>0</v>
      </c>
      <c r="X1745" s="206">
        <v>0</v>
      </c>
      <c r="Y1745" s="206">
        <v>0</v>
      </c>
      <c r="Z1745" s="206">
        <v>0</v>
      </c>
      <c r="AA1745" s="206">
        <v>0</v>
      </c>
      <c r="AB1745" s="206">
        <v>0</v>
      </c>
      <c r="AC1745" s="206">
        <v>0</v>
      </c>
      <c r="AD1745" s="206">
        <v>0</v>
      </c>
      <c r="AE1745" s="206">
        <v>0</v>
      </c>
      <c r="AF1745" s="217">
        <v>0.5</v>
      </c>
      <c r="AG1745" s="207">
        <v>5</v>
      </c>
    </row>
    <row r="1746" spans="1:41" ht="13.5" customHeight="1">
      <c r="A1746" s="5" t="s">
        <v>1459</v>
      </c>
      <c r="B1746" s="24" t="s">
        <v>1759</v>
      </c>
      <c r="C1746" s="5">
        <v>2019</v>
      </c>
      <c r="D1746" s="5">
        <v>49</v>
      </c>
      <c r="E1746" s="5">
        <v>807</v>
      </c>
      <c r="F1746" s="34" t="s">
        <v>1190</v>
      </c>
      <c r="G1746" s="206">
        <v>1</v>
      </c>
      <c r="H1746" s="206">
        <v>1</v>
      </c>
      <c r="I1746" s="206">
        <v>0</v>
      </c>
      <c r="J1746" s="206">
        <v>0</v>
      </c>
      <c r="K1746" s="206">
        <v>0</v>
      </c>
      <c r="L1746" s="206">
        <v>1</v>
      </c>
      <c r="M1746" s="206">
        <v>1</v>
      </c>
      <c r="N1746" s="206">
        <v>1</v>
      </c>
      <c r="O1746" s="206">
        <v>0</v>
      </c>
      <c r="P1746" s="206">
        <v>0</v>
      </c>
      <c r="Q1746" s="206">
        <v>1</v>
      </c>
      <c r="R1746" s="206">
        <v>1</v>
      </c>
      <c r="S1746" s="206">
        <v>1</v>
      </c>
      <c r="T1746" s="206">
        <v>1</v>
      </c>
      <c r="U1746" s="206">
        <v>0</v>
      </c>
      <c r="V1746" s="206">
        <v>1</v>
      </c>
      <c r="W1746" s="206">
        <v>1</v>
      </c>
      <c r="X1746" s="206">
        <v>1</v>
      </c>
      <c r="Y1746" s="206">
        <v>0</v>
      </c>
      <c r="Z1746" s="206">
        <v>0</v>
      </c>
      <c r="AA1746" s="206">
        <v>1</v>
      </c>
      <c r="AB1746" s="206">
        <v>1</v>
      </c>
      <c r="AC1746" s="206">
        <v>1</v>
      </c>
      <c r="AD1746" s="206">
        <v>1</v>
      </c>
      <c r="AE1746" s="206">
        <v>1</v>
      </c>
      <c r="AF1746" s="217">
        <v>3</v>
      </c>
      <c r="AG1746" s="207">
        <v>17</v>
      </c>
    </row>
    <row r="1747" spans="1:41" ht="13.5" customHeight="1">
      <c r="A1747" s="5" t="s">
        <v>1459</v>
      </c>
      <c r="B1747" s="24" t="s">
        <v>1759</v>
      </c>
      <c r="C1747" s="5">
        <v>2019</v>
      </c>
      <c r="D1747" s="5">
        <v>49</v>
      </c>
      <c r="E1747" s="5">
        <v>770</v>
      </c>
      <c r="F1747" s="34" t="s">
        <v>1205</v>
      </c>
      <c r="G1747" s="206">
        <v>1</v>
      </c>
      <c r="H1747" s="206">
        <v>1</v>
      </c>
      <c r="I1747" s="206">
        <v>0</v>
      </c>
      <c r="J1747" s="206">
        <v>0</v>
      </c>
      <c r="K1747" s="206">
        <v>0</v>
      </c>
      <c r="L1747" s="206">
        <v>1</v>
      </c>
      <c r="M1747" s="206">
        <v>0</v>
      </c>
      <c r="N1747" s="206">
        <v>0</v>
      </c>
      <c r="O1747" s="206">
        <v>0</v>
      </c>
      <c r="P1747" s="206">
        <v>0</v>
      </c>
      <c r="Q1747" s="206">
        <v>0</v>
      </c>
      <c r="R1747" s="206">
        <v>0</v>
      </c>
      <c r="S1747" s="206">
        <v>0</v>
      </c>
      <c r="T1747" s="206">
        <v>0</v>
      </c>
      <c r="U1747" s="206">
        <v>0</v>
      </c>
      <c r="V1747" s="206">
        <v>1</v>
      </c>
      <c r="W1747" s="206">
        <v>1</v>
      </c>
      <c r="X1747" s="206">
        <v>0</v>
      </c>
      <c r="Y1747" s="206">
        <v>0</v>
      </c>
      <c r="Z1747" s="206">
        <v>0</v>
      </c>
      <c r="AA1747" s="206">
        <v>0</v>
      </c>
      <c r="AB1747" s="206">
        <v>0</v>
      </c>
      <c r="AC1747" s="206">
        <v>0</v>
      </c>
      <c r="AD1747" s="206">
        <v>0</v>
      </c>
      <c r="AE1747" s="206">
        <v>0</v>
      </c>
      <c r="AF1747" s="217">
        <v>1</v>
      </c>
      <c r="AG1747" s="207">
        <v>5</v>
      </c>
    </row>
    <row r="1748" spans="1:41" ht="13.5" customHeight="1">
      <c r="A1748" s="5" t="s">
        <v>1459</v>
      </c>
      <c r="B1748" s="24" t="s">
        <v>1759</v>
      </c>
      <c r="C1748" s="5">
        <v>2019</v>
      </c>
      <c r="D1748" s="5">
        <v>49</v>
      </c>
      <c r="E1748" s="5" t="e">
        <v>#N/A</v>
      </c>
      <c r="F1748" s="34" t="s">
        <v>2160</v>
      </c>
      <c r="G1748" s="206">
        <v>1</v>
      </c>
      <c r="H1748" s="206">
        <v>1</v>
      </c>
      <c r="I1748" s="206">
        <v>1</v>
      </c>
      <c r="J1748" s="206">
        <v>0</v>
      </c>
      <c r="K1748" s="206">
        <v>0</v>
      </c>
      <c r="L1748" s="206">
        <v>0</v>
      </c>
      <c r="M1748" s="206">
        <v>1</v>
      </c>
      <c r="N1748" s="206">
        <v>0</v>
      </c>
      <c r="O1748" s="206">
        <v>1</v>
      </c>
      <c r="P1748" s="206">
        <v>1</v>
      </c>
      <c r="Q1748" s="206">
        <v>0</v>
      </c>
      <c r="R1748" s="206">
        <v>0</v>
      </c>
      <c r="S1748" s="206">
        <v>1</v>
      </c>
      <c r="T1748" s="206">
        <v>1</v>
      </c>
      <c r="U1748" s="206">
        <v>1</v>
      </c>
      <c r="V1748" s="206">
        <v>1</v>
      </c>
      <c r="W1748" s="206">
        <v>1</v>
      </c>
      <c r="X1748" s="206">
        <v>1</v>
      </c>
      <c r="Y1748" s="206">
        <v>1</v>
      </c>
      <c r="Z1748" s="206">
        <v>0</v>
      </c>
      <c r="AA1748" s="206">
        <v>1</v>
      </c>
      <c r="AB1748" s="206">
        <v>1</v>
      </c>
      <c r="AC1748" s="206">
        <v>1</v>
      </c>
      <c r="AD1748" s="206">
        <v>1</v>
      </c>
      <c r="AE1748" s="206">
        <v>1</v>
      </c>
      <c r="AF1748" s="217">
        <v>4</v>
      </c>
      <c r="AG1748" s="207">
        <v>18</v>
      </c>
      <c r="AH1748" s="15" t="s">
        <v>2727</v>
      </c>
      <c r="AL1748" s="5" t="s">
        <v>1672</v>
      </c>
      <c r="AO1748" s="5" t="s">
        <v>1672</v>
      </c>
    </row>
    <row r="1749" spans="1:41" ht="13.5" customHeight="1">
      <c r="A1749" s="5" t="s">
        <v>1459</v>
      </c>
      <c r="B1749" s="24" t="s">
        <v>1759</v>
      </c>
      <c r="C1749" s="5">
        <v>2019</v>
      </c>
      <c r="D1749" s="5">
        <v>49</v>
      </c>
      <c r="E1749" s="5">
        <v>113</v>
      </c>
      <c r="F1749" s="34" t="s">
        <v>207</v>
      </c>
      <c r="G1749" s="206">
        <v>0</v>
      </c>
      <c r="H1749" s="206">
        <v>1</v>
      </c>
      <c r="I1749" s="206">
        <v>0</v>
      </c>
      <c r="J1749" s="206">
        <v>0</v>
      </c>
      <c r="K1749" s="206">
        <v>0</v>
      </c>
      <c r="L1749" s="206">
        <v>0</v>
      </c>
      <c r="M1749" s="206">
        <v>0</v>
      </c>
      <c r="N1749" s="206">
        <v>0</v>
      </c>
      <c r="O1749" s="206">
        <v>0</v>
      </c>
      <c r="P1749" s="206">
        <v>0</v>
      </c>
      <c r="Q1749" s="206">
        <v>0</v>
      </c>
      <c r="R1749" s="206">
        <v>0</v>
      </c>
      <c r="S1749" s="206">
        <v>0</v>
      </c>
      <c r="T1749" s="206">
        <v>0</v>
      </c>
      <c r="U1749" s="206">
        <v>0</v>
      </c>
      <c r="V1749" s="206">
        <v>0</v>
      </c>
      <c r="W1749" s="206">
        <v>0</v>
      </c>
      <c r="X1749" s="206">
        <v>1</v>
      </c>
      <c r="Y1749" s="206">
        <v>0</v>
      </c>
      <c r="Z1749" s="206">
        <v>0</v>
      </c>
      <c r="AA1749" s="206">
        <v>0</v>
      </c>
      <c r="AB1749" s="206">
        <v>0</v>
      </c>
      <c r="AC1749" s="206">
        <v>0</v>
      </c>
      <c r="AD1749" s="206">
        <v>0</v>
      </c>
      <c r="AE1749" s="206">
        <v>0</v>
      </c>
      <c r="AF1749" s="217">
        <v>0.2</v>
      </c>
      <c r="AG1749" s="207">
        <v>2</v>
      </c>
    </row>
    <row r="1750" spans="1:41" ht="13.5" customHeight="1">
      <c r="A1750" s="5" t="s">
        <v>1459</v>
      </c>
      <c r="B1750" s="24" t="s">
        <v>1759</v>
      </c>
      <c r="C1750" s="5">
        <v>2019</v>
      </c>
      <c r="D1750" s="5">
        <v>49</v>
      </c>
      <c r="E1750" s="5">
        <v>1136</v>
      </c>
      <c r="F1750" s="34" t="s">
        <v>1056</v>
      </c>
      <c r="G1750" s="206">
        <v>1</v>
      </c>
      <c r="H1750" s="206">
        <v>1</v>
      </c>
      <c r="I1750" s="206">
        <v>1</v>
      </c>
      <c r="J1750" s="206">
        <v>1</v>
      </c>
      <c r="K1750" s="206">
        <v>1</v>
      </c>
      <c r="L1750" s="206">
        <v>0</v>
      </c>
      <c r="M1750" s="206">
        <v>1</v>
      </c>
      <c r="N1750" s="206">
        <v>1</v>
      </c>
      <c r="O1750" s="206">
        <v>1</v>
      </c>
      <c r="P1750" s="206">
        <v>1</v>
      </c>
      <c r="Q1750" s="206">
        <v>1</v>
      </c>
      <c r="R1750" s="206">
        <v>1</v>
      </c>
      <c r="S1750" s="206">
        <v>1</v>
      </c>
      <c r="T1750" s="206">
        <v>1</v>
      </c>
      <c r="U1750" s="206">
        <v>1</v>
      </c>
      <c r="V1750" s="206">
        <v>1</v>
      </c>
      <c r="W1750" s="206">
        <v>1</v>
      </c>
      <c r="X1750" s="206">
        <v>0</v>
      </c>
      <c r="Y1750" s="206">
        <v>1</v>
      </c>
      <c r="Z1750" s="206">
        <v>1</v>
      </c>
      <c r="AA1750" s="206">
        <v>1</v>
      </c>
      <c r="AB1750" s="206">
        <v>1</v>
      </c>
      <c r="AC1750" s="206">
        <v>1</v>
      </c>
      <c r="AD1750" s="206">
        <v>1</v>
      </c>
      <c r="AE1750" s="206">
        <v>1</v>
      </c>
      <c r="AF1750" s="217">
        <v>10</v>
      </c>
      <c r="AG1750" s="207">
        <v>23</v>
      </c>
    </row>
    <row r="1751" spans="1:41" ht="13.5" customHeight="1">
      <c r="A1751" s="5" t="s">
        <v>1459</v>
      </c>
      <c r="B1751" s="24" t="s">
        <v>1759</v>
      </c>
      <c r="C1751" s="5">
        <v>2019</v>
      </c>
      <c r="D1751" s="5">
        <v>49</v>
      </c>
      <c r="E1751" s="5">
        <v>1086</v>
      </c>
      <c r="F1751" s="34" t="s">
        <v>1075</v>
      </c>
      <c r="G1751" s="206">
        <v>1</v>
      </c>
      <c r="H1751" s="206">
        <v>1</v>
      </c>
      <c r="I1751" s="206">
        <v>0</v>
      </c>
      <c r="J1751" s="206">
        <v>0</v>
      </c>
      <c r="K1751" s="206">
        <v>0</v>
      </c>
      <c r="L1751" s="206">
        <v>0</v>
      </c>
      <c r="M1751" s="206">
        <v>0</v>
      </c>
      <c r="N1751" s="206">
        <v>0</v>
      </c>
      <c r="O1751" s="206">
        <v>0</v>
      </c>
      <c r="P1751" s="206">
        <v>1</v>
      </c>
      <c r="Q1751" s="206">
        <v>0</v>
      </c>
      <c r="R1751" s="206">
        <v>1</v>
      </c>
      <c r="S1751" s="206">
        <v>0</v>
      </c>
      <c r="T1751" s="206">
        <v>0</v>
      </c>
      <c r="U1751" s="206">
        <v>0</v>
      </c>
      <c r="V1751" s="206">
        <v>0</v>
      </c>
      <c r="W1751" s="206">
        <v>0</v>
      </c>
      <c r="X1751" s="206">
        <v>0</v>
      </c>
      <c r="Y1751" s="206">
        <v>0</v>
      </c>
      <c r="Z1751" s="206">
        <v>0</v>
      </c>
      <c r="AA1751" s="206">
        <v>1</v>
      </c>
      <c r="AB1751" s="206">
        <v>0</v>
      </c>
      <c r="AC1751" s="206">
        <v>0</v>
      </c>
      <c r="AD1751" s="206">
        <v>0</v>
      </c>
      <c r="AE1751" s="206">
        <v>0</v>
      </c>
      <c r="AF1751" s="217">
        <v>0.2</v>
      </c>
      <c r="AG1751" s="207">
        <v>5</v>
      </c>
    </row>
    <row r="1752" spans="1:41" ht="13.5" customHeight="1">
      <c r="A1752" s="5" t="s">
        <v>1459</v>
      </c>
      <c r="B1752" s="24" t="s">
        <v>1759</v>
      </c>
      <c r="C1752" s="5">
        <v>2019</v>
      </c>
      <c r="D1752" s="5">
        <v>49</v>
      </c>
      <c r="E1752" s="5">
        <v>1043</v>
      </c>
      <c r="F1752" s="34" t="s">
        <v>1096</v>
      </c>
      <c r="G1752" s="206">
        <v>0</v>
      </c>
      <c r="H1752" s="206">
        <v>1</v>
      </c>
      <c r="I1752" s="206">
        <v>1</v>
      </c>
      <c r="J1752" s="206">
        <v>0</v>
      </c>
      <c r="K1752" s="206">
        <v>0</v>
      </c>
      <c r="L1752" s="206">
        <v>0</v>
      </c>
      <c r="M1752" s="206">
        <v>1</v>
      </c>
      <c r="N1752" s="206">
        <v>1</v>
      </c>
      <c r="O1752" s="206">
        <v>1</v>
      </c>
      <c r="P1752" s="206">
        <v>0</v>
      </c>
      <c r="Q1752" s="206">
        <v>1</v>
      </c>
      <c r="R1752" s="206">
        <v>0</v>
      </c>
      <c r="S1752" s="206">
        <v>1</v>
      </c>
      <c r="T1752" s="206">
        <v>0</v>
      </c>
      <c r="U1752" s="206">
        <v>1</v>
      </c>
      <c r="V1752" s="206">
        <v>0</v>
      </c>
      <c r="W1752" s="206">
        <v>1</v>
      </c>
      <c r="X1752" s="206">
        <v>0</v>
      </c>
      <c r="Y1752" s="206">
        <v>0</v>
      </c>
      <c r="Z1752" s="206">
        <v>1</v>
      </c>
      <c r="AA1752" s="206">
        <v>1</v>
      </c>
      <c r="AB1752" s="206">
        <v>1</v>
      </c>
      <c r="AC1752" s="206">
        <v>1</v>
      </c>
      <c r="AD1752" s="206">
        <v>1</v>
      </c>
      <c r="AE1752" s="206">
        <v>1</v>
      </c>
      <c r="AF1752" s="217">
        <v>0.5</v>
      </c>
      <c r="AG1752" s="207">
        <v>15</v>
      </c>
    </row>
    <row r="1753" spans="1:41" ht="13.5" customHeight="1">
      <c r="A1753" s="5" t="s">
        <v>1459</v>
      </c>
      <c r="B1753" s="24" t="s">
        <v>1759</v>
      </c>
      <c r="C1753" s="5">
        <v>2019</v>
      </c>
      <c r="D1753" s="5">
        <v>49</v>
      </c>
      <c r="E1753" s="5">
        <v>995</v>
      </c>
      <c r="F1753" s="34" t="s">
        <v>1110</v>
      </c>
      <c r="G1753" s="206">
        <v>1</v>
      </c>
      <c r="H1753" s="206">
        <v>1</v>
      </c>
      <c r="I1753" s="206">
        <v>0</v>
      </c>
      <c r="J1753" s="206">
        <v>0</v>
      </c>
      <c r="K1753" s="206">
        <v>0</v>
      </c>
      <c r="L1753" s="206">
        <v>0</v>
      </c>
      <c r="M1753" s="206">
        <v>0</v>
      </c>
      <c r="N1753" s="206">
        <v>1</v>
      </c>
      <c r="O1753" s="206">
        <v>0</v>
      </c>
      <c r="P1753" s="206">
        <v>1</v>
      </c>
      <c r="Q1753" s="206">
        <v>0</v>
      </c>
      <c r="R1753" s="206">
        <v>0</v>
      </c>
      <c r="S1753" s="206">
        <v>1</v>
      </c>
      <c r="T1753" s="206">
        <v>0</v>
      </c>
      <c r="U1753" s="206">
        <v>0</v>
      </c>
      <c r="V1753" s="206">
        <v>0</v>
      </c>
      <c r="W1753" s="206">
        <v>1</v>
      </c>
      <c r="X1753" s="206">
        <v>0</v>
      </c>
      <c r="Y1753" s="206">
        <v>0</v>
      </c>
      <c r="Z1753" s="206">
        <v>0</v>
      </c>
      <c r="AA1753" s="206">
        <v>0</v>
      </c>
      <c r="AB1753" s="206">
        <v>1</v>
      </c>
      <c r="AC1753" s="206">
        <v>0</v>
      </c>
      <c r="AD1753" s="206">
        <v>0</v>
      </c>
      <c r="AE1753" s="206">
        <v>0</v>
      </c>
      <c r="AF1753" s="217">
        <v>0.5</v>
      </c>
      <c r="AG1753" s="207">
        <v>7</v>
      </c>
    </row>
    <row r="1754" spans="1:41" ht="13.5" customHeight="1">
      <c r="A1754" s="5" t="s">
        <v>1459</v>
      </c>
      <c r="B1754" s="24" t="s">
        <v>1759</v>
      </c>
      <c r="C1754" s="5">
        <v>2019</v>
      </c>
      <c r="D1754" s="5">
        <v>49</v>
      </c>
      <c r="E1754" s="5">
        <v>194</v>
      </c>
      <c r="F1754" s="34" t="s">
        <v>167</v>
      </c>
      <c r="G1754" s="206">
        <v>1</v>
      </c>
      <c r="H1754" s="206">
        <v>0</v>
      </c>
      <c r="I1754" s="206">
        <v>0</v>
      </c>
      <c r="J1754" s="206">
        <v>0</v>
      </c>
      <c r="K1754" s="206">
        <v>0</v>
      </c>
      <c r="L1754" s="206">
        <v>0</v>
      </c>
      <c r="M1754" s="206">
        <v>0</v>
      </c>
      <c r="N1754" s="206">
        <v>0</v>
      </c>
      <c r="O1754" s="206">
        <v>0</v>
      </c>
      <c r="P1754" s="206">
        <v>0</v>
      </c>
      <c r="Q1754" s="206">
        <v>1</v>
      </c>
      <c r="R1754" s="206">
        <v>0</v>
      </c>
      <c r="S1754" s="206">
        <v>0</v>
      </c>
      <c r="T1754" s="206">
        <v>0</v>
      </c>
      <c r="U1754" s="206">
        <v>0</v>
      </c>
      <c r="V1754" s="206">
        <v>0</v>
      </c>
      <c r="W1754" s="206">
        <v>0</v>
      </c>
      <c r="X1754" s="206">
        <v>0</v>
      </c>
      <c r="Y1754" s="206">
        <v>0</v>
      </c>
      <c r="Z1754" s="206">
        <v>0</v>
      </c>
      <c r="AA1754" s="206">
        <v>0</v>
      </c>
      <c r="AB1754" s="206">
        <v>0</v>
      </c>
      <c r="AC1754" s="206">
        <v>0</v>
      </c>
      <c r="AD1754" s="206">
        <v>0</v>
      </c>
      <c r="AE1754" s="206">
        <v>0</v>
      </c>
      <c r="AF1754" s="217">
        <v>0.1</v>
      </c>
      <c r="AG1754" s="207">
        <v>2</v>
      </c>
    </row>
    <row r="1755" spans="1:41" ht="13.5" customHeight="1">
      <c r="A1755" s="5" t="s">
        <v>1459</v>
      </c>
      <c r="B1755" s="24" t="s">
        <v>1759</v>
      </c>
      <c r="C1755" s="5">
        <v>2019</v>
      </c>
      <c r="D1755" s="5">
        <v>49</v>
      </c>
      <c r="E1755" s="5">
        <v>1333</v>
      </c>
      <c r="F1755" s="34" t="s">
        <v>980</v>
      </c>
      <c r="G1755" s="206">
        <v>1</v>
      </c>
      <c r="H1755" s="206">
        <v>0</v>
      </c>
      <c r="I1755" s="206">
        <v>0</v>
      </c>
      <c r="J1755" s="206">
        <v>0</v>
      </c>
      <c r="K1755" s="206">
        <v>0</v>
      </c>
      <c r="L1755" s="206">
        <v>0</v>
      </c>
      <c r="M1755" s="206">
        <v>0</v>
      </c>
      <c r="N1755" s="206">
        <v>0</v>
      </c>
      <c r="O1755" s="206">
        <v>0</v>
      </c>
      <c r="P1755" s="206">
        <v>0</v>
      </c>
      <c r="Q1755" s="206">
        <v>0</v>
      </c>
      <c r="R1755" s="206">
        <v>1</v>
      </c>
      <c r="S1755" s="206">
        <v>0</v>
      </c>
      <c r="T1755" s="206">
        <v>0</v>
      </c>
      <c r="U1755" s="206">
        <v>0</v>
      </c>
      <c r="V1755" s="206">
        <v>1</v>
      </c>
      <c r="W1755" s="206">
        <v>1</v>
      </c>
      <c r="X1755" s="206">
        <v>0</v>
      </c>
      <c r="Y1755" s="206">
        <v>0</v>
      </c>
      <c r="Z1755" s="206">
        <v>0</v>
      </c>
      <c r="AA1755" s="206">
        <v>0</v>
      </c>
      <c r="AB1755" s="206">
        <v>1</v>
      </c>
      <c r="AC1755" s="206">
        <v>0</v>
      </c>
      <c r="AD1755" s="206">
        <v>0</v>
      </c>
      <c r="AE1755" s="206">
        <v>0</v>
      </c>
      <c r="AF1755" s="217">
        <v>0.5</v>
      </c>
      <c r="AG1755" s="207">
        <v>5</v>
      </c>
    </row>
    <row r="1756" spans="1:41" ht="13.5" customHeight="1">
      <c r="A1756" s="5" t="s">
        <v>1459</v>
      </c>
      <c r="B1756" s="24" t="s">
        <v>1759</v>
      </c>
      <c r="C1756" s="5">
        <v>2019</v>
      </c>
      <c r="D1756" s="5">
        <v>49</v>
      </c>
      <c r="E1756" s="5">
        <v>1059</v>
      </c>
      <c r="F1756" s="34" t="s">
        <v>1087</v>
      </c>
      <c r="G1756" s="206">
        <v>1</v>
      </c>
      <c r="H1756" s="206">
        <v>1</v>
      </c>
      <c r="I1756" s="206">
        <v>1</v>
      </c>
      <c r="J1756" s="206">
        <v>0</v>
      </c>
      <c r="K1756" s="206">
        <v>0</v>
      </c>
      <c r="L1756" s="206">
        <v>0</v>
      </c>
      <c r="M1756" s="206">
        <v>1</v>
      </c>
      <c r="N1756" s="206">
        <v>0</v>
      </c>
      <c r="O1756" s="206">
        <v>0</v>
      </c>
      <c r="P1756" s="206">
        <v>0</v>
      </c>
      <c r="Q1756" s="206">
        <v>1</v>
      </c>
      <c r="R1756" s="206">
        <v>1</v>
      </c>
      <c r="S1756" s="206">
        <v>1</v>
      </c>
      <c r="T1756" s="206">
        <v>0</v>
      </c>
      <c r="U1756" s="206">
        <v>1</v>
      </c>
      <c r="V1756" s="206">
        <v>1</v>
      </c>
      <c r="W1756" s="206">
        <v>0</v>
      </c>
      <c r="X1756" s="206">
        <v>1</v>
      </c>
      <c r="Y1756" s="206">
        <v>0</v>
      </c>
      <c r="Z1756" s="206">
        <v>0</v>
      </c>
      <c r="AA1756" s="206">
        <v>0</v>
      </c>
      <c r="AB1756" s="206">
        <v>1</v>
      </c>
      <c r="AC1756" s="206">
        <v>0</v>
      </c>
      <c r="AD1756" s="206">
        <v>1</v>
      </c>
      <c r="AE1756" s="206">
        <v>0</v>
      </c>
      <c r="AF1756" s="217">
        <v>0.3</v>
      </c>
      <c r="AG1756" s="207">
        <v>12</v>
      </c>
    </row>
    <row r="1757" spans="1:41" ht="13.5" customHeight="1">
      <c r="A1757" s="5" t="s">
        <v>1459</v>
      </c>
      <c r="B1757" s="24" t="s">
        <v>1759</v>
      </c>
      <c r="C1757" s="5">
        <v>2019</v>
      </c>
      <c r="D1757" s="5">
        <v>49</v>
      </c>
      <c r="E1757" s="5">
        <v>1393</v>
      </c>
      <c r="F1757" s="34" t="s">
        <v>949</v>
      </c>
      <c r="G1757" s="206">
        <v>0</v>
      </c>
      <c r="H1757" s="206">
        <v>1</v>
      </c>
      <c r="I1757" s="206">
        <v>0</v>
      </c>
      <c r="J1757" s="206">
        <v>0</v>
      </c>
      <c r="K1757" s="206">
        <v>0</v>
      </c>
      <c r="L1757" s="206">
        <v>1</v>
      </c>
      <c r="M1757" s="206">
        <v>1</v>
      </c>
      <c r="N1757" s="206">
        <v>0</v>
      </c>
      <c r="O1757" s="206">
        <v>0</v>
      </c>
      <c r="P1757" s="206">
        <v>0</v>
      </c>
      <c r="Q1757" s="206">
        <v>0</v>
      </c>
      <c r="R1757" s="206">
        <v>0</v>
      </c>
      <c r="S1757" s="206">
        <v>0</v>
      </c>
      <c r="T1757" s="206">
        <v>0</v>
      </c>
      <c r="U1757" s="206">
        <v>0</v>
      </c>
      <c r="V1757" s="206">
        <v>0</v>
      </c>
      <c r="W1757" s="206">
        <v>0</v>
      </c>
      <c r="X1757" s="206">
        <v>0</v>
      </c>
      <c r="Y1757" s="206">
        <v>0</v>
      </c>
      <c r="Z1757" s="206">
        <v>0</v>
      </c>
      <c r="AA1757" s="206">
        <v>0</v>
      </c>
      <c r="AB1757" s="206">
        <v>0</v>
      </c>
      <c r="AC1757" s="206">
        <v>0</v>
      </c>
      <c r="AD1757" s="206">
        <v>0</v>
      </c>
      <c r="AE1757" s="206">
        <v>0</v>
      </c>
      <c r="AF1757" s="217">
        <v>0.1</v>
      </c>
      <c r="AG1757" s="207">
        <v>3</v>
      </c>
    </row>
    <row r="1758" spans="1:41" ht="13.5" customHeight="1">
      <c r="A1758" s="5" t="s">
        <v>1459</v>
      </c>
      <c r="B1758" s="24" t="s">
        <v>1759</v>
      </c>
      <c r="C1758" s="5">
        <v>2019</v>
      </c>
      <c r="D1758" s="5">
        <v>49</v>
      </c>
      <c r="E1758" s="5">
        <v>2868</v>
      </c>
      <c r="F1758" s="34" t="s">
        <v>497</v>
      </c>
      <c r="G1758" s="206">
        <v>0</v>
      </c>
      <c r="H1758" s="206">
        <v>0</v>
      </c>
      <c r="I1758" s="206">
        <v>0</v>
      </c>
      <c r="J1758" s="206">
        <v>1</v>
      </c>
      <c r="K1758" s="206">
        <v>1</v>
      </c>
      <c r="L1758" s="206">
        <v>0</v>
      </c>
      <c r="M1758" s="206">
        <v>1</v>
      </c>
      <c r="N1758" s="206">
        <v>0</v>
      </c>
      <c r="O1758" s="206">
        <v>1</v>
      </c>
      <c r="P1758" s="206">
        <v>1</v>
      </c>
      <c r="Q1758" s="206">
        <v>1</v>
      </c>
      <c r="R1758" s="206">
        <v>1</v>
      </c>
      <c r="S1758" s="206">
        <v>0</v>
      </c>
      <c r="T1758" s="206">
        <v>0</v>
      </c>
      <c r="U1758" s="206">
        <v>0</v>
      </c>
      <c r="V1758" s="206">
        <v>0</v>
      </c>
      <c r="W1758" s="206">
        <v>0</v>
      </c>
      <c r="X1758" s="206">
        <v>0</v>
      </c>
      <c r="Y1758" s="206">
        <v>0</v>
      </c>
      <c r="Z1758" s="206">
        <v>0</v>
      </c>
      <c r="AA1758" s="206">
        <v>0</v>
      </c>
      <c r="AB1758" s="206">
        <v>1</v>
      </c>
      <c r="AC1758" s="206">
        <v>1</v>
      </c>
      <c r="AD1758" s="206">
        <v>0</v>
      </c>
      <c r="AE1758" s="206">
        <v>1</v>
      </c>
      <c r="AF1758" s="217">
        <v>8</v>
      </c>
      <c r="AG1758" s="207">
        <v>10</v>
      </c>
    </row>
    <row r="1759" spans="1:41" ht="13.5" customHeight="1">
      <c r="A1759" s="5" t="s">
        <v>1459</v>
      </c>
      <c r="B1759" s="24" t="s">
        <v>1759</v>
      </c>
      <c r="C1759" s="5">
        <v>2019</v>
      </c>
      <c r="D1759" s="5">
        <v>49</v>
      </c>
      <c r="E1759" s="5">
        <v>1143</v>
      </c>
      <c r="F1759" s="34" t="s">
        <v>1050</v>
      </c>
      <c r="G1759" s="206">
        <v>0</v>
      </c>
      <c r="H1759" s="206">
        <v>0</v>
      </c>
      <c r="I1759" s="206">
        <v>0</v>
      </c>
      <c r="J1759" s="206">
        <v>1</v>
      </c>
      <c r="K1759" s="206">
        <v>0</v>
      </c>
      <c r="L1759" s="206">
        <v>0</v>
      </c>
      <c r="M1759" s="206">
        <v>0</v>
      </c>
      <c r="N1759" s="206">
        <v>1</v>
      </c>
      <c r="O1759" s="206">
        <v>0</v>
      </c>
      <c r="P1759" s="206">
        <v>0</v>
      </c>
      <c r="Q1759" s="206">
        <v>0</v>
      </c>
      <c r="R1759" s="206">
        <v>0</v>
      </c>
      <c r="S1759" s="206">
        <v>0</v>
      </c>
      <c r="T1759" s="206">
        <v>0</v>
      </c>
      <c r="U1759" s="206">
        <v>0</v>
      </c>
      <c r="V1759" s="206">
        <v>0</v>
      </c>
      <c r="W1759" s="206">
        <v>0</v>
      </c>
      <c r="X1759" s="206">
        <v>0</v>
      </c>
      <c r="Y1759" s="206">
        <v>0</v>
      </c>
      <c r="Z1759" s="206">
        <v>0</v>
      </c>
      <c r="AA1759" s="206">
        <v>0</v>
      </c>
      <c r="AB1759" s="206">
        <v>0</v>
      </c>
      <c r="AC1759" s="206">
        <v>0</v>
      </c>
      <c r="AD1759" s="206">
        <v>0</v>
      </c>
      <c r="AE1759" s="206">
        <v>0</v>
      </c>
      <c r="AF1759" s="217">
        <v>0.2</v>
      </c>
      <c r="AG1759" s="207">
        <v>2</v>
      </c>
    </row>
    <row r="1760" spans="1:41" ht="13.5" customHeight="1">
      <c r="A1760" s="5" t="s">
        <v>1459</v>
      </c>
      <c r="B1760" s="24" t="s">
        <v>1759</v>
      </c>
      <c r="C1760" s="5">
        <v>2019</v>
      </c>
      <c r="D1760" s="5">
        <v>49</v>
      </c>
      <c r="E1760" s="5">
        <v>1095</v>
      </c>
      <c r="F1760" s="34" t="s">
        <v>1071</v>
      </c>
      <c r="G1760" s="206">
        <v>0</v>
      </c>
      <c r="H1760" s="206">
        <v>0</v>
      </c>
      <c r="I1760" s="206">
        <v>1</v>
      </c>
      <c r="J1760" s="206">
        <v>1</v>
      </c>
      <c r="K1760" s="206">
        <v>0</v>
      </c>
      <c r="L1760" s="206">
        <v>1</v>
      </c>
      <c r="M1760" s="206">
        <v>1</v>
      </c>
      <c r="N1760" s="206">
        <v>1</v>
      </c>
      <c r="O1760" s="206">
        <v>0</v>
      </c>
      <c r="P1760" s="206">
        <v>0</v>
      </c>
      <c r="Q1760" s="206">
        <v>1</v>
      </c>
      <c r="R1760" s="206">
        <v>1</v>
      </c>
      <c r="S1760" s="206">
        <v>1</v>
      </c>
      <c r="T1760" s="206">
        <v>0</v>
      </c>
      <c r="U1760" s="206">
        <v>0</v>
      </c>
      <c r="V1760" s="206">
        <v>1</v>
      </c>
      <c r="W1760" s="206">
        <v>1</v>
      </c>
      <c r="X1760" s="206">
        <v>0</v>
      </c>
      <c r="Y1760" s="206">
        <v>0</v>
      </c>
      <c r="Z1760" s="206">
        <v>1</v>
      </c>
      <c r="AA1760" s="206">
        <v>0</v>
      </c>
      <c r="AB1760" s="206">
        <v>0</v>
      </c>
      <c r="AC1760" s="206">
        <v>0</v>
      </c>
      <c r="AD1760" s="206">
        <v>0</v>
      </c>
      <c r="AE1760" s="206">
        <v>0</v>
      </c>
      <c r="AF1760" s="217">
        <v>0.5</v>
      </c>
      <c r="AG1760" s="207">
        <v>11</v>
      </c>
    </row>
    <row r="1761" spans="1:33" ht="13.5" customHeight="1">
      <c r="A1761" s="5" t="s">
        <v>1459</v>
      </c>
      <c r="B1761" s="24" t="s">
        <v>1759</v>
      </c>
      <c r="C1761" s="5">
        <v>2019</v>
      </c>
      <c r="D1761" s="5">
        <v>49</v>
      </c>
      <c r="E1761" s="5">
        <v>587</v>
      </c>
      <c r="F1761" s="34" t="s">
        <v>1292</v>
      </c>
      <c r="G1761" s="206">
        <v>0</v>
      </c>
      <c r="H1761" s="206">
        <v>0</v>
      </c>
      <c r="I1761" s="206">
        <v>0</v>
      </c>
      <c r="J1761" s="206">
        <v>0</v>
      </c>
      <c r="K1761" s="206">
        <v>1</v>
      </c>
      <c r="L1761" s="206">
        <v>1</v>
      </c>
      <c r="M1761" s="206">
        <v>0</v>
      </c>
      <c r="N1761" s="206">
        <v>1</v>
      </c>
      <c r="O1761" s="206">
        <v>1</v>
      </c>
      <c r="P1761" s="206">
        <v>1</v>
      </c>
      <c r="Q1761" s="206">
        <v>1</v>
      </c>
      <c r="R1761" s="206">
        <v>0</v>
      </c>
      <c r="S1761" s="206">
        <v>1</v>
      </c>
      <c r="T1761" s="206">
        <v>1</v>
      </c>
      <c r="U1761" s="206">
        <v>1</v>
      </c>
      <c r="V1761" s="206">
        <v>1</v>
      </c>
      <c r="W1761" s="206">
        <v>1</v>
      </c>
      <c r="X1761" s="206">
        <v>1</v>
      </c>
      <c r="Y1761" s="206">
        <v>1</v>
      </c>
      <c r="Z1761" s="206">
        <v>1</v>
      </c>
      <c r="AA1761" s="206">
        <v>1</v>
      </c>
      <c r="AB1761" s="206">
        <v>1</v>
      </c>
      <c r="AC1761" s="206">
        <v>1</v>
      </c>
      <c r="AD1761" s="206">
        <v>1</v>
      </c>
      <c r="AE1761" s="206">
        <v>1</v>
      </c>
      <c r="AF1761" s="217">
        <v>2</v>
      </c>
      <c r="AG1761" s="207">
        <v>19</v>
      </c>
    </row>
    <row r="1762" spans="1:33" ht="13.5" customHeight="1">
      <c r="A1762" s="5" t="s">
        <v>1459</v>
      </c>
      <c r="B1762" s="24" t="s">
        <v>1759</v>
      </c>
      <c r="C1762" s="5">
        <v>2019</v>
      </c>
      <c r="D1762" s="5">
        <v>49</v>
      </c>
      <c r="E1762" s="5">
        <v>384</v>
      </c>
      <c r="F1762" s="34" t="s">
        <v>72</v>
      </c>
      <c r="G1762" s="206">
        <v>0</v>
      </c>
      <c r="H1762" s="206">
        <v>0</v>
      </c>
      <c r="I1762" s="206">
        <v>0</v>
      </c>
      <c r="J1762" s="206">
        <v>0</v>
      </c>
      <c r="K1762" s="206">
        <v>0</v>
      </c>
      <c r="L1762" s="206">
        <v>1</v>
      </c>
      <c r="M1762" s="206">
        <v>1</v>
      </c>
      <c r="N1762" s="206">
        <v>0</v>
      </c>
      <c r="O1762" s="206">
        <v>0</v>
      </c>
      <c r="P1762" s="206">
        <v>1</v>
      </c>
      <c r="Q1762" s="206">
        <v>1</v>
      </c>
      <c r="R1762" s="206">
        <v>1</v>
      </c>
      <c r="S1762" s="206">
        <v>1</v>
      </c>
      <c r="T1762" s="206">
        <v>0</v>
      </c>
      <c r="U1762" s="206">
        <v>0</v>
      </c>
      <c r="V1762" s="206">
        <v>1</v>
      </c>
      <c r="W1762" s="206">
        <v>1</v>
      </c>
      <c r="X1762" s="206">
        <v>1</v>
      </c>
      <c r="Y1762" s="206">
        <v>0</v>
      </c>
      <c r="Z1762" s="206">
        <v>0</v>
      </c>
      <c r="AA1762" s="206">
        <v>1</v>
      </c>
      <c r="AB1762" s="206">
        <v>1</v>
      </c>
      <c r="AC1762" s="206">
        <v>1</v>
      </c>
      <c r="AD1762" s="206">
        <v>0</v>
      </c>
      <c r="AE1762" s="206">
        <v>0</v>
      </c>
      <c r="AF1762" s="217">
        <v>0.5</v>
      </c>
      <c r="AG1762" s="207">
        <v>12</v>
      </c>
    </row>
    <row r="1763" spans="1:33" ht="13.5" customHeight="1">
      <c r="A1763" s="5" t="s">
        <v>1459</v>
      </c>
      <c r="B1763" s="24" t="s">
        <v>1759</v>
      </c>
      <c r="C1763" s="5">
        <v>2019</v>
      </c>
      <c r="D1763" s="5">
        <v>49</v>
      </c>
      <c r="E1763" s="5" t="e">
        <v>#N/A</v>
      </c>
      <c r="F1763" s="34" t="s">
        <v>2834</v>
      </c>
      <c r="G1763" s="206">
        <v>0</v>
      </c>
      <c r="H1763" s="206">
        <v>0</v>
      </c>
      <c r="I1763" s="206">
        <v>0</v>
      </c>
      <c r="J1763" s="206">
        <v>0</v>
      </c>
      <c r="K1763" s="206">
        <v>0</v>
      </c>
      <c r="L1763" s="206">
        <v>0</v>
      </c>
      <c r="M1763" s="206">
        <v>0</v>
      </c>
      <c r="N1763" s="206">
        <v>0</v>
      </c>
      <c r="O1763" s="206">
        <v>0</v>
      </c>
      <c r="P1763" s="206">
        <v>1</v>
      </c>
      <c r="Q1763" s="206">
        <v>0</v>
      </c>
      <c r="R1763" s="206">
        <v>0</v>
      </c>
      <c r="S1763" s="206">
        <v>0</v>
      </c>
      <c r="T1763" s="206">
        <v>0</v>
      </c>
      <c r="U1763" s="206">
        <v>1</v>
      </c>
      <c r="V1763" s="206">
        <v>0</v>
      </c>
      <c r="W1763" s="206">
        <v>0</v>
      </c>
      <c r="X1763" s="206">
        <v>0</v>
      </c>
      <c r="Y1763" s="206">
        <v>0</v>
      </c>
      <c r="Z1763" s="206">
        <v>0</v>
      </c>
      <c r="AA1763" s="206">
        <v>0</v>
      </c>
      <c r="AB1763" s="206">
        <v>1</v>
      </c>
      <c r="AC1763" s="206">
        <v>0</v>
      </c>
      <c r="AD1763" s="206">
        <v>0</v>
      </c>
      <c r="AE1763" s="206">
        <v>1</v>
      </c>
      <c r="AF1763" s="217">
        <v>0.5</v>
      </c>
      <c r="AG1763" s="207">
        <v>4</v>
      </c>
    </row>
    <row r="1764" spans="1:33" ht="13.5" customHeight="1">
      <c r="A1764" s="5" t="s">
        <v>1459</v>
      </c>
      <c r="B1764" s="24" t="s">
        <v>1759</v>
      </c>
      <c r="C1764" s="5">
        <v>2019</v>
      </c>
      <c r="D1764" s="5">
        <v>49</v>
      </c>
      <c r="E1764" s="5">
        <v>2915</v>
      </c>
      <c r="F1764" s="34" t="s">
        <v>492</v>
      </c>
      <c r="G1764" s="206">
        <v>0</v>
      </c>
      <c r="H1764" s="206">
        <v>0</v>
      </c>
      <c r="I1764" s="206">
        <v>0</v>
      </c>
      <c r="J1764" s="206">
        <v>0</v>
      </c>
      <c r="K1764" s="206">
        <v>0</v>
      </c>
      <c r="L1764" s="206">
        <v>0</v>
      </c>
      <c r="M1764" s="206">
        <v>1</v>
      </c>
      <c r="N1764" s="206">
        <v>0</v>
      </c>
      <c r="O1764" s="206">
        <v>0</v>
      </c>
      <c r="P1764" s="206">
        <v>0</v>
      </c>
      <c r="Q1764" s="206">
        <v>0</v>
      </c>
      <c r="R1764" s="206">
        <v>0</v>
      </c>
      <c r="S1764" s="206">
        <v>0</v>
      </c>
      <c r="T1764" s="206">
        <v>0</v>
      </c>
      <c r="U1764" s="206">
        <v>0</v>
      </c>
      <c r="V1764" s="206">
        <v>1</v>
      </c>
      <c r="W1764" s="206">
        <v>0</v>
      </c>
      <c r="X1764" s="206">
        <v>1</v>
      </c>
      <c r="Y1764" s="206">
        <v>0</v>
      </c>
      <c r="Z1764" s="206">
        <v>0</v>
      </c>
      <c r="AA1764" s="206">
        <v>0</v>
      </c>
      <c r="AB1764" s="206">
        <v>0</v>
      </c>
      <c r="AC1764" s="206">
        <v>0</v>
      </c>
      <c r="AD1764" s="206">
        <v>1</v>
      </c>
      <c r="AE1764" s="206">
        <v>0</v>
      </c>
      <c r="AF1764" s="217">
        <v>0.1</v>
      </c>
      <c r="AG1764" s="207">
        <v>4</v>
      </c>
    </row>
    <row r="1765" spans="1:33" ht="13.5" customHeight="1">
      <c r="A1765" s="5" t="s">
        <v>1459</v>
      </c>
      <c r="B1765" s="24" t="s">
        <v>1759</v>
      </c>
      <c r="C1765" s="5">
        <v>2019</v>
      </c>
      <c r="D1765" s="5">
        <v>49</v>
      </c>
      <c r="E1765" s="5">
        <v>914</v>
      </c>
      <c r="F1765" s="34" t="s">
        <v>1145</v>
      </c>
      <c r="G1765" s="206">
        <v>0</v>
      </c>
      <c r="H1765" s="206">
        <v>0</v>
      </c>
      <c r="I1765" s="206">
        <v>0</v>
      </c>
      <c r="J1765" s="206">
        <v>0</v>
      </c>
      <c r="K1765" s="206">
        <v>0</v>
      </c>
      <c r="L1765" s="206">
        <v>0</v>
      </c>
      <c r="M1765" s="206">
        <v>1</v>
      </c>
      <c r="N1765" s="206">
        <v>0</v>
      </c>
      <c r="O1765" s="206">
        <v>0</v>
      </c>
      <c r="P1765" s="206">
        <v>0</v>
      </c>
      <c r="Q1765" s="206">
        <v>0</v>
      </c>
      <c r="R1765" s="206">
        <v>0</v>
      </c>
      <c r="S1765" s="206">
        <v>0</v>
      </c>
      <c r="T1765" s="206">
        <v>0</v>
      </c>
      <c r="U1765" s="206">
        <v>0</v>
      </c>
      <c r="V1765" s="206">
        <v>0</v>
      </c>
      <c r="W1765" s="206">
        <v>0</v>
      </c>
      <c r="X1765" s="206">
        <v>1</v>
      </c>
      <c r="Y1765" s="206">
        <v>0</v>
      </c>
      <c r="Z1765" s="206">
        <v>0</v>
      </c>
      <c r="AA1765" s="206">
        <v>0</v>
      </c>
      <c r="AB1765" s="206">
        <v>0</v>
      </c>
      <c r="AC1765" s="206">
        <v>0</v>
      </c>
      <c r="AD1765" s="206">
        <v>0</v>
      </c>
      <c r="AE1765" s="206">
        <v>0</v>
      </c>
      <c r="AF1765" s="217">
        <v>0.1</v>
      </c>
      <c r="AG1765" s="207">
        <v>2</v>
      </c>
    </row>
    <row r="1766" spans="1:33" ht="13.5" customHeight="1">
      <c r="A1766" s="5" t="s">
        <v>1459</v>
      </c>
      <c r="B1766" s="24" t="s">
        <v>1759</v>
      </c>
      <c r="C1766" s="5">
        <v>2019</v>
      </c>
      <c r="D1766" s="5">
        <v>49</v>
      </c>
      <c r="E1766" s="5">
        <v>988</v>
      </c>
      <c r="F1766" s="34" t="s">
        <v>1114</v>
      </c>
      <c r="G1766" s="206">
        <v>0</v>
      </c>
      <c r="H1766" s="206">
        <v>0</v>
      </c>
      <c r="I1766" s="206">
        <v>0</v>
      </c>
      <c r="J1766" s="206">
        <v>0</v>
      </c>
      <c r="K1766" s="206">
        <v>0</v>
      </c>
      <c r="L1766" s="206">
        <v>0</v>
      </c>
      <c r="M1766" s="206">
        <v>0</v>
      </c>
      <c r="N1766" s="206">
        <v>0</v>
      </c>
      <c r="O1766" s="206">
        <v>0</v>
      </c>
      <c r="P1766" s="206">
        <v>0</v>
      </c>
      <c r="Q1766" s="206">
        <v>1</v>
      </c>
      <c r="R1766" s="206">
        <v>0</v>
      </c>
      <c r="S1766" s="206">
        <v>0</v>
      </c>
      <c r="T1766" s="206">
        <v>0</v>
      </c>
      <c r="U1766" s="206">
        <v>0</v>
      </c>
      <c r="V1766" s="206">
        <v>1</v>
      </c>
      <c r="W1766" s="206">
        <v>1</v>
      </c>
      <c r="X1766" s="206">
        <v>0</v>
      </c>
      <c r="Y1766" s="206">
        <v>1</v>
      </c>
      <c r="Z1766" s="206">
        <v>0</v>
      </c>
      <c r="AA1766" s="206">
        <v>0</v>
      </c>
      <c r="AB1766" s="206">
        <v>0</v>
      </c>
      <c r="AC1766" s="206">
        <v>1</v>
      </c>
      <c r="AD1766" s="206">
        <v>1</v>
      </c>
      <c r="AE1766" s="206">
        <v>0</v>
      </c>
      <c r="AF1766" s="217">
        <v>0.5</v>
      </c>
      <c r="AG1766" s="207">
        <v>6</v>
      </c>
    </row>
    <row r="1767" spans="1:33" ht="13.5" customHeight="1">
      <c r="A1767" s="5" t="s">
        <v>1459</v>
      </c>
      <c r="B1767" s="24" t="s">
        <v>1759</v>
      </c>
      <c r="C1767" s="5">
        <v>2019</v>
      </c>
      <c r="D1767" s="5">
        <v>49</v>
      </c>
      <c r="E1767" s="5" t="e">
        <v>#N/A</v>
      </c>
      <c r="F1767" s="34" t="s">
        <v>2835</v>
      </c>
      <c r="G1767" s="206">
        <v>0</v>
      </c>
      <c r="H1767" s="206">
        <v>0</v>
      </c>
      <c r="I1767" s="206">
        <v>0</v>
      </c>
      <c r="J1767" s="206">
        <v>0</v>
      </c>
      <c r="K1767" s="206">
        <v>0</v>
      </c>
      <c r="L1767" s="206">
        <v>0</v>
      </c>
      <c r="M1767" s="206">
        <v>0</v>
      </c>
      <c r="N1767" s="206">
        <v>0</v>
      </c>
      <c r="O1767" s="206">
        <v>0</v>
      </c>
      <c r="P1767" s="206">
        <v>0</v>
      </c>
      <c r="Q1767" s="206">
        <v>1</v>
      </c>
      <c r="R1767" s="206">
        <v>0</v>
      </c>
      <c r="S1767" s="206">
        <v>0</v>
      </c>
      <c r="T1767" s="206">
        <v>0</v>
      </c>
      <c r="U1767" s="206">
        <v>0</v>
      </c>
      <c r="V1767" s="206">
        <v>0</v>
      </c>
      <c r="W1767" s="206">
        <v>0</v>
      </c>
      <c r="X1767" s="206">
        <v>0</v>
      </c>
      <c r="Y1767" s="206">
        <v>0</v>
      </c>
      <c r="Z1767" s="206">
        <v>0</v>
      </c>
      <c r="AA1767" s="206">
        <v>0</v>
      </c>
      <c r="AB1767" s="206">
        <v>0</v>
      </c>
      <c r="AC1767" s="206">
        <v>0</v>
      </c>
      <c r="AD1767" s="206">
        <v>0</v>
      </c>
      <c r="AE1767" s="206">
        <v>0</v>
      </c>
      <c r="AF1767" s="217">
        <v>0.1</v>
      </c>
      <c r="AG1767" s="207">
        <v>1</v>
      </c>
    </row>
    <row r="1768" spans="1:33" ht="13.5" customHeight="1">
      <c r="A1768" s="5" t="s">
        <v>1459</v>
      </c>
      <c r="B1768" s="24" t="s">
        <v>1759</v>
      </c>
      <c r="C1768" s="5">
        <v>2019</v>
      </c>
      <c r="D1768" s="5">
        <v>49</v>
      </c>
      <c r="E1768" s="5">
        <v>1429</v>
      </c>
      <c r="F1768" s="34" t="s">
        <v>2204</v>
      </c>
      <c r="G1768" s="206">
        <v>0</v>
      </c>
      <c r="H1768" s="206">
        <v>0</v>
      </c>
      <c r="I1768" s="206">
        <v>0</v>
      </c>
      <c r="J1768" s="206">
        <v>0</v>
      </c>
      <c r="K1768" s="206">
        <v>0</v>
      </c>
      <c r="L1768" s="206">
        <v>0</v>
      </c>
      <c r="M1768" s="206">
        <v>0</v>
      </c>
      <c r="N1768" s="206">
        <v>0</v>
      </c>
      <c r="O1768" s="206">
        <v>0</v>
      </c>
      <c r="P1768" s="206">
        <v>0</v>
      </c>
      <c r="Q1768" s="206">
        <v>0</v>
      </c>
      <c r="R1768" s="206">
        <v>0</v>
      </c>
      <c r="S1768" s="206">
        <v>0</v>
      </c>
      <c r="T1768" s="206">
        <v>0</v>
      </c>
      <c r="U1768" s="206">
        <v>1</v>
      </c>
      <c r="V1768" s="206">
        <v>0</v>
      </c>
      <c r="W1768" s="206">
        <v>0</v>
      </c>
      <c r="X1768" s="206">
        <v>0</v>
      </c>
      <c r="Y1768" s="206">
        <v>0</v>
      </c>
      <c r="Z1768" s="206">
        <v>0</v>
      </c>
      <c r="AA1768" s="206">
        <v>0</v>
      </c>
      <c r="AB1768" s="206">
        <v>0</v>
      </c>
      <c r="AC1768" s="206">
        <v>0</v>
      </c>
      <c r="AD1768" s="206">
        <v>1</v>
      </c>
      <c r="AE1768" s="206">
        <v>1</v>
      </c>
      <c r="AF1768" s="217">
        <v>0.1</v>
      </c>
      <c r="AG1768" s="207">
        <v>3</v>
      </c>
    </row>
    <row r="1769" spans="1:33" ht="13.5" customHeight="1">
      <c r="A1769" s="5" t="s">
        <v>1459</v>
      </c>
      <c r="B1769" s="24" t="s">
        <v>1759</v>
      </c>
      <c r="C1769" s="5">
        <v>2019</v>
      </c>
      <c r="D1769" s="5">
        <v>49</v>
      </c>
      <c r="E1769" s="5">
        <v>576</v>
      </c>
      <c r="F1769" s="34" t="s">
        <v>1298</v>
      </c>
      <c r="G1769" s="206">
        <v>0</v>
      </c>
      <c r="H1769" s="206">
        <v>0</v>
      </c>
      <c r="I1769" s="206">
        <v>0</v>
      </c>
      <c r="J1769" s="206">
        <v>0</v>
      </c>
      <c r="K1769" s="206">
        <v>0</v>
      </c>
      <c r="L1769" s="206">
        <v>0</v>
      </c>
      <c r="M1769" s="206">
        <v>0</v>
      </c>
      <c r="N1769" s="206">
        <v>0</v>
      </c>
      <c r="O1769" s="206">
        <v>0</v>
      </c>
      <c r="P1769" s="206">
        <v>0</v>
      </c>
      <c r="Q1769" s="206">
        <v>0</v>
      </c>
      <c r="R1769" s="206">
        <v>0</v>
      </c>
      <c r="S1769" s="206">
        <v>0</v>
      </c>
      <c r="T1769" s="206">
        <v>0</v>
      </c>
      <c r="U1769" s="206">
        <v>1</v>
      </c>
      <c r="V1769" s="206">
        <v>0</v>
      </c>
      <c r="W1769" s="206">
        <v>0</v>
      </c>
      <c r="X1769" s="206">
        <v>0</v>
      </c>
      <c r="Y1769" s="206">
        <v>0</v>
      </c>
      <c r="Z1769" s="206">
        <v>1</v>
      </c>
      <c r="AA1769" s="206">
        <v>1</v>
      </c>
      <c r="AB1769" s="206">
        <v>0</v>
      </c>
      <c r="AC1769" s="206">
        <v>0</v>
      </c>
      <c r="AD1769" s="206">
        <v>0</v>
      </c>
      <c r="AE1769" s="206">
        <v>0</v>
      </c>
      <c r="AF1769" s="217">
        <v>1</v>
      </c>
      <c r="AG1769" s="207">
        <v>3</v>
      </c>
    </row>
    <row r="1770" spans="1:33" ht="13.5" customHeight="1">
      <c r="A1770" s="5" t="s">
        <v>1459</v>
      </c>
      <c r="B1770" s="24" t="s">
        <v>1759</v>
      </c>
      <c r="C1770" s="5">
        <v>2019</v>
      </c>
      <c r="D1770" s="5">
        <v>49</v>
      </c>
      <c r="E1770" s="5">
        <v>1677</v>
      </c>
      <c r="F1770" s="34" t="s">
        <v>851</v>
      </c>
      <c r="G1770" s="206">
        <v>0</v>
      </c>
      <c r="H1770" s="206">
        <v>0</v>
      </c>
      <c r="I1770" s="206">
        <v>0</v>
      </c>
      <c r="J1770" s="206">
        <v>0</v>
      </c>
      <c r="K1770" s="206">
        <v>0</v>
      </c>
      <c r="L1770" s="206">
        <v>0</v>
      </c>
      <c r="M1770" s="206">
        <v>0</v>
      </c>
      <c r="N1770" s="206">
        <v>0</v>
      </c>
      <c r="O1770" s="206">
        <v>0</v>
      </c>
      <c r="P1770" s="206">
        <v>1</v>
      </c>
      <c r="Q1770" s="206">
        <v>0</v>
      </c>
      <c r="R1770" s="206">
        <v>0</v>
      </c>
      <c r="S1770" s="206">
        <v>0</v>
      </c>
      <c r="T1770" s="206">
        <v>0</v>
      </c>
      <c r="U1770" s="206">
        <v>1</v>
      </c>
      <c r="V1770" s="206">
        <v>0</v>
      </c>
      <c r="W1770" s="206">
        <v>0</v>
      </c>
      <c r="X1770" s="206">
        <v>0</v>
      </c>
      <c r="Y1770" s="206">
        <v>0</v>
      </c>
      <c r="Z1770" s="206">
        <v>1</v>
      </c>
      <c r="AA1770" s="206">
        <v>0</v>
      </c>
      <c r="AB1770" s="206">
        <v>0</v>
      </c>
      <c r="AC1770" s="206">
        <v>0</v>
      </c>
      <c r="AD1770" s="206">
        <v>0</v>
      </c>
      <c r="AE1770" s="206">
        <v>0</v>
      </c>
      <c r="AF1770" s="217">
        <v>1</v>
      </c>
      <c r="AG1770" s="207">
        <v>3</v>
      </c>
    </row>
    <row r="1771" spans="1:33" ht="13.5" customHeight="1">
      <c r="A1771" s="5" t="s">
        <v>1459</v>
      </c>
      <c r="B1771" s="24" t="s">
        <v>1759</v>
      </c>
      <c r="C1771" s="5">
        <v>2019</v>
      </c>
      <c r="D1771" s="5">
        <v>49</v>
      </c>
      <c r="E1771" s="5">
        <v>373</v>
      </c>
      <c r="F1771" s="34" t="s">
        <v>78</v>
      </c>
      <c r="G1771" s="206">
        <v>0</v>
      </c>
      <c r="H1771" s="206">
        <v>1</v>
      </c>
      <c r="I1771" s="206">
        <v>0</v>
      </c>
      <c r="J1771" s="206">
        <v>0</v>
      </c>
      <c r="K1771" s="206">
        <v>0</v>
      </c>
      <c r="L1771" s="206">
        <v>0</v>
      </c>
      <c r="M1771" s="206">
        <v>0</v>
      </c>
      <c r="N1771" s="206">
        <v>0</v>
      </c>
      <c r="O1771" s="206">
        <v>0</v>
      </c>
      <c r="P1771" s="206">
        <v>0</v>
      </c>
      <c r="Q1771" s="206">
        <v>0</v>
      </c>
      <c r="R1771" s="206">
        <v>0</v>
      </c>
      <c r="S1771" s="206">
        <v>0</v>
      </c>
      <c r="T1771" s="206">
        <v>0</v>
      </c>
      <c r="U1771" s="206">
        <v>0</v>
      </c>
      <c r="V1771" s="206">
        <v>0</v>
      </c>
      <c r="W1771" s="206">
        <v>0</v>
      </c>
      <c r="X1771" s="206">
        <v>1</v>
      </c>
      <c r="Y1771" s="206">
        <v>0</v>
      </c>
      <c r="Z1771" s="206">
        <v>0</v>
      </c>
      <c r="AA1771" s="206">
        <v>0</v>
      </c>
      <c r="AB1771" s="206">
        <v>0</v>
      </c>
      <c r="AC1771" s="206">
        <v>0</v>
      </c>
      <c r="AD1771" s="206">
        <v>0</v>
      </c>
      <c r="AE1771" s="206">
        <v>0</v>
      </c>
      <c r="AF1771" s="217">
        <v>0.2</v>
      </c>
      <c r="AG1771" s="207">
        <v>2</v>
      </c>
    </row>
    <row r="1772" spans="1:33" ht="13.5" customHeight="1">
      <c r="A1772" s="5" t="s">
        <v>1459</v>
      </c>
      <c r="B1772" s="24" t="s">
        <v>1759</v>
      </c>
      <c r="C1772" s="5">
        <v>2019</v>
      </c>
      <c r="D1772" s="5">
        <v>49</v>
      </c>
      <c r="E1772" s="5">
        <v>447</v>
      </c>
      <c r="F1772" s="18" t="s">
        <v>42</v>
      </c>
      <c r="G1772" s="206">
        <v>1</v>
      </c>
      <c r="H1772" s="206">
        <v>1</v>
      </c>
      <c r="I1772" s="218">
        <v>0</v>
      </c>
      <c r="J1772" s="218">
        <v>0</v>
      </c>
      <c r="K1772" s="218">
        <v>0</v>
      </c>
      <c r="L1772" s="218">
        <v>0</v>
      </c>
      <c r="M1772" s="218">
        <v>0</v>
      </c>
      <c r="N1772" s="206">
        <v>1</v>
      </c>
      <c r="O1772" s="218">
        <v>0</v>
      </c>
      <c r="P1772" s="218">
        <v>0</v>
      </c>
      <c r="Q1772" s="206">
        <v>1</v>
      </c>
      <c r="R1772" s="206">
        <v>1</v>
      </c>
      <c r="S1772" s="206">
        <v>1</v>
      </c>
      <c r="T1772" s="218">
        <v>0</v>
      </c>
      <c r="U1772" s="218">
        <v>0</v>
      </c>
      <c r="V1772" s="206">
        <v>1</v>
      </c>
      <c r="W1772" s="206">
        <v>1</v>
      </c>
      <c r="X1772" s="218">
        <v>0</v>
      </c>
      <c r="Y1772" s="218">
        <v>0</v>
      </c>
      <c r="Z1772" s="218">
        <v>0</v>
      </c>
      <c r="AA1772" s="206">
        <v>1</v>
      </c>
      <c r="AB1772" s="206">
        <v>1</v>
      </c>
      <c r="AC1772" s="206">
        <v>1</v>
      </c>
      <c r="AD1772" s="206">
        <v>1</v>
      </c>
      <c r="AE1772" s="218">
        <v>0</v>
      </c>
      <c r="AF1772" s="245">
        <v>0.2</v>
      </c>
      <c r="AG1772" s="207">
        <v>12</v>
      </c>
    </row>
    <row r="1773" spans="1:33" ht="13.5" customHeight="1">
      <c r="A1773" s="5" t="s">
        <v>1459</v>
      </c>
      <c r="B1773" s="24" t="s">
        <v>1759</v>
      </c>
      <c r="C1773" s="5">
        <v>2019</v>
      </c>
      <c r="D1773" s="5">
        <v>49</v>
      </c>
      <c r="E1773" s="5">
        <v>625</v>
      </c>
      <c r="F1773" s="18" t="s">
        <v>1271</v>
      </c>
      <c r="G1773" s="218">
        <v>0</v>
      </c>
      <c r="H1773" s="206">
        <v>1</v>
      </c>
      <c r="I1773" s="218">
        <v>0</v>
      </c>
      <c r="J1773" s="218">
        <v>0</v>
      </c>
      <c r="K1773" s="218">
        <v>0</v>
      </c>
      <c r="L1773" s="218">
        <v>0</v>
      </c>
      <c r="M1773" s="218">
        <v>0</v>
      </c>
      <c r="N1773" s="218">
        <v>0</v>
      </c>
      <c r="O1773" s="218">
        <v>0</v>
      </c>
      <c r="P1773" s="218">
        <v>0</v>
      </c>
      <c r="Q1773" s="218">
        <v>0</v>
      </c>
      <c r="R1773" s="218">
        <v>0</v>
      </c>
      <c r="S1773" s="218">
        <v>0</v>
      </c>
      <c r="T1773" s="218">
        <v>0</v>
      </c>
      <c r="U1773" s="218">
        <v>0</v>
      </c>
      <c r="V1773" s="218">
        <v>0</v>
      </c>
      <c r="W1773" s="218">
        <v>0</v>
      </c>
      <c r="X1773" s="206">
        <v>1</v>
      </c>
      <c r="Y1773" s="218">
        <v>0</v>
      </c>
      <c r="Z1773" s="218">
        <v>0</v>
      </c>
      <c r="AA1773" s="218">
        <v>0</v>
      </c>
      <c r="AB1773" s="218">
        <v>0</v>
      </c>
      <c r="AC1773" s="218">
        <v>0</v>
      </c>
      <c r="AD1773" s="218">
        <v>0</v>
      </c>
      <c r="AE1773" s="218">
        <v>0</v>
      </c>
      <c r="AF1773" s="245">
        <v>0.5</v>
      </c>
      <c r="AG1773" s="207">
        <v>2</v>
      </c>
    </row>
    <row r="1774" spans="1:33" ht="13.5" customHeight="1">
      <c r="A1774" s="5" t="s">
        <v>1459</v>
      </c>
      <c r="B1774" s="24" t="s">
        <v>1759</v>
      </c>
      <c r="C1774" s="5">
        <v>2019</v>
      </c>
      <c r="D1774" s="5">
        <v>49</v>
      </c>
      <c r="E1774" s="5" t="e">
        <v>#N/A</v>
      </c>
      <c r="F1774" s="18" t="s">
        <v>2836</v>
      </c>
      <c r="G1774" s="218">
        <v>0</v>
      </c>
      <c r="H1774" s="218">
        <v>0</v>
      </c>
      <c r="I1774" s="218">
        <v>0</v>
      </c>
      <c r="J1774" s="218">
        <v>0</v>
      </c>
      <c r="K1774" s="218">
        <v>0</v>
      </c>
      <c r="L1774" s="218">
        <v>0</v>
      </c>
      <c r="M1774" s="218">
        <v>0</v>
      </c>
      <c r="N1774" s="218">
        <v>0</v>
      </c>
      <c r="O1774" s="218">
        <v>0</v>
      </c>
      <c r="P1774" s="218">
        <v>0</v>
      </c>
      <c r="Q1774" s="218">
        <v>0</v>
      </c>
      <c r="R1774" s="218">
        <v>0</v>
      </c>
      <c r="S1774" s="218">
        <v>0</v>
      </c>
      <c r="T1774" s="218">
        <v>0</v>
      </c>
      <c r="U1774" s="218">
        <v>0</v>
      </c>
      <c r="V1774" s="206">
        <v>1</v>
      </c>
      <c r="W1774" s="218">
        <v>0</v>
      </c>
      <c r="X1774" s="218">
        <v>0</v>
      </c>
      <c r="Y1774" s="218">
        <v>0</v>
      </c>
      <c r="Z1774" s="218">
        <v>0</v>
      </c>
      <c r="AA1774" s="218">
        <v>0</v>
      </c>
      <c r="AB1774" s="218">
        <v>0</v>
      </c>
      <c r="AC1774" s="218">
        <v>0</v>
      </c>
      <c r="AD1774" s="218">
        <v>0</v>
      </c>
      <c r="AE1774" s="218">
        <v>0</v>
      </c>
      <c r="AF1774" s="245">
        <v>0.2</v>
      </c>
      <c r="AG1774" s="207">
        <v>1</v>
      </c>
    </row>
    <row r="1775" spans="1:33" ht="13.5" customHeight="1">
      <c r="A1775" s="5" t="s">
        <v>1459</v>
      </c>
      <c r="B1775" s="24" t="s">
        <v>1759</v>
      </c>
      <c r="C1775" s="5">
        <v>2019</v>
      </c>
      <c r="D1775" s="5">
        <v>49</v>
      </c>
      <c r="E1775" s="5">
        <v>1396</v>
      </c>
      <c r="F1775" s="34" t="s">
        <v>946</v>
      </c>
      <c r="G1775" s="206">
        <v>0</v>
      </c>
      <c r="H1775" s="206">
        <v>0</v>
      </c>
      <c r="I1775" s="206">
        <v>0</v>
      </c>
      <c r="J1775" s="206">
        <v>0</v>
      </c>
      <c r="K1775" s="206">
        <v>0</v>
      </c>
      <c r="L1775" s="206">
        <v>0</v>
      </c>
      <c r="M1775" s="206">
        <v>0</v>
      </c>
      <c r="N1775" s="206">
        <v>0</v>
      </c>
      <c r="O1775" s="206">
        <v>0</v>
      </c>
      <c r="P1775" s="206">
        <v>0</v>
      </c>
      <c r="Q1775" s="206">
        <v>0</v>
      </c>
      <c r="R1775" s="206">
        <v>0</v>
      </c>
      <c r="S1775" s="206">
        <v>0</v>
      </c>
      <c r="T1775" s="206">
        <v>0</v>
      </c>
      <c r="U1775" s="206">
        <v>0</v>
      </c>
      <c r="V1775" s="206">
        <v>1</v>
      </c>
      <c r="W1775" s="206">
        <v>0</v>
      </c>
      <c r="X1775" s="206">
        <v>0</v>
      </c>
      <c r="Y1775" s="206">
        <v>0</v>
      </c>
      <c r="Z1775" s="206">
        <v>0</v>
      </c>
      <c r="AA1775" s="206">
        <v>1</v>
      </c>
      <c r="AB1775" s="206">
        <v>1</v>
      </c>
      <c r="AC1775" s="206">
        <v>0</v>
      </c>
      <c r="AD1775" s="206">
        <v>0</v>
      </c>
      <c r="AE1775" s="206">
        <v>0</v>
      </c>
      <c r="AF1775" s="217">
        <v>0.1</v>
      </c>
      <c r="AG1775" s="207">
        <v>3</v>
      </c>
    </row>
    <row r="1776" spans="1:33" ht="13.5" customHeight="1">
      <c r="A1776" s="5" t="s">
        <v>1459</v>
      </c>
      <c r="B1776" s="24" t="s">
        <v>1759</v>
      </c>
      <c r="C1776" s="5">
        <v>2019</v>
      </c>
      <c r="D1776" s="5">
        <v>50</v>
      </c>
      <c r="E1776" s="5">
        <v>2868</v>
      </c>
      <c r="F1776" s="34" t="s">
        <v>497</v>
      </c>
      <c r="G1776" s="206">
        <v>1</v>
      </c>
      <c r="H1776" s="206">
        <v>1</v>
      </c>
      <c r="I1776" s="206">
        <v>0</v>
      </c>
      <c r="J1776" s="206">
        <v>1</v>
      </c>
      <c r="K1776" s="206">
        <v>1</v>
      </c>
      <c r="L1776" s="206">
        <v>1</v>
      </c>
      <c r="M1776" s="206">
        <v>1</v>
      </c>
      <c r="N1776" s="206">
        <v>1</v>
      </c>
      <c r="O1776" s="206">
        <v>1</v>
      </c>
      <c r="P1776" s="206">
        <v>0</v>
      </c>
      <c r="Q1776" s="206">
        <v>1</v>
      </c>
      <c r="R1776" s="206">
        <v>1</v>
      </c>
      <c r="S1776" s="206">
        <v>1</v>
      </c>
      <c r="T1776" s="206">
        <v>1</v>
      </c>
      <c r="U1776" s="206">
        <v>1</v>
      </c>
      <c r="V1776" s="206">
        <v>1</v>
      </c>
      <c r="W1776" s="206">
        <v>1</v>
      </c>
      <c r="X1776" s="206">
        <v>1</v>
      </c>
      <c r="Y1776" s="206">
        <v>1</v>
      </c>
      <c r="Z1776" s="206">
        <v>1</v>
      </c>
      <c r="AA1776" s="206">
        <v>0</v>
      </c>
      <c r="AB1776" s="206">
        <v>0</v>
      </c>
      <c r="AC1776" s="206">
        <v>1</v>
      </c>
      <c r="AD1776" s="206">
        <v>1</v>
      </c>
      <c r="AE1776" s="206">
        <v>1</v>
      </c>
      <c r="AF1776" s="217">
        <v>60</v>
      </c>
      <c r="AG1776" s="207">
        <v>21</v>
      </c>
    </row>
    <row r="1777" spans="1:41" ht="13.5" customHeight="1">
      <c r="A1777" s="5" t="s">
        <v>1459</v>
      </c>
      <c r="B1777" s="24" t="s">
        <v>1759</v>
      </c>
      <c r="C1777" s="5">
        <v>2019</v>
      </c>
      <c r="D1777" s="5">
        <v>50</v>
      </c>
      <c r="E1777" s="5">
        <v>1136</v>
      </c>
      <c r="F1777" s="34" t="s">
        <v>1056</v>
      </c>
      <c r="G1777" s="206">
        <v>1</v>
      </c>
      <c r="H1777" s="206">
        <v>1</v>
      </c>
      <c r="I1777" s="206">
        <v>0</v>
      </c>
      <c r="J1777" s="206">
        <v>0</v>
      </c>
      <c r="K1777" s="206">
        <v>1</v>
      </c>
      <c r="L1777" s="206">
        <v>1</v>
      </c>
      <c r="M1777" s="206">
        <v>0</v>
      </c>
      <c r="N1777" s="206">
        <v>1</v>
      </c>
      <c r="O1777" s="206">
        <v>1</v>
      </c>
      <c r="P1777" s="206">
        <v>0</v>
      </c>
      <c r="Q1777" s="206">
        <v>1</v>
      </c>
      <c r="R1777" s="206">
        <v>1</v>
      </c>
      <c r="S1777" s="206">
        <v>1</v>
      </c>
      <c r="T1777" s="206">
        <v>1</v>
      </c>
      <c r="U1777" s="206">
        <v>1</v>
      </c>
      <c r="V1777" s="206">
        <v>0</v>
      </c>
      <c r="W1777" s="206">
        <v>0</v>
      </c>
      <c r="X1777" s="206">
        <v>1</v>
      </c>
      <c r="Y1777" s="206">
        <v>0</v>
      </c>
      <c r="Z1777" s="206">
        <v>1</v>
      </c>
      <c r="AA1777" s="206">
        <v>0</v>
      </c>
      <c r="AB1777" s="206">
        <v>0</v>
      </c>
      <c r="AC1777" s="206">
        <v>0</v>
      </c>
      <c r="AD1777" s="206">
        <v>0</v>
      </c>
      <c r="AE1777" s="206">
        <v>1</v>
      </c>
      <c r="AF1777" s="217">
        <v>15</v>
      </c>
      <c r="AG1777" s="207">
        <v>14</v>
      </c>
    </row>
    <row r="1778" spans="1:41" ht="13.5" customHeight="1">
      <c r="A1778" s="5" t="s">
        <v>1459</v>
      </c>
      <c r="B1778" s="24" t="s">
        <v>1759</v>
      </c>
      <c r="C1778" s="5">
        <v>2019</v>
      </c>
      <c r="D1778" s="5">
        <v>50</v>
      </c>
      <c r="E1778" s="5" t="e">
        <v>#N/A</v>
      </c>
      <c r="F1778" s="34" t="s">
        <v>2831</v>
      </c>
      <c r="G1778" s="206">
        <v>1</v>
      </c>
      <c r="H1778" s="206">
        <v>1</v>
      </c>
      <c r="I1778" s="206">
        <v>1</v>
      </c>
      <c r="J1778" s="206">
        <v>1</v>
      </c>
      <c r="K1778" s="206">
        <v>0</v>
      </c>
      <c r="L1778" s="206">
        <v>1</v>
      </c>
      <c r="M1778" s="206">
        <v>1</v>
      </c>
      <c r="N1778" s="206">
        <v>0</v>
      </c>
      <c r="O1778" s="206">
        <v>1</v>
      </c>
      <c r="P1778" s="206">
        <v>0</v>
      </c>
      <c r="Q1778" s="206">
        <v>1</v>
      </c>
      <c r="R1778" s="206">
        <v>0</v>
      </c>
      <c r="S1778" s="206">
        <v>1</v>
      </c>
      <c r="T1778" s="206">
        <v>1</v>
      </c>
      <c r="U1778" s="206">
        <v>1</v>
      </c>
      <c r="V1778" s="206">
        <v>0</v>
      </c>
      <c r="W1778" s="206">
        <v>1</v>
      </c>
      <c r="X1778" s="206">
        <v>0</v>
      </c>
      <c r="Y1778" s="206">
        <v>1</v>
      </c>
      <c r="Z1778" s="206">
        <v>1</v>
      </c>
      <c r="AA1778" s="206">
        <v>1</v>
      </c>
      <c r="AB1778" s="206">
        <v>1</v>
      </c>
      <c r="AC1778" s="206">
        <v>1</v>
      </c>
      <c r="AD1778" s="206">
        <v>1</v>
      </c>
      <c r="AE1778" s="206">
        <v>0</v>
      </c>
      <c r="AF1778" s="217">
        <v>4</v>
      </c>
      <c r="AG1778" s="207">
        <v>18</v>
      </c>
    </row>
    <row r="1779" spans="1:41" ht="13.5" customHeight="1">
      <c r="A1779" s="5" t="s">
        <v>1459</v>
      </c>
      <c r="B1779" s="24" t="s">
        <v>1759</v>
      </c>
      <c r="C1779" s="5">
        <v>2019</v>
      </c>
      <c r="D1779" s="5">
        <v>50</v>
      </c>
      <c r="E1779" s="5" t="e">
        <v>#N/A</v>
      </c>
      <c r="F1779" s="34" t="s">
        <v>2823</v>
      </c>
      <c r="G1779" s="206">
        <v>1</v>
      </c>
      <c r="H1779" s="206">
        <v>1</v>
      </c>
      <c r="I1779" s="206">
        <v>1</v>
      </c>
      <c r="J1779" s="206">
        <v>1</v>
      </c>
      <c r="K1779" s="206">
        <v>1</v>
      </c>
      <c r="L1779" s="206">
        <v>1</v>
      </c>
      <c r="M1779" s="206">
        <v>1</v>
      </c>
      <c r="N1779" s="206">
        <v>1</v>
      </c>
      <c r="O1779" s="206">
        <v>1</v>
      </c>
      <c r="P1779" s="206">
        <v>1</v>
      </c>
      <c r="Q1779" s="206">
        <v>1</v>
      </c>
      <c r="R1779" s="206">
        <v>1</v>
      </c>
      <c r="S1779" s="206">
        <v>1</v>
      </c>
      <c r="T1779" s="206">
        <v>1</v>
      </c>
      <c r="U1779" s="206">
        <v>1</v>
      </c>
      <c r="V1779" s="206">
        <v>1</v>
      </c>
      <c r="W1779" s="206">
        <v>1</v>
      </c>
      <c r="X1779" s="206">
        <v>1</v>
      </c>
      <c r="Y1779" s="206">
        <v>1</v>
      </c>
      <c r="Z1779" s="206">
        <v>1</v>
      </c>
      <c r="AA1779" s="206">
        <v>1</v>
      </c>
      <c r="AB1779" s="206">
        <v>1</v>
      </c>
      <c r="AC1779" s="206">
        <v>1</v>
      </c>
      <c r="AD1779" s="206">
        <v>1</v>
      </c>
      <c r="AE1779" s="206">
        <v>1</v>
      </c>
      <c r="AF1779" s="217">
        <v>5</v>
      </c>
      <c r="AG1779" s="207">
        <v>25</v>
      </c>
    </row>
    <row r="1780" spans="1:41" ht="13.5" customHeight="1">
      <c r="A1780" s="5" t="s">
        <v>1459</v>
      </c>
      <c r="B1780" s="24" t="s">
        <v>1759</v>
      </c>
      <c r="C1780" s="5">
        <v>2019</v>
      </c>
      <c r="D1780" s="5">
        <v>50</v>
      </c>
      <c r="E1780" s="5">
        <v>914</v>
      </c>
      <c r="F1780" s="34" t="s">
        <v>1145</v>
      </c>
      <c r="G1780" s="206">
        <v>1</v>
      </c>
      <c r="H1780" s="206">
        <v>1</v>
      </c>
      <c r="I1780" s="206">
        <v>1</v>
      </c>
      <c r="J1780" s="206">
        <v>0</v>
      </c>
      <c r="K1780" s="206">
        <v>1</v>
      </c>
      <c r="L1780" s="206">
        <v>1</v>
      </c>
      <c r="M1780" s="206">
        <v>1</v>
      </c>
      <c r="N1780" s="206">
        <v>1</v>
      </c>
      <c r="O1780" s="206">
        <v>1</v>
      </c>
      <c r="P1780" s="206">
        <v>1</v>
      </c>
      <c r="Q1780" s="206">
        <v>1</v>
      </c>
      <c r="R1780" s="206">
        <v>1</v>
      </c>
      <c r="S1780" s="206">
        <v>1</v>
      </c>
      <c r="T1780" s="206">
        <v>1</v>
      </c>
      <c r="U1780" s="206">
        <v>1</v>
      </c>
      <c r="V1780" s="206">
        <v>1</v>
      </c>
      <c r="W1780" s="206">
        <v>1</v>
      </c>
      <c r="X1780" s="206">
        <v>1</v>
      </c>
      <c r="Y1780" s="206">
        <v>1</v>
      </c>
      <c r="Z1780" s="206">
        <v>1</v>
      </c>
      <c r="AA1780" s="206">
        <v>1</v>
      </c>
      <c r="AB1780" s="206">
        <v>1</v>
      </c>
      <c r="AC1780" s="206">
        <v>1</v>
      </c>
      <c r="AD1780" s="206">
        <v>1</v>
      </c>
      <c r="AE1780" s="206">
        <v>1</v>
      </c>
      <c r="AF1780" s="217">
        <v>5</v>
      </c>
      <c r="AG1780" s="207">
        <v>24</v>
      </c>
    </row>
    <row r="1781" spans="1:41" ht="13.5" customHeight="1">
      <c r="A1781" s="5" t="s">
        <v>1459</v>
      </c>
      <c r="B1781" s="24" t="s">
        <v>1759</v>
      </c>
      <c r="C1781" s="5">
        <v>2019</v>
      </c>
      <c r="D1781" s="5">
        <v>50</v>
      </c>
      <c r="E1781" s="5">
        <v>1333</v>
      </c>
      <c r="F1781" s="34" t="s">
        <v>980</v>
      </c>
      <c r="G1781" s="206">
        <v>1</v>
      </c>
      <c r="H1781" s="206">
        <v>1</v>
      </c>
      <c r="I1781" s="206">
        <v>1</v>
      </c>
      <c r="J1781" s="206">
        <v>1</v>
      </c>
      <c r="K1781" s="206">
        <v>0</v>
      </c>
      <c r="L1781" s="206">
        <v>1</v>
      </c>
      <c r="M1781" s="206">
        <v>1</v>
      </c>
      <c r="N1781" s="206">
        <v>0</v>
      </c>
      <c r="O1781" s="206">
        <v>0</v>
      </c>
      <c r="P1781" s="206">
        <v>0</v>
      </c>
      <c r="Q1781" s="206">
        <v>1</v>
      </c>
      <c r="R1781" s="206">
        <v>0</v>
      </c>
      <c r="S1781" s="206">
        <v>0</v>
      </c>
      <c r="T1781" s="206">
        <v>0</v>
      </c>
      <c r="U1781" s="206">
        <v>0</v>
      </c>
      <c r="V1781" s="206">
        <v>1</v>
      </c>
      <c r="W1781" s="206">
        <v>0</v>
      </c>
      <c r="X1781" s="206">
        <v>0</v>
      </c>
      <c r="Y1781" s="206">
        <v>0</v>
      </c>
      <c r="Z1781" s="206">
        <v>0</v>
      </c>
      <c r="AA1781" s="206">
        <v>0</v>
      </c>
      <c r="AB1781" s="206">
        <v>0</v>
      </c>
      <c r="AC1781" s="206">
        <v>0</v>
      </c>
      <c r="AD1781" s="206">
        <v>0</v>
      </c>
      <c r="AE1781" s="206">
        <v>0</v>
      </c>
      <c r="AF1781" s="217">
        <v>1</v>
      </c>
      <c r="AG1781" s="207">
        <v>8</v>
      </c>
    </row>
    <row r="1782" spans="1:41" ht="13.5" customHeight="1">
      <c r="A1782" s="5" t="s">
        <v>1459</v>
      </c>
      <c r="B1782" s="24" t="s">
        <v>1759</v>
      </c>
      <c r="C1782" s="5">
        <v>2019</v>
      </c>
      <c r="D1782" s="5">
        <v>50</v>
      </c>
      <c r="E1782" s="5">
        <v>680</v>
      </c>
      <c r="F1782" s="34" t="s">
        <v>1251</v>
      </c>
      <c r="G1782" s="206">
        <v>1</v>
      </c>
      <c r="H1782" s="206">
        <v>0</v>
      </c>
      <c r="I1782" s="206">
        <v>0</v>
      </c>
      <c r="J1782" s="206">
        <v>0</v>
      </c>
      <c r="K1782" s="206">
        <v>0</v>
      </c>
      <c r="L1782" s="206">
        <v>0</v>
      </c>
      <c r="M1782" s="206">
        <v>1</v>
      </c>
      <c r="N1782" s="206">
        <v>1</v>
      </c>
      <c r="O1782" s="206">
        <v>1</v>
      </c>
      <c r="P1782" s="206">
        <v>0</v>
      </c>
      <c r="Q1782" s="206">
        <v>1</v>
      </c>
      <c r="R1782" s="206">
        <v>0</v>
      </c>
      <c r="S1782" s="206">
        <v>0</v>
      </c>
      <c r="T1782" s="206">
        <v>1</v>
      </c>
      <c r="U1782" s="206">
        <v>0</v>
      </c>
      <c r="V1782" s="206">
        <v>1</v>
      </c>
      <c r="W1782" s="206">
        <v>0</v>
      </c>
      <c r="X1782" s="206">
        <v>0</v>
      </c>
      <c r="Y1782" s="206">
        <v>0</v>
      </c>
      <c r="Z1782" s="206">
        <v>1</v>
      </c>
      <c r="AA1782" s="206">
        <v>0</v>
      </c>
      <c r="AB1782" s="206">
        <v>0</v>
      </c>
      <c r="AC1782" s="206">
        <v>0</v>
      </c>
      <c r="AD1782" s="206">
        <v>1</v>
      </c>
      <c r="AE1782" s="206">
        <v>1</v>
      </c>
      <c r="AF1782" s="217">
        <v>1</v>
      </c>
      <c r="AG1782" s="207">
        <v>10</v>
      </c>
    </row>
    <row r="1783" spans="1:41" ht="13.5" customHeight="1">
      <c r="A1783" s="5" t="s">
        <v>1459</v>
      </c>
      <c r="B1783" s="24" t="s">
        <v>1759</v>
      </c>
      <c r="C1783" s="5">
        <v>2019</v>
      </c>
      <c r="D1783" s="5">
        <v>50</v>
      </c>
      <c r="E1783" s="5">
        <v>706</v>
      </c>
      <c r="F1783" s="34" t="s">
        <v>1236</v>
      </c>
      <c r="G1783" s="206">
        <v>1</v>
      </c>
      <c r="H1783" s="206">
        <v>1</v>
      </c>
      <c r="I1783" s="206">
        <v>1</v>
      </c>
      <c r="J1783" s="206">
        <v>0</v>
      </c>
      <c r="K1783" s="206">
        <v>0</v>
      </c>
      <c r="L1783" s="206">
        <v>1</v>
      </c>
      <c r="M1783" s="206">
        <v>0</v>
      </c>
      <c r="N1783" s="206">
        <v>0</v>
      </c>
      <c r="O1783" s="206">
        <v>0</v>
      </c>
      <c r="P1783" s="206">
        <v>0</v>
      </c>
      <c r="Q1783" s="206">
        <v>1</v>
      </c>
      <c r="R1783" s="206">
        <v>1</v>
      </c>
      <c r="S1783" s="206">
        <v>0</v>
      </c>
      <c r="T1783" s="206">
        <v>1</v>
      </c>
      <c r="U1783" s="206">
        <v>1</v>
      </c>
      <c r="V1783" s="206">
        <v>1</v>
      </c>
      <c r="W1783" s="206">
        <v>1</v>
      </c>
      <c r="X1783" s="206">
        <v>0</v>
      </c>
      <c r="Y1783" s="206">
        <v>0</v>
      </c>
      <c r="Z1783" s="206">
        <v>1</v>
      </c>
      <c r="AA1783" s="206">
        <v>0</v>
      </c>
      <c r="AB1783" s="206">
        <v>1</v>
      </c>
      <c r="AC1783" s="206">
        <v>0</v>
      </c>
      <c r="AD1783" s="206">
        <v>1</v>
      </c>
      <c r="AE1783" s="206">
        <v>1</v>
      </c>
      <c r="AF1783" s="217">
        <v>4</v>
      </c>
      <c r="AG1783" s="207">
        <v>14</v>
      </c>
    </row>
    <row r="1784" spans="1:41" ht="13.5" customHeight="1">
      <c r="A1784" s="5" t="s">
        <v>1459</v>
      </c>
      <c r="B1784" s="24" t="s">
        <v>1759</v>
      </c>
      <c r="C1784" s="5">
        <v>2019</v>
      </c>
      <c r="D1784" s="5">
        <v>50</v>
      </c>
      <c r="E1784" s="5">
        <v>1562</v>
      </c>
      <c r="F1784" s="34" t="s">
        <v>889</v>
      </c>
      <c r="G1784" s="206">
        <v>1</v>
      </c>
      <c r="H1784" s="206">
        <v>1</v>
      </c>
      <c r="I1784" s="206">
        <v>1</v>
      </c>
      <c r="J1784" s="206">
        <v>1</v>
      </c>
      <c r="K1784" s="206">
        <v>1</v>
      </c>
      <c r="L1784" s="206">
        <v>1</v>
      </c>
      <c r="M1784" s="206">
        <v>1</v>
      </c>
      <c r="N1784" s="206">
        <v>1</v>
      </c>
      <c r="O1784" s="206">
        <v>1</v>
      </c>
      <c r="P1784" s="206">
        <v>1</v>
      </c>
      <c r="Q1784" s="206">
        <v>1</v>
      </c>
      <c r="R1784" s="206">
        <v>1</v>
      </c>
      <c r="S1784" s="206">
        <v>1</v>
      </c>
      <c r="T1784" s="206">
        <v>1</v>
      </c>
      <c r="U1784" s="206">
        <v>1</v>
      </c>
      <c r="V1784" s="206">
        <v>1</v>
      </c>
      <c r="W1784" s="206">
        <v>1</v>
      </c>
      <c r="X1784" s="206">
        <v>1</v>
      </c>
      <c r="Y1784" s="206">
        <v>1</v>
      </c>
      <c r="Z1784" s="206">
        <v>1</v>
      </c>
      <c r="AA1784" s="206">
        <v>1</v>
      </c>
      <c r="AB1784" s="206">
        <v>1</v>
      </c>
      <c r="AC1784" s="206">
        <v>1</v>
      </c>
      <c r="AD1784" s="206">
        <v>1</v>
      </c>
      <c r="AE1784" s="206">
        <v>1</v>
      </c>
      <c r="AF1784" s="217">
        <v>80</v>
      </c>
      <c r="AG1784" s="207">
        <v>25</v>
      </c>
    </row>
    <row r="1785" spans="1:41" ht="13.5" customHeight="1">
      <c r="A1785" s="5" t="s">
        <v>1459</v>
      </c>
      <c r="B1785" s="24" t="s">
        <v>1759</v>
      </c>
      <c r="C1785" s="5">
        <v>2019</v>
      </c>
      <c r="D1785" s="5">
        <v>50</v>
      </c>
      <c r="E1785" s="5">
        <v>1914</v>
      </c>
      <c r="F1785" s="34" t="s">
        <v>791</v>
      </c>
      <c r="G1785" s="206">
        <v>1</v>
      </c>
      <c r="H1785" s="206">
        <v>1</v>
      </c>
      <c r="I1785" s="206">
        <v>1</v>
      </c>
      <c r="J1785" s="206">
        <v>0</v>
      </c>
      <c r="K1785" s="206">
        <v>0</v>
      </c>
      <c r="L1785" s="206">
        <v>1</v>
      </c>
      <c r="M1785" s="206">
        <v>1</v>
      </c>
      <c r="N1785" s="206">
        <v>1</v>
      </c>
      <c r="O1785" s="206">
        <v>1</v>
      </c>
      <c r="P1785" s="206">
        <v>0</v>
      </c>
      <c r="Q1785" s="206">
        <v>1</v>
      </c>
      <c r="R1785" s="206">
        <v>1</v>
      </c>
      <c r="S1785" s="206">
        <v>1</v>
      </c>
      <c r="T1785" s="206">
        <v>0</v>
      </c>
      <c r="U1785" s="206">
        <v>1</v>
      </c>
      <c r="V1785" s="206">
        <v>1</v>
      </c>
      <c r="W1785" s="206">
        <v>1</v>
      </c>
      <c r="X1785" s="206">
        <v>0</v>
      </c>
      <c r="Y1785" s="206">
        <v>0</v>
      </c>
      <c r="Z1785" s="206">
        <v>1</v>
      </c>
      <c r="AA1785" s="206">
        <v>1</v>
      </c>
      <c r="AB1785" s="206">
        <v>1</v>
      </c>
      <c r="AC1785" s="206">
        <v>1</v>
      </c>
      <c r="AD1785" s="206">
        <v>1</v>
      </c>
      <c r="AE1785" s="206">
        <v>1</v>
      </c>
      <c r="AF1785" s="217">
        <v>20</v>
      </c>
      <c r="AG1785" s="207">
        <v>19</v>
      </c>
    </row>
    <row r="1786" spans="1:41" ht="13.5" customHeight="1">
      <c r="A1786" s="5" t="s">
        <v>1459</v>
      </c>
      <c r="B1786" s="24" t="s">
        <v>1759</v>
      </c>
      <c r="C1786" s="5">
        <v>2019</v>
      </c>
      <c r="D1786" s="5">
        <v>50</v>
      </c>
      <c r="E1786" s="5">
        <v>2856</v>
      </c>
      <c r="F1786" s="34" t="s">
        <v>503</v>
      </c>
      <c r="G1786" s="206">
        <v>1</v>
      </c>
      <c r="H1786" s="206">
        <v>0</v>
      </c>
      <c r="I1786" s="206">
        <v>0</v>
      </c>
      <c r="J1786" s="206">
        <v>0</v>
      </c>
      <c r="K1786" s="206">
        <v>0</v>
      </c>
      <c r="L1786" s="206">
        <v>0</v>
      </c>
      <c r="M1786" s="206">
        <v>1</v>
      </c>
      <c r="N1786" s="206">
        <v>0</v>
      </c>
      <c r="O1786" s="206">
        <v>0</v>
      </c>
      <c r="P1786" s="206">
        <v>0</v>
      </c>
      <c r="Q1786" s="206">
        <v>0</v>
      </c>
      <c r="R1786" s="206">
        <v>0</v>
      </c>
      <c r="S1786" s="206">
        <v>0</v>
      </c>
      <c r="T1786" s="206">
        <v>0</v>
      </c>
      <c r="U1786" s="206">
        <v>0</v>
      </c>
      <c r="V1786" s="206">
        <v>0</v>
      </c>
      <c r="W1786" s="206">
        <v>0</v>
      </c>
      <c r="X1786" s="206">
        <v>0</v>
      </c>
      <c r="Y1786" s="206">
        <v>0</v>
      </c>
      <c r="Z1786" s="206">
        <v>0</v>
      </c>
      <c r="AA1786" s="206">
        <v>0</v>
      </c>
      <c r="AB1786" s="206">
        <v>0</v>
      </c>
      <c r="AC1786" s="206">
        <v>0</v>
      </c>
      <c r="AD1786" s="206">
        <v>0</v>
      </c>
      <c r="AE1786" s="206">
        <v>0</v>
      </c>
      <c r="AF1786" s="217">
        <v>0.1</v>
      </c>
      <c r="AG1786" s="207">
        <v>2</v>
      </c>
      <c r="AH1786" s="15" t="s">
        <v>2727</v>
      </c>
      <c r="AL1786" s="5" t="s">
        <v>1672</v>
      </c>
      <c r="AO1786" s="5" t="s">
        <v>1672</v>
      </c>
    </row>
    <row r="1787" spans="1:41" ht="13.5" customHeight="1">
      <c r="A1787" s="5" t="s">
        <v>1459</v>
      </c>
      <c r="B1787" s="24" t="s">
        <v>1759</v>
      </c>
      <c r="C1787" s="5">
        <v>2019</v>
      </c>
      <c r="D1787" s="5">
        <v>50</v>
      </c>
      <c r="E1787" s="5">
        <v>447</v>
      </c>
      <c r="F1787" s="34" t="s">
        <v>42</v>
      </c>
      <c r="G1787" s="206">
        <v>1</v>
      </c>
      <c r="H1787" s="206">
        <v>0</v>
      </c>
      <c r="I1787" s="206">
        <v>1</v>
      </c>
      <c r="J1787" s="206">
        <v>1</v>
      </c>
      <c r="K1787" s="206">
        <v>1</v>
      </c>
      <c r="L1787" s="206">
        <v>1</v>
      </c>
      <c r="M1787" s="206">
        <v>1</v>
      </c>
      <c r="N1787" s="206">
        <v>1</v>
      </c>
      <c r="O1787" s="206">
        <v>1</v>
      </c>
      <c r="P1787" s="206">
        <v>1</v>
      </c>
      <c r="Q1787" s="206">
        <v>1</v>
      </c>
      <c r="R1787" s="206">
        <v>0</v>
      </c>
      <c r="S1787" s="206">
        <v>0</v>
      </c>
      <c r="T1787" s="206">
        <v>1</v>
      </c>
      <c r="U1787" s="206">
        <v>1</v>
      </c>
      <c r="V1787" s="206">
        <v>0</v>
      </c>
      <c r="W1787" s="206">
        <v>1</v>
      </c>
      <c r="X1787" s="206">
        <v>1</v>
      </c>
      <c r="Y1787" s="206">
        <v>0</v>
      </c>
      <c r="Z1787" s="206">
        <v>1</v>
      </c>
      <c r="AA1787" s="206">
        <v>1</v>
      </c>
      <c r="AB1787" s="206">
        <v>0</v>
      </c>
      <c r="AC1787" s="206">
        <v>1</v>
      </c>
      <c r="AD1787" s="206">
        <v>0</v>
      </c>
      <c r="AE1787" s="206">
        <v>0</v>
      </c>
      <c r="AF1787" s="217">
        <v>1</v>
      </c>
      <c r="AG1787" s="207">
        <v>17</v>
      </c>
    </row>
    <row r="1788" spans="1:41" ht="13.5" customHeight="1">
      <c r="A1788" s="5" t="s">
        <v>1459</v>
      </c>
      <c r="B1788" s="24" t="s">
        <v>1759</v>
      </c>
      <c r="C1788" s="5">
        <v>2019</v>
      </c>
      <c r="D1788" s="5">
        <v>50</v>
      </c>
      <c r="E1788" s="5">
        <v>1239</v>
      </c>
      <c r="F1788" s="34" t="s">
        <v>1015</v>
      </c>
      <c r="G1788" s="206">
        <v>0</v>
      </c>
      <c r="H1788" s="206">
        <v>0</v>
      </c>
      <c r="I1788" s="206">
        <v>0</v>
      </c>
      <c r="J1788" s="206">
        <v>0</v>
      </c>
      <c r="K1788" s="206">
        <v>0</v>
      </c>
      <c r="L1788" s="206">
        <v>0</v>
      </c>
      <c r="M1788" s="206">
        <v>0</v>
      </c>
      <c r="N1788" s="206">
        <v>1</v>
      </c>
      <c r="O1788" s="206">
        <v>1</v>
      </c>
      <c r="P1788" s="206">
        <v>0</v>
      </c>
      <c r="Q1788" s="206">
        <v>1</v>
      </c>
      <c r="R1788" s="206">
        <v>0</v>
      </c>
      <c r="S1788" s="206">
        <v>0</v>
      </c>
      <c r="T1788" s="206">
        <v>0</v>
      </c>
      <c r="U1788" s="206">
        <v>1</v>
      </c>
      <c r="V1788" s="206">
        <v>0</v>
      </c>
      <c r="W1788" s="206">
        <v>0</v>
      </c>
      <c r="X1788" s="206">
        <v>0</v>
      </c>
      <c r="Y1788" s="206">
        <v>0</v>
      </c>
      <c r="Z1788" s="206">
        <v>0</v>
      </c>
      <c r="AA1788" s="206">
        <v>0</v>
      </c>
      <c r="AB1788" s="206">
        <v>1</v>
      </c>
      <c r="AC1788" s="206">
        <v>1</v>
      </c>
      <c r="AD1788" s="206">
        <v>0</v>
      </c>
      <c r="AE1788" s="206">
        <v>0</v>
      </c>
      <c r="AF1788" s="217">
        <v>0.5</v>
      </c>
      <c r="AG1788" s="207">
        <v>6</v>
      </c>
    </row>
    <row r="1789" spans="1:41" ht="13.5" customHeight="1">
      <c r="A1789" s="5" t="s">
        <v>1459</v>
      </c>
      <c r="B1789" s="24" t="s">
        <v>1759</v>
      </c>
      <c r="C1789" s="5">
        <v>2019</v>
      </c>
      <c r="D1789" s="5">
        <v>50</v>
      </c>
      <c r="E1789" s="5">
        <v>1393</v>
      </c>
      <c r="F1789" s="34" t="s">
        <v>949</v>
      </c>
      <c r="G1789" s="206">
        <v>0</v>
      </c>
      <c r="H1789" s="206">
        <v>0</v>
      </c>
      <c r="I1789" s="206">
        <v>0</v>
      </c>
      <c r="J1789" s="206">
        <v>1</v>
      </c>
      <c r="K1789" s="206">
        <v>1</v>
      </c>
      <c r="L1789" s="206">
        <v>1</v>
      </c>
      <c r="M1789" s="206">
        <v>1</v>
      </c>
      <c r="N1789" s="206">
        <v>1</v>
      </c>
      <c r="O1789" s="206">
        <v>1</v>
      </c>
      <c r="P1789" s="206">
        <v>1</v>
      </c>
      <c r="Q1789" s="206">
        <v>1</v>
      </c>
      <c r="R1789" s="206">
        <v>1</v>
      </c>
      <c r="S1789" s="206">
        <v>0</v>
      </c>
      <c r="T1789" s="206">
        <v>1</v>
      </c>
      <c r="U1789" s="206">
        <v>1</v>
      </c>
      <c r="V1789" s="206">
        <v>1</v>
      </c>
      <c r="W1789" s="206">
        <v>1</v>
      </c>
      <c r="X1789" s="206">
        <v>1</v>
      </c>
      <c r="Y1789" s="206">
        <v>1</v>
      </c>
      <c r="Z1789" s="206">
        <v>1</v>
      </c>
      <c r="AA1789" s="206">
        <v>1</v>
      </c>
      <c r="AB1789" s="206">
        <v>1</v>
      </c>
      <c r="AC1789" s="206">
        <v>1</v>
      </c>
      <c r="AD1789" s="206">
        <v>0</v>
      </c>
      <c r="AE1789" s="206">
        <v>1</v>
      </c>
      <c r="AF1789" s="217">
        <v>0.1</v>
      </c>
      <c r="AG1789" s="207">
        <v>20</v>
      </c>
    </row>
    <row r="1790" spans="1:41" ht="13.5" customHeight="1">
      <c r="A1790" s="5" t="s">
        <v>1459</v>
      </c>
      <c r="B1790" s="24" t="s">
        <v>1759</v>
      </c>
      <c r="C1790" s="5">
        <v>2019</v>
      </c>
      <c r="D1790" s="5">
        <v>50</v>
      </c>
      <c r="E1790" s="5">
        <v>384</v>
      </c>
      <c r="F1790" s="34" t="s">
        <v>72</v>
      </c>
      <c r="G1790" s="206">
        <v>0</v>
      </c>
      <c r="H1790" s="206">
        <v>0</v>
      </c>
      <c r="I1790" s="206">
        <v>0</v>
      </c>
      <c r="J1790" s="206">
        <v>0</v>
      </c>
      <c r="K1790" s="206">
        <v>1</v>
      </c>
      <c r="L1790" s="206">
        <v>0</v>
      </c>
      <c r="M1790" s="206">
        <v>0</v>
      </c>
      <c r="N1790" s="206">
        <v>0</v>
      </c>
      <c r="O1790" s="206">
        <v>0</v>
      </c>
      <c r="P1790" s="206">
        <v>0</v>
      </c>
      <c r="Q1790" s="206">
        <v>0</v>
      </c>
      <c r="R1790" s="206">
        <v>0</v>
      </c>
      <c r="S1790" s="206">
        <v>0</v>
      </c>
      <c r="T1790" s="206">
        <v>0</v>
      </c>
      <c r="U1790" s="206">
        <v>0</v>
      </c>
      <c r="V1790" s="206">
        <v>1</v>
      </c>
      <c r="W1790" s="206">
        <v>1</v>
      </c>
      <c r="X1790" s="206">
        <v>0</v>
      </c>
      <c r="Y1790" s="206">
        <v>0</v>
      </c>
      <c r="Z1790" s="206">
        <v>0</v>
      </c>
      <c r="AA1790" s="206">
        <v>0</v>
      </c>
      <c r="AB1790" s="206">
        <v>1</v>
      </c>
      <c r="AC1790" s="206">
        <v>0</v>
      </c>
      <c r="AD1790" s="206">
        <v>0</v>
      </c>
      <c r="AE1790" s="206">
        <v>1</v>
      </c>
      <c r="AF1790" s="217">
        <v>0.2</v>
      </c>
      <c r="AG1790" s="207">
        <v>5</v>
      </c>
    </row>
    <row r="1791" spans="1:41" ht="13.5" customHeight="1">
      <c r="A1791" s="5" t="s">
        <v>1459</v>
      </c>
      <c r="B1791" s="24" t="s">
        <v>1759</v>
      </c>
      <c r="C1791" s="5">
        <v>2019</v>
      </c>
      <c r="D1791" s="5">
        <v>50</v>
      </c>
      <c r="E1791" s="5" t="e">
        <v>#N/A</v>
      </c>
      <c r="F1791" s="34" t="s">
        <v>2837</v>
      </c>
      <c r="G1791" s="206">
        <v>0</v>
      </c>
      <c r="H1791" s="206">
        <v>0</v>
      </c>
      <c r="I1791" s="206">
        <v>0</v>
      </c>
      <c r="J1791" s="206">
        <v>0</v>
      </c>
      <c r="K1791" s="206">
        <v>1</v>
      </c>
      <c r="L1791" s="206">
        <v>1</v>
      </c>
      <c r="M1791" s="206">
        <v>0</v>
      </c>
      <c r="N1791" s="206">
        <v>0</v>
      </c>
      <c r="O1791" s="206">
        <v>0</v>
      </c>
      <c r="P1791" s="206">
        <v>1</v>
      </c>
      <c r="Q1791" s="206">
        <v>0</v>
      </c>
      <c r="R1791" s="206">
        <v>0</v>
      </c>
      <c r="S1791" s="206">
        <v>0</v>
      </c>
      <c r="T1791" s="206">
        <v>1</v>
      </c>
      <c r="U1791" s="206">
        <v>0</v>
      </c>
      <c r="V1791" s="206">
        <v>0</v>
      </c>
      <c r="W1791" s="206">
        <v>1</v>
      </c>
      <c r="X1791" s="206">
        <v>0</v>
      </c>
      <c r="Y1791" s="206">
        <v>0</v>
      </c>
      <c r="Z1791" s="206">
        <v>0</v>
      </c>
      <c r="AA1791" s="206">
        <v>0</v>
      </c>
      <c r="AB1791" s="206">
        <v>0</v>
      </c>
      <c r="AC1791" s="206">
        <v>0</v>
      </c>
      <c r="AD1791" s="206">
        <v>0</v>
      </c>
      <c r="AE1791" s="206">
        <v>0</v>
      </c>
      <c r="AF1791" s="217">
        <v>1</v>
      </c>
      <c r="AG1791" s="207">
        <v>5</v>
      </c>
    </row>
    <row r="1792" spans="1:41" ht="13.5" customHeight="1">
      <c r="A1792" s="5" t="s">
        <v>1459</v>
      </c>
      <c r="B1792" s="24" t="s">
        <v>1759</v>
      </c>
      <c r="C1792" s="5">
        <v>2019</v>
      </c>
      <c r="D1792" s="5">
        <v>50</v>
      </c>
      <c r="E1792" s="5">
        <v>1143</v>
      </c>
      <c r="F1792" s="34" t="s">
        <v>1050</v>
      </c>
      <c r="G1792" s="206">
        <v>0</v>
      </c>
      <c r="H1792" s="206">
        <v>1</v>
      </c>
      <c r="I1792" s="206">
        <v>0</v>
      </c>
      <c r="J1792" s="206">
        <v>1</v>
      </c>
      <c r="K1792" s="206">
        <v>0</v>
      </c>
      <c r="L1792" s="206">
        <v>0</v>
      </c>
      <c r="M1792" s="206">
        <v>0</v>
      </c>
      <c r="N1792" s="206">
        <v>0</v>
      </c>
      <c r="O1792" s="206">
        <v>0</v>
      </c>
      <c r="P1792" s="206">
        <v>0</v>
      </c>
      <c r="Q1792" s="206">
        <v>0</v>
      </c>
      <c r="R1792" s="206">
        <v>0</v>
      </c>
      <c r="S1792" s="206">
        <v>0</v>
      </c>
      <c r="T1792" s="206">
        <v>0</v>
      </c>
      <c r="U1792" s="206">
        <v>0</v>
      </c>
      <c r="V1792" s="206">
        <v>0</v>
      </c>
      <c r="W1792" s="206">
        <v>0</v>
      </c>
      <c r="X1792" s="206">
        <v>0</v>
      </c>
      <c r="Y1792" s="206">
        <v>0</v>
      </c>
      <c r="Z1792" s="206">
        <v>1</v>
      </c>
      <c r="AA1792" s="206">
        <v>1</v>
      </c>
      <c r="AB1792" s="206">
        <v>0</v>
      </c>
      <c r="AC1792" s="206">
        <v>1</v>
      </c>
      <c r="AD1792" s="206">
        <v>0</v>
      </c>
      <c r="AE1792" s="206">
        <v>0</v>
      </c>
      <c r="AF1792" s="217">
        <v>0.5</v>
      </c>
      <c r="AG1792" s="207">
        <v>5</v>
      </c>
    </row>
    <row r="1793" spans="1:41" ht="13.5" customHeight="1">
      <c r="A1793" s="5" t="s">
        <v>1459</v>
      </c>
      <c r="B1793" s="24" t="s">
        <v>1759</v>
      </c>
      <c r="C1793" s="5">
        <v>2019</v>
      </c>
      <c r="D1793" s="5">
        <v>50</v>
      </c>
      <c r="E1793" s="5">
        <v>2611</v>
      </c>
      <c r="F1793" s="34" t="s">
        <v>614</v>
      </c>
      <c r="G1793" s="206">
        <v>0</v>
      </c>
      <c r="H1793" s="206">
        <v>1</v>
      </c>
      <c r="I1793" s="206">
        <v>1</v>
      </c>
      <c r="J1793" s="206">
        <v>0</v>
      </c>
      <c r="K1793" s="206">
        <v>0</v>
      </c>
      <c r="L1793" s="206">
        <v>0</v>
      </c>
      <c r="M1793" s="206">
        <v>0</v>
      </c>
      <c r="N1793" s="206">
        <v>1</v>
      </c>
      <c r="O1793" s="206">
        <v>0</v>
      </c>
      <c r="P1793" s="206">
        <v>0</v>
      </c>
      <c r="Q1793" s="206">
        <v>1</v>
      </c>
      <c r="R1793" s="206">
        <v>0</v>
      </c>
      <c r="S1793" s="206">
        <v>0</v>
      </c>
      <c r="T1793" s="206">
        <v>0</v>
      </c>
      <c r="U1793" s="206">
        <v>0</v>
      </c>
      <c r="V1793" s="206">
        <v>1</v>
      </c>
      <c r="W1793" s="206">
        <v>0</v>
      </c>
      <c r="X1793" s="206">
        <v>0</v>
      </c>
      <c r="Y1793" s="206">
        <v>0</v>
      </c>
      <c r="Z1793" s="206">
        <v>0</v>
      </c>
      <c r="AA1793" s="206">
        <v>1</v>
      </c>
      <c r="AB1793" s="206">
        <v>1</v>
      </c>
      <c r="AC1793" s="206">
        <v>1</v>
      </c>
      <c r="AD1793" s="206">
        <v>0</v>
      </c>
      <c r="AE1793" s="206">
        <v>0</v>
      </c>
      <c r="AF1793" s="217">
        <v>10</v>
      </c>
      <c r="AG1793" s="207">
        <v>8</v>
      </c>
    </row>
    <row r="1794" spans="1:41" ht="13.5" customHeight="1">
      <c r="A1794" s="5" t="s">
        <v>1459</v>
      </c>
      <c r="B1794" s="24" t="s">
        <v>1759</v>
      </c>
      <c r="C1794" s="5">
        <v>2019</v>
      </c>
      <c r="D1794" s="5">
        <v>50</v>
      </c>
      <c r="E1794" s="5">
        <v>465</v>
      </c>
      <c r="F1794" s="34" t="s">
        <v>33</v>
      </c>
      <c r="G1794" s="206">
        <v>0</v>
      </c>
      <c r="H1794" s="206">
        <v>0</v>
      </c>
      <c r="I1794" s="206">
        <v>1</v>
      </c>
      <c r="J1794" s="206">
        <v>0</v>
      </c>
      <c r="K1794" s="206">
        <v>1</v>
      </c>
      <c r="L1794" s="206">
        <v>1</v>
      </c>
      <c r="M1794" s="206">
        <v>0</v>
      </c>
      <c r="N1794" s="206">
        <v>1</v>
      </c>
      <c r="O1794" s="206">
        <v>0</v>
      </c>
      <c r="P1794" s="206">
        <v>0</v>
      </c>
      <c r="Q1794" s="206">
        <v>0</v>
      </c>
      <c r="R1794" s="206">
        <v>0</v>
      </c>
      <c r="S1794" s="206">
        <v>0</v>
      </c>
      <c r="T1794" s="206">
        <v>0</v>
      </c>
      <c r="U1794" s="206">
        <v>0</v>
      </c>
      <c r="V1794" s="206">
        <v>0</v>
      </c>
      <c r="W1794" s="206">
        <v>0</v>
      </c>
      <c r="X1794" s="206">
        <v>0</v>
      </c>
      <c r="Y1794" s="206">
        <v>0</v>
      </c>
      <c r="Z1794" s="206">
        <v>0</v>
      </c>
      <c r="AA1794" s="206">
        <v>0</v>
      </c>
      <c r="AB1794" s="206">
        <v>1</v>
      </c>
      <c r="AC1794" s="206">
        <v>0</v>
      </c>
      <c r="AD1794" s="206">
        <v>1</v>
      </c>
      <c r="AE1794" s="206">
        <v>0</v>
      </c>
      <c r="AF1794" s="217">
        <v>1</v>
      </c>
      <c r="AG1794" s="207">
        <v>6</v>
      </c>
    </row>
    <row r="1795" spans="1:41" ht="13.5" customHeight="1">
      <c r="A1795" s="5" t="s">
        <v>1459</v>
      </c>
      <c r="B1795" s="24" t="s">
        <v>1759</v>
      </c>
      <c r="C1795" s="5">
        <v>2019</v>
      </c>
      <c r="D1795" s="5">
        <v>50</v>
      </c>
      <c r="E1795" s="5">
        <v>989</v>
      </c>
      <c r="F1795" s="34" t="s">
        <v>1113</v>
      </c>
      <c r="G1795" s="206">
        <v>0</v>
      </c>
      <c r="H1795" s="206">
        <v>0</v>
      </c>
      <c r="I1795" s="206">
        <v>0</v>
      </c>
      <c r="J1795" s="206">
        <v>1</v>
      </c>
      <c r="K1795" s="206">
        <v>0</v>
      </c>
      <c r="L1795" s="206">
        <v>0</v>
      </c>
      <c r="M1795" s="206">
        <v>1</v>
      </c>
      <c r="N1795" s="206">
        <v>1</v>
      </c>
      <c r="O1795" s="206">
        <v>0</v>
      </c>
      <c r="P1795" s="206">
        <v>0</v>
      </c>
      <c r="Q1795" s="206">
        <v>0</v>
      </c>
      <c r="R1795" s="206">
        <v>1</v>
      </c>
      <c r="S1795" s="206">
        <v>0</v>
      </c>
      <c r="T1795" s="206">
        <v>0</v>
      </c>
      <c r="U1795" s="206">
        <v>1</v>
      </c>
      <c r="V1795" s="206">
        <v>0</v>
      </c>
      <c r="W1795" s="206">
        <v>1</v>
      </c>
      <c r="X1795" s="206">
        <v>1</v>
      </c>
      <c r="Y1795" s="206">
        <v>1</v>
      </c>
      <c r="Z1795" s="206">
        <v>1</v>
      </c>
      <c r="AA1795" s="206">
        <v>1</v>
      </c>
      <c r="AB1795" s="206">
        <v>0</v>
      </c>
      <c r="AC1795" s="206">
        <v>1</v>
      </c>
      <c r="AD1795" s="206">
        <v>1</v>
      </c>
      <c r="AE1795" s="206">
        <v>1</v>
      </c>
      <c r="AF1795" s="217">
        <v>2</v>
      </c>
      <c r="AG1795" s="207">
        <v>13</v>
      </c>
    </row>
    <row r="1796" spans="1:41" ht="13.5" customHeight="1">
      <c r="A1796" s="5" t="s">
        <v>1459</v>
      </c>
      <c r="B1796" s="24" t="s">
        <v>1759</v>
      </c>
      <c r="C1796" s="5">
        <v>2019</v>
      </c>
      <c r="D1796" s="5">
        <v>50</v>
      </c>
      <c r="E1796" s="5">
        <v>807</v>
      </c>
      <c r="F1796" s="34" t="s">
        <v>1190</v>
      </c>
      <c r="G1796" s="206">
        <v>0</v>
      </c>
      <c r="H1796" s="206">
        <v>0</v>
      </c>
      <c r="I1796" s="206">
        <v>0</v>
      </c>
      <c r="J1796" s="206">
        <v>1</v>
      </c>
      <c r="K1796" s="206">
        <v>1</v>
      </c>
      <c r="L1796" s="206">
        <v>0</v>
      </c>
      <c r="M1796" s="206">
        <v>0</v>
      </c>
      <c r="N1796" s="206">
        <v>1</v>
      </c>
      <c r="O1796" s="206">
        <v>1</v>
      </c>
      <c r="P1796" s="206">
        <v>1</v>
      </c>
      <c r="Q1796" s="206">
        <v>0</v>
      </c>
      <c r="R1796" s="206">
        <v>0</v>
      </c>
      <c r="S1796" s="206">
        <v>0</v>
      </c>
      <c r="T1796" s="206">
        <v>0</v>
      </c>
      <c r="U1796" s="206">
        <v>0</v>
      </c>
      <c r="V1796" s="206">
        <v>0</v>
      </c>
      <c r="W1796" s="206">
        <v>1</v>
      </c>
      <c r="X1796" s="206">
        <v>0</v>
      </c>
      <c r="Y1796" s="206">
        <v>0</v>
      </c>
      <c r="Z1796" s="206">
        <v>0</v>
      </c>
      <c r="AA1796" s="206">
        <v>0</v>
      </c>
      <c r="AB1796" s="206">
        <v>0</v>
      </c>
      <c r="AC1796" s="206">
        <v>0</v>
      </c>
      <c r="AD1796" s="206">
        <v>1</v>
      </c>
      <c r="AE1796" s="206">
        <v>0</v>
      </c>
      <c r="AF1796" s="217">
        <v>0.5</v>
      </c>
      <c r="AG1796" s="207">
        <v>7</v>
      </c>
    </row>
    <row r="1797" spans="1:41" ht="13.5" customHeight="1">
      <c r="A1797" s="5" t="s">
        <v>1459</v>
      </c>
      <c r="B1797" s="24" t="s">
        <v>1759</v>
      </c>
      <c r="C1797" s="5">
        <v>2019</v>
      </c>
      <c r="D1797" s="5">
        <v>50</v>
      </c>
      <c r="E1797" s="5">
        <v>197</v>
      </c>
      <c r="F1797" s="253" t="s">
        <v>165</v>
      </c>
      <c r="G1797" s="206">
        <v>0</v>
      </c>
      <c r="H1797" s="206">
        <v>0</v>
      </c>
      <c r="I1797" s="206">
        <v>0</v>
      </c>
      <c r="J1797" s="206">
        <v>1</v>
      </c>
      <c r="K1797" s="206">
        <v>1</v>
      </c>
      <c r="L1797" s="206">
        <v>1</v>
      </c>
      <c r="M1797" s="206">
        <v>0</v>
      </c>
      <c r="N1797" s="206">
        <v>0</v>
      </c>
      <c r="O1797" s="206">
        <v>0</v>
      </c>
      <c r="P1797" s="206">
        <v>0</v>
      </c>
      <c r="Q1797" s="206">
        <v>0</v>
      </c>
      <c r="R1797" s="206">
        <v>0</v>
      </c>
      <c r="S1797" s="206">
        <v>0</v>
      </c>
      <c r="T1797" s="206">
        <v>1</v>
      </c>
      <c r="U1797" s="206">
        <v>0</v>
      </c>
      <c r="V1797" s="206">
        <v>0</v>
      </c>
      <c r="W1797" s="206">
        <v>0</v>
      </c>
      <c r="X1797" s="206">
        <v>1</v>
      </c>
      <c r="Y1797" s="206">
        <v>1</v>
      </c>
      <c r="Z1797" s="206">
        <v>0</v>
      </c>
      <c r="AA1797" s="206">
        <v>0</v>
      </c>
      <c r="AB1797" s="206">
        <v>1</v>
      </c>
      <c r="AC1797" s="206">
        <v>0</v>
      </c>
      <c r="AD1797" s="206">
        <v>0</v>
      </c>
      <c r="AE1797" s="206">
        <v>0</v>
      </c>
      <c r="AF1797" s="217">
        <v>0.5</v>
      </c>
      <c r="AG1797" s="207">
        <v>7</v>
      </c>
    </row>
    <row r="1798" spans="1:41" ht="13.5" customHeight="1">
      <c r="A1798" s="5" t="s">
        <v>1459</v>
      </c>
      <c r="B1798" s="24" t="s">
        <v>1759</v>
      </c>
      <c r="C1798" s="5">
        <v>2019</v>
      </c>
      <c r="D1798" s="5">
        <v>50</v>
      </c>
      <c r="E1798" s="5">
        <v>194</v>
      </c>
      <c r="F1798" s="34" t="s">
        <v>167</v>
      </c>
      <c r="G1798" s="206">
        <v>0</v>
      </c>
      <c r="H1798" s="206">
        <v>0</v>
      </c>
      <c r="I1798" s="206">
        <v>0</v>
      </c>
      <c r="J1798" s="206">
        <v>0</v>
      </c>
      <c r="K1798" s="206">
        <v>1</v>
      </c>
      <c r="L1798" s="206">
        <v>0</v>
      </c>
      <c r="M1798" s="206">
        <v>0</v>
      </c>
      <c r="N1798" s="206">
        <v>0</v>
      </c>
      <c r="O1798" s="206">
        <v>0</v>
      </c>
      <c r="P1798" s="206">
        <v>0</v>
      </c>
      <c r="Q1798" s="206">
        <v>0</v>
      </c>
      <c r="R1798" s="206">
        <v>1</v>
      </c>
      <c r="S1798" s="206">
        <v>0</v>
      </c>
      <c r="T1798" s="206">
        <v>0</v>
      </c>
      <c r="U1798" s="206">
        <v>0</v>
      </c>
      <c r="V1798" s="206">
        <v>1</v>
      </c>
      <c r="W1798" s="206">
        <v>1</v>
      </c>
      <c r="X1798" s="206">
        <v>0</v>
      </c>
      <c r="Y1798" s="206">
        <v>0</v>
      </c>
      <c r="Z1798" s="206">
        <v>1</v>
      </c>
      <c r="AA1798" s="206">
        <v>0</v>
      </c>
      <c r="AB1798" s="206">
        <v>1</v>
      </c>
      <c r="AC1798" s="206">
        <v>1</v>
      </c>
      <c r="AD1798" s="206">
        <v>0</v>
      </c>
      <c r="AE1798" s="206">
        <v>0</v>
      </c>
      <c r="AF1798" s="217">
        <v>0.1</v>
      </c>
      <c r="AG1798" s="207">
        <v>7</v>
      </c>
    </row>
    <row r="1799" spans="1:41" ht="13.5" customHeight="1">
      <c r="A1799" s="5" t="s">
        <v>1459</v>
      </c>
      <c r="B1799" s="24" t="s">
        <v>1759</v>
      </c>
      <c r="C1799" s="5">
        <v>2019</v>
      </c>
      <c r="D1799" s="5">
        <v>50</v>
      </c>
      <c r="E1799" s="5">
        <v>385</v>
      </c>
      <c r="F1799" s="34" t="s">
        <v>71</v>
      </c>
      <c r="G1799" s="206">
        <v>0</v>
      </c>
      <c r="H1799" s="206">
        <v>0</v>
      </c>
      <c r="I1799" s="206">
        <v>0</v>
      </c>
      <c r="J1799" s="206">
        <v>0</v>
      </c>
      <c r="K1799" s="206">
        <v>1</v>
      </c>
      <c r="L1799" s="206">
        <v>0</v>
      </c>
      <c r="M1799" s="206">
        <v>0</v>
      </c>
      <c r="N1799" s="206">
        <v>1</v>
      </c>
      <c r="O1799" s="206">
        <v>1</v>
      </c>
      <c r="P1799" s="206">
        <v>0</v>
      </c>
      <c r="Q1799" s="206">
        <v>1</v>
      </c>
      <c r="R1799" s="206">
        <v>0</v>
      </c>
      <c r="S1799" s="206">
        <v>0</v>
      </c>
      <c r="T1799" s="206">
        <v>0</v>
      </c>
      <c r="U1799" s="206">
        <v>0</v>
      </c>
      <c r="V1799" s="206">
        <v>0</v>
      </c>
      <c r="W1799" s="206">
        <v>0</v>
      </c>
      <c r="X1799" s="206">
        <v>0</v>
      </c>
      <c r="Y1799" s="206">
        <v>0</v>
      </c>
      <c r="Z1799" s="206">
        <v>0</v>
      </c>
      <c r="AA1799" s="206">
        <v>0</v>
      </c>
      <c r="AB1799" s="206">
        <v>0</v>
      </c>
      <c r="AC1799" s="206">
        <v>0</v>
      </c>
      <c r="AD1799" s="206">
        <v>0</v>
      </c>
      <c r="AE1799" s="206">
        <v>0</v>
      </c>
      <c r="AF1799" s="217">
        <v>0.1</v>
      </c>
      <c r="AG1799" s="207">
        <v>4</v>
      </c>
    </row>
    <row r="1800" spans="1:41" ht="13.5" customHeight="1">
      <c r="A1800" s="5" t="s">
        <v>1459</v>
      </c>
      <c r="B1800" s="24" t="s">
        <v>1759</v>
      </c>
      <c r="C1800" s="5">
        <v>2019</v>
      </c>
      <c r="D1800" s="5">
        <v>50</v>
      </c>
      <c r="E1800" s="5">
        <v>625</v>
      </c>
      <c r="F1800" s="34" t="s">
        <v>1271</v>
      </c>
      <c r="G1800" s="206">
        <v>0</v>
      </c>
      <c r="H1800" s="206">
        <v>0</v>
      </c>
      <c r="I1800" s="206">
        <v>0</v>
      </c>
      <c r="J1800" s="206">
        <v>0</v>
      </c>
      <c r="K1800" s="206">
        <v>1</v>
      </c>
      <c r="L1800" s="206">
        <v>0</v>
      </c>
      <c r="M1800" s="206">
        <v>0</v>
      </c>
      <c r="N1800" s="206">
        <v>0</v>
      </c>
      <c r="O1800" s="206">
        <v>0</v>
      </c>
      <c r="P1800" s="206">
        <v>0</v>
      </c>
      <c r="Q1800" s="206">
        <v>1</v>
      </c>
      <c r="R1800" s="206">
        <v>0</v>
      </c>
      <c r="S1800" s="206">
        <v>0</v>
      </c>
      <c r="T1800" s="206">
        <v>1</v>
      </c>
      <c r="U1800" s="206">
        <v>0</v>
      </c>
      <c r="V1800" s="206">
        <v>0</v>
      </c>
      <c r="W1800" s="206">
        <v>0</v>
      </c>
      <c r="X1800" s="206">
        <v>0</v>
      </c>
      <c r="Y1800" s="206">
        <v>0</v>
      </c>
      <c r="Z1800" s="206">
        <v>0</v>
      </c>
      <c r="AA1800" s="206">
        <v>0</v>
      </c>
      <c r="AB1800" s="206">
        <v>0</v>
      </c>
      <c r="AC1800" s="206">
        <v>0</v>
      </c>
      <c r="AD1800" s="206">
        <v>0</v>
      </c>
      <c r="AE1800" s="206">
        <v>0</v>
      </c>
      <c r="AF1800" s="217">
        <v>0.1</v>
      </c>
      <c r="AG1800" s="207">
        <v>3</v>
      </c>
    </row>
    <row r="1801" spans="1:41" ht="13.5" customHeight="1">
      <c r="A1801" s="5" t="s">
        <v>1459</v>
      </c>
      <c r="B1801" s="24" t="s">
        <v>1759</v>
      </c>
      <c r="C1801" s="5">
        <v>2019</v>
      </c>
      <c r="D1801" s="5">
        <v>50</v>
      </c>
      <c r="E1801" s="5">
        <v>1423</v>
      </c>
      <c r="F1801" s="34" t="s">
        <v>928</v>
      </c>
      <c r="G1801" s="206">
        <v>0</v>
      </c>
      <c r="H1801" s="206">
        <v>0</v>
      </c>
      <c r="I1801" s="206">
        <v>0</v>
      </c>
      <c r="J1801" s="206">
        <v>0</v>
      </c>
      <c r="K1801" s="206">
        <v>0</v>
      </c>
      <c r="L1801" s="206">
        <v>1</v>
      </c>
      <c r="M1801" s="206">
        <v>1</v>
      </c>
      <c r="N1801" s="206">
        <v>0</v>
      </c>
      <c r="O1801" s="206">
        <v>0</v>
      </c>
      <c r="P1801" s="206">
        <v>0</v>
      </c>
      <c r="Q1801" s="206">
        <v>0</v>
      </c>
      <c r="R1801" s="206">
        <v>0</v>
      </c>
      <c r="S1801" s="206">
        <v>1</v>
      </c>
      <c r="T1801" s="206">
        <v>0</v>
      </c>
      <c r="U1801" s="206">
        <v>0</v>
      </c>
      <c r="V1801" s="206">
        <v>0</v>
      </c>
      <c r="W1801" s="206">
        <v>0</v>
      </c>
      <c r="X1801" s="206">
        <v>0</v>
      </c>
      <c r="Y1801" s="206">
        <v>0</v>
      </c>
      <c r="Z1801" s="206">
        <v>0</v>
      </c>
      <c r="AA1801" s="206">
        <v>0</v>
      </c>
      <c r="AB1801" s="206">
        <v>0</v>
      </c>
      <c r="AC1801" s="206">
        <v>0</v>
      </c>
      <c r="AD1801" s="206">
        <v>0</v>
      </c>
      <c r="AE1801" s="206">
        <v>1</v>
      </c>
      <c r="AF1801" s="217">
        <v>0.1</v>
      </c>
      <c r="AG1801" s="207">
        <v>4</v>
      </c>
    </row>
    <row r="1802" spans="1:41" ht="13.5" customHeight="1">
      <c r="A1802" s="5" t="s">
        <v>1459</v>
      </c>
      <c r="B1802" s="24" t="s">
        <v>1759</v>
      </c>
      <c r="C1802" s="5">
        <v>2019</v>
      </c>
      <c r="D1802" s="5">
        <v>50</v>
      </c>
      <c r="E1802" s="5">
        <v>369</v>
      </c>
      <c r="F1802" s="34" t="s">
        <v>82</v>
      </c>
      <c r="G1802" s="206">
        <v>0</v>
      </c>
      <c r="H1802" s="206">
        <v>0</v>
      </c>
      <c r="I1802" s="206">
        <v>0</v>
      </c>
      <c r="J1802" s="206">
        <v>0</v>
      </c>
      <c r="K1802" s="206">
        <v>0</v>
      </c>
      <c r="L1802" s="206">
        <v>1</v>
      </c>
      <c r="M1802" s="206">
        <v>0</v>
      </c>
      <c r="N1802" s="206">
        <v>0</v>
      </c>
      <c r="O1802" s="206">
        <v>0</v>
      </c>
      <c r="P1802" s="206">
        <v>0</v>
      </c>
      <c r="Q1802" s="206">
        <v>0</v>
      </c>
      <c r="R1802" s="206">
        <v>0</v>
      </c>
      <c r="S1802" s="206">
        <v>0</v>
      </c>
      <c r="T1802" s="206">
        <v>0</v>
      </c>
      <c r="U1802" s="206">
        <v>0</v>
      </c>
      <c r="V1802" s="206">
        <v>0</v>
      </c>
      <c r="W1802" s="206">
        <v>0</v>
      </c>
      <c r="X1802" s="206">
        <v>0</v>
      </c>
      <c r="Y1802" s="206">
        <v>0</v>
      </c>
      <c r="Z1802" s="206">
        <v>0</v>
      </c>
      <c r="AA1802" s="206">
        <v>0</v>
      </c>
      <c r="AB1802" s="206">
        <v>0</v>
      </c>
      <c r="AC1802" s="206">
        <v>0</v>
      </c>
      <c r="AD1802" s="206">
        <v>0</v>
      </c>
      <c r="AE1802" s="206">
        <v>0</v>
      </c>
      <c r="AF1802" s="217">
        <v>0.1</v>
      </c>
      <c r="AG1802" s="207">
        <v>1</v>
      </c>
    </row>
    <row r="1803" spans="1:41" ht="13.5" customHeight="1">
      <c r="A1803" s="5" t="s">
        <v>1459</v>
      </c>
      <c r="B1803" s="24" t="s">
        <v>1759</v>
      </c>
      <c r="C1803" s="5">
        <v>2019</v>
      </c>
      <c r="D1803" s="5">
        <v>50</v>
      </c>
      <c r="E1803" s="5">
        <v>769</v>
      </c>
      <c r="F1803" s="34" t="s">
        <v>1206</v>
      </c>
      <c r="G1803" s="206">
        <v>0</v>
      </c>
      <c r="H1803" s="206">
        <v>0</v>
      </c>
      <c r="I1803" s="206">
        <v>0</v>
      </c>
      <c r="J1803" s="206">
        <v>0</v>
      </c>
      <c r="K1803" s="206">
        <v>0</v>
      </c>
      <c r="L1803" s="206">
        <v>1</v>
      </c>
      <c r="M1803" s="206">
        <v>0</v>
      </c>
      <c r="N1803" s="206">
        <v>0</v>
      </c>
      <c r="O1803" s="206">
        <v>0</v>
      </c>
      <c r="P1803" s="206">
        <v>0</v>
      </c>
      <c r="Q1803" s="206">
        <v>0</v>
      </c>
      <c r="R1803" s="206">
        <v>0</v>
      </c>
      <c r="S1803" s="206">
        <v>0</v>
      </c>
      <c r="T1803" s="206">
        <v>0</v>
      </c>
      <c r="U1803" s="206">
        <v>0</v>
      </c>
      <c r="V1803" s="206">
        <v>0</v>
      </c>
      <c r="W1803" s="206">
        <v>0</v>
      </c>
      <c r="X1803" s="206">
        <v>0</v>
      </c>
      <c r="Y1803" s="206">
        <v>0</v>
      </c>
      <c r="Z1803" s="206">
        <v>0</v>
      </c>
      <c r="AA1803" s="206">
        <v>1</v>
      </c>
      <c r="AB1803" s="206">
        <v>0</v>
      </c>
      <c r="AC1803" s="206">
        <v>1</v>
      </c>
      <c r="AD1803" s="206">
        <v>0</v>
      </c>
      <c r="AE1803" s="206">
        <v>0</v>
      </c>
      <c r="AF1803" s="217">
        <v>0.2</v>
      </c>
      <c r="AG1803" s="207">
        <v>3</v>
      </c>
    </row>
    <row r="1804" spans="1:41" ht="13.5" customHeight="1">
      <c r="A1804" s="5" t="s">
        <v>1459</v>
      </c>
      <c r="B1804" s="24" t="s">
        <v>1759</v>
      </c>
      <c r="C1804" s="5">
        <v>2019</v>
      </c>
      <c r="D1804" s="5">
        <v>50</v>
      </c>
      <c r="E1804" s="5">
        <v>973</v>
      </c>
      <c r="F1804" s="34" t="s">
        <v>1124</v>
      </c>
      <c r="G1804" s="206">
        <v>0</v>
      </c>
      <c r="H1804" s="206">
        <v>0</v>
      </c>
      <c r="I1804" s="206">
        <v>0</v>
      </c>
      <c r="J1804" s="206">
        <v>0</v>
      </c>
      <c r="K1804" s="206">
        <v>0</v>
      </c>
      <c r="L1804" s="206">
        <v>0</v>
      </c>
      <c r="M1804" s="206">
        <v>0</v>
      </c>
      <c r="N1804" s="206">
        <v>1</v>
      </c>
      <c r="O1804" s="206">
        <v>1</v>
      </c>
      <c r="P1804" s="206">
        <v>1</v>
      </c>
      <c r="Q1804" s="206">
        <v>0</v>
      </c>
      <c r="R1804" s="206">
        <v>0</v>
      </c>
      <c r="S1804" s="206">
        <v>0</v>
      </c>
      <c r="T1804" s="206">
        <v>0</v>
      </c>
      <c r="U1804" s="206">
        <v>0</v>
      </c>
      <c r="V1804" s="206">
        <v>0</v>
      </c>
      <c r="W1804" s="206">
        <v>0</v>
      </c>
      <c r="X1804" s="206">
        <v>0</v>
      </c>
      <c r="Y1804" s="206">
        <v>0</v>
      </c>
      <c r="Z1804" s="206">
        <v>0</v>
      </c>
      <c r="AA1804" s="206">
        <v>0</v>
      </c>
      <c r="AB1804" s="206">
        <v>0</v>
      </c>
      <c r="AC1804" s="206">
        <v>0</v>
      </c>
      <c r="AD1804" s="206">
        <v>1</v>
      </c>
      <c r="AE1804" s="206">
        <v>0</v>
      </c>
      <c r="AF1804" s="217">
        <v>0.2</v>
      </c>
      <c r="AG1804" s="207">
        <v>4</v>
      </c>
    </row>
    <row r="1805" spans="1:41" ht="13.5" customHeight="1">
      <c r="A1805" s="5" t="s">
        <v>1459</v>
      </c>
      <c r="B1805" s="24" t="s">
        <v>1759</v>
      </c>
      <c r="C1805" s="5">
        <v>2019</v>
      </c>
      <c r="D1805" s="5">
        <v>50</v>
      </c>
      <c r="E1805" s="5">
        <v>988</v>
      </c>
      <c r="F1805" s="34" t="s">
        <v>1114</v>
      </c>
      <c r="G1805" s="206">
        <v>0</v>
      </c>
      <c r="H1805" s="206">
        <v>0</v>
      </c>
      <c r="I1805" s="206">
        <v>0</v>
      </c>
      <c r="J1805" s="206">
        <v>0</v>
      </c>
      <c r="K1805" s="206">
        <v>0</v>
      </c>
      <c r="L1805" s="206">
        <v>0</v>
      </c>
      <c r="M1805" s="206">
        <v>0</v>
      </c>
      <c r="N1805" s="206">
        <v>0</v>
      </c>
      <c r="O1805" s="206">
        <v>0</v>
      </c>
      <c r="P1805" s="206">
        <v>1</v>
      </c>
      <c r="Q1805" s="206">
        <v>0</v>
      </c>
      <c r="R1805" s="206">
        <v>0</v>
      </c>
      <c r="S1805" s="206">
        <v>0</v>
      </c>
      <c r="T1805" s="206">
        <v>0</v>
      </c>
      <c r="U1805" s="206">
        <v>0</v>
      </c>
      <c r="V1805" s="206">
        <v>0</v>
      </c>
      <c r="W1805" s="206">
        <v>0</v>
      </c>
      <c r="X1805" s="206">
        <v>0</v>
      </c>
      <c r="Y1805" s="206">
        <v>0</v>
      </c>
      <c r="Z1805" s="206">
        <v>0</v>
      </c>
      <c r="AA1805" s="206">
        <v>0</v>
      </c>
      <c r="AB1805" s="206">
        <v>0</v>
      </c>
      <c r="AC1805" s="206">
        <v>0</v>
      </c>
      <c r="AD1805" s="206">
        <v>0</v>
      </c>
      <c r="AE1805" s="206">
        <v>0</v>
      </c>
      <c r="AF1805" s="217">
        <v>0.1</v>
      </c>
      <c r="AG1805" s="207">
        <v>1</v>
      </c>
    </row>
    <row r="1806" spans="1:41" ht="13.5" customHeight="1">
      <c r="A1806" s="5" t="s">
        <v>1459</v>
      </c>
      <c r="B1806" s="24" t="s">
        <v>1759</v>
      </c>
      <c r="C1806" s="5">
        <v>2019</v>
      </c>
      <c r="D1806" s="5">
        <v>50</v>
      </c>
      <c r="E1806" s="5" t="e">
        <v>#N/A</v>
      </c>
      <c r="F1806" s="34" t="s">
        <v>2830</v>
      </c>
      <c r="G1806" s="206">
        <v>0</v>
      </c>
      <c r="H1806" s="206">
        <v>0</v>
      </c>
      <c r="I1806" s="206">
        <v>0</v>
      </c>
      <c r="J1806" s="206">
        <v>0</v>
      </c>
      <c r="K1806" s="206">
        <v>0</v>
      </c>
      <c r="L1806" s="206">
        <v>0</v>
      </c>
      <c r="M1806" s="206">
        <v>0</v>
      </c>
      <c r="N1806" s="206">
        <v>0</v>
      </c>
      <c r="O1806" s="206">
        <v>0</v>
      </c>
      <c r="P1806" s="206">
        <v>0</v>
      </c>
      <c r="Q1806" s="206">
        <v>1</v>
      </c>
      <c r="R1806" s="206">
        <v>0</v>
      </c>
      <c r="S1806" s="206">
        <v>0</v>
      </c>
      <c r="T1806" s="206">
        <v>0</v>
      </c>
      <c r="U1806" s="206">
        <v>0</v>
      </c>
      <c r="V1806" s="206">
        <v>0</v>
      </c>
      <c r="W1806" s="206">
        <v>0</v>
      </c>
      <c r="X1806" s="206">
        <v>0</v>
      </c>
      <c r="Y1806" s="206">
        <v>0</v>
      </c>
      <c r="Z1806" s="206">
        <v>0</v>
      </c>
      <c r="AA1806" s="206">
        <v>0</v>
      </c>
      <c r="AB1806" s="206">
        <v>0</v>
      </c>
      <c r="AC1806" s="206">
        <v>0</v>
      </c>
      <c r="AD1806" s="206">
        <v>0</v>
      </c>
      <c r="AE1806" s="206">
        <v>0</v>
      </c>
      <c r="AF1806" s="217">
        <v>0.1</v>
      </c>
      <c r="AG1806" s="207">
        <v>1</v>
      </c>
    </row>
    <row r="1807" spans="1:41" ht="13.5" customHeight="1">
      <c r="A1807" s="5" t="s">
        <v>1459</v>
      </c>
      <c r="B1807" s="24" t="s">
        <v>1759</v>
      </c>
      <c r="C1807" s="5">
        <v>2019</v>
      </c>
      <c r="D1807" s="5">
        <v>50</v>
      </c>
      <c r="E1807" s="5" t="e">
        <v>#N/A</v>
      </c>
      <c r="F1807" s="34" t="s">
        <v>2822</v>
      </c>
      <c r="G1807" s="206">
        <v>0</v>
      </c>
      <c r="H1807" s="206">
        <v>0</v>
      </c>
      <c r="I1807" s="206">
        <v>0</v>
      </c>
      <c r="J1807" s="206">
        <v>0</v>
      </c>
      <c r="K1807" s="206">
        <v>0</v>
      </c>
      <c r="L1807" s="206">
        <v>0</v>
      </c>
      <c r="M1807" s="206">
        <v>0</v>
      </c>
      <c r="N1807" s="206">
        <v>0</v>
      </c>
      <c r="O1807" s="206">
        <v>0</v>
      </c>
      <c r="P1807" s="206">
        <v>0</v>
      </c>
      <c r="Q1807" s="206">
        <v>0</v>
      </c>
      <c r="R1807" s="206">
        <v>0</v>
      </c>
      <c r="S1807" s="206">
        <v>1</v>
      </c>
      <c r="T1807" s="206">
        <v>1</v>
      </c>
      <c r="U1807" s="206">
        <v>0</v>
      </c>
      <c r="V1807" s="206">
        <v>0</v>
      </c>
      <c r="W1807" s="206">
        <v>0</v>
      </c>
      <c r="X1807" s="206">
        <v>1</v>
      </c>
      <c r="Y1807" s="206">
        <v>0</v>
      </c>
      <c r="Z1807" s="206">
        <v>0</v>
      </c>
      <c r="AA1807" s="206">
        <v>0</v>
      </c>
      <c r="AB1807" s="206">
        <v>0</v>
      </c>
      <c r="AC1807" s="206">
        <v>1</v>
      </c>
      <c r="AD1807" s="206">
        <v>0</v>
      </c>
      <c r="AE1807" s="206">
        <v>1</v>
      </c>
      <c r="AF1807" s="217">
        <v>0.2</v>
      </c>
      <c r="AG1807" s="207">
        <v>5</v>
      </c>
      <c r="AH1807" s="15" t="s">
        <v>2727</v>
      </c>
      <c r="AL1807" s="5" t="s">
        <v>1672</v>
      </c>
      <c r="AO1807" s="5" t="s">
        <v>1672</v>
      </c>
    </row>
    <row r="1808" spans="1:41" ht="13.5" customHeight="1">
      <c r="A1808" s="5" t="s">
        <v>1459</v>
      </c>
      <c r="B1808" s="24" t="s">
        <v>1759</v>
      </c>
      <c r="C1808" s="5">
        <v>2019</v>
      </c>
      <c r="D1808" s="5">
        <v>50</v>
      </c>
      <c r="E1808" s="5">
        <v>161</v>
      </c>
      <c r="F1808" s="34" t="s">
        <v>182</v>
      </c>
      <c r="G1808" s="206">
        <v>0</v>
      </c>
      <c r="H1808" s="206">
        <v>0</v>
      </c>
      <c r="I1808" s="206">
        <v>0</v>
      </c>
      <c r="J1808" s="206">
        <v>0</v>
      </c>
      <c r="K1808" s="206">
        <v>0</v>
      </c>
      <c r="L1808" s="206">
        <v>0</v>
      </c>
      <c r="M1808" s="206">
        <v>0</v>
      </c>
      <c r="N1808" s="206">
        <v>0</v>
      </c>
      <c r="O1808" s="206">
        <v>0</v>
      </c>
      <c r="P1808" s="206">
        <v>0</v>
      </c>
      <c r="Q1808" s="206">
        <v>0</v>
      </c>
      <c r="R1808" s="206">
        <v>0</v>
      </c>
      <c r="S1808" s="206">
        <v>0</v>
      </c>
      <c r="T1808" s="206">
        <v>1</v>
      </c>
      <c r="U1808" s="206">
        <v>1</v>
      </c>
      <c r="V1808" s="206">
        <v>0</v>
      </c>
      <c r="W1808" s="206">
        <v>0</v>
      </c>
      <c r="X1808" s="206">
        <v>0</v>
      </c>
      <c r="Y1808" s="206">
        <v>0</v>
      </c>
      <c r="Z1808" s="206">
        <v>0</v>
      </c>
      <c r="AA1808" s="206">
        <v>0</v>
      </c>
      <c r="AB1808" s="206">
        <v>0</v>
      </c>
      <c r="AC1808" s="206">
        <v>0</v>
      </c>
      <c r="AD1808" s="206">
        <v>0</v>
      </c>
      <c r="AE1808" s="206">
        <v>0</v>
      </c>
      <c r="AF1808" s="217">
        <v>0.1</v>
      </c>
      <c r="AG1808" s="207">
        <v>2</v>
      </c>
    </row>
    <row r="1809" spans="1:41" ht="13.5" customHeight="1">
      <c r="A1809" s="5" t="s">
        <v>1459</v>
      </c>
      <c r="B1809" s="24" t="s">
        <v>1759</v>
      </c>
      <c r="C1809" s="5">
        <v>2019</v>
      </c>
      <c r="D1809" s="5">
        <v>50</v>
      </c>
      <c r="E1809" s="5">
        <v>788</v>
      </c>
      <c r="F1809" s="34" t="s">
        <v>1199</v>
      </c>
      <c r="G1809" s="206">
        <v>0</v>
      </c>
      <c r="H1809" s="206">
        <v>0</v>
      </c>
      <c r="I1809" s="206">
        <v>0</v>
      </c>
      <c r="J1809" s="206">
        <v>0</v>
      </c>
      <c r="K1809" s="206">
        <v>0</v>
      </c>
      <c r="L1809" s="206">
        <v>0</v>
      </c>
      <c r="M1809" s="206">
        <v>0</v>
      </c>
      <c r="N1809" s="206">
        <v>0</v>
      </c>
      <c r="O1809" s="206">
        <v>0</v>
      </c>
      <c r="P1809" s="206">
        <v>0</v>
      </c>
      <c r="Q1809" s="206">
        <v>0</v>
      </c>
      <c r="R1809" s="206">
        <v>0</v>
      </c>
      <c r="S1809" s="206">
        <v>0</v>
      </c>
      <c r="T1809" s="206">
        <v>0</v>
      </c>
      <c r="U1809" s="206">
        <v>0</v>
      </c>
      <c r="V1809" s="206">
        <v>1</v>
      </c>
      <c r="W1809" s="206">
        <v>0</v>
      </c>
      <c r="X1809" s="206">
        <v>0</v>
      </c>
      <c r="Y1809" s="206">
        <v>0</v>
      </c>
      <c r="Z1809" s="206">
        <v>0</v>
      </c>
      <c r="AA1809" s="206">
        <v>0</v>
      </c>
      <c r="AB1809" s="206">
        <v>0</v>
      </c>
      <c r="AC1809" s="206">
        <v>0</v>
      </c>
      <c r="AD1809" s="206">
        <v>0</v>
      </c>
      <c r="AE1809" s="206">
        <v>0</v>
      </c>
      <c r="AF1809" s="217">
        <v>0.2</v>
      </c>
      <c r="AG1809" s="207">
        <v>1</v>
      </c>
    </row>
    <row r="1810" spans="1:41" ht="13.5" customHeight="1">
      <c r="A1810" s="5" t="s">
        <v>1459</v>
      </c>
      <c r="B1810" s="24" t="s">
        <v>1759</v>
      </c>
      <c r="C1810" s="5">
        <v>2019</v>
      </c>
      <c r="D1810" s="5">
        <v>50</v>
      </c>
      <c r="E1810" s="5" t="e">
        <v>#N/A</v>
      </c>
      <c r="F1810" s="34" t="s">
        <v>2835</v>
      </c>
      <c r="G1810" s="206">
        <v>0</v>
      </c>
      <c r="H1810" s="206">
        <v>0</v>
      </c>
      <c r="I1810" s="206">
        <v>0</v>
      </c>
      <c r="J1810" s="206">
        <v>0</v>
      </c>
      <c r="K1810" s="206">
        <v>0</v>
      </c>
      <c r="L1810" s="206">
        <v>0</v>
      </c>
      <c r="M1810" s="206">
        <v>0</v>
      </c>
      <c r="N1810" s="206">
        <v>0</v>
      </c>
      <c r="O1810" s="206">
        <v>0</v>
      </c>
      <c r="P1810" s="206">
        <v>0</v>
      </c>
      <c r="Q1810" s="206">
        <v>0</v>
      </c>
      <c r="R1810" s="206">
        <v>0</v>
      </c>
      <c r="S1810" s="206">
        <v>0</v>
      </c>
      <c r="T1810" s="206">
        <v>0</v>
      </c>
      <c r="U1810" s="206">
        <v>0</v>
      </c>
      <c r="V1810" s="206">
        <v>0</v>
      </c>
      <c r="W1810" s="206">
        <v>0</v>
      </c>
      <c r="X1810" s="206">
        <v>1</v>
      </c>
      <c r="Y1810" s="206">
        <v>0</v>
      </c>
      <c r="Z1810" s="206">
        <v>0</v>
      </c>
      <c r="AA1810" s="206">
        <v>0</v>
      </c>
      <c r="AB1810" s="206">
        <v>0</v>
      </c>
      <c r="AC1810" s="206">
        <v>1</v>
      </c>
      <c r="AD1810" s="206">
        <v>0</v>
      </c>
      <c r="AE1810" s="206">
        <v>0</v>
      </c>
      <c r="AF1810" s="217">
        <v>0.2</v>
      </c>
      <c r="AG1810" s="207">
        <v>2</v>
      </c>
    </row>
    <row r="1811" spans="1:41" ht="13.5" customHeight="1">
      <c r="A1811" s="5" t="s">
        <v>1459</v>
      </c>
      <c r="B1811" s="24" t="s">
        <v>1759</v>
      </c>
      <c r="C1811" s="5">
        <v>2019</v>
      </c>
      <c r="D1811" s="5">
        <v>50</v>
      </c>
      <c r="E1811" s="5" t="e">
        <v>#N/A</v>
      </c>
      <c r="F1811" s="34" t="s">
        <v>2895</v>
      </c>
      <c r="G1811" s="206">
        <v>0</v>
      </c>
      <c r="H1811" s="206">
        <v>0</v>
      </c>
      <c r="I1811" s="206">
        <v>0</v>
      </c>
      <c r="J1811" s="206">
        <v>0</v>
      </c>
      <c r="K1811" s="206">
        <v>0</v>
      </c>
      <c r="L1811" s="206">
        <v>0</v>
      </c>
      <c r="M1811" s="206">
        <v>0</v>
      </c>
      <c r="N1811" s="206">
        <v>0</v>
      </c>
      <c r="O1811" s="206">
        <v>0</v>
      </c>
      <c r="P1811" s="206">
        <v>0</v>
      </c>
      <c r="Q1811" s="206">
        <v>0</v>
      </c>
      <c r="R1811" s="206">
        <v>0</v>
      </c>
      <c r="S1811" s="206">
        <v>0</v>
      </c>
      <c r="T1811" s="206">
        <v>0</v>
      </c>
      <c r="U1811" s="206">
        <v>0</v>
      </c>
      <c r="V1811" s="206">
        <v>0</v>
      </c>
      <c r="W1811" s="206">
        <v>0</v>
      </c>
      <c r="X1811" s="206">
        <v>0</v>
      </c>
      <c r="Y1811" s="206">
        <v>0</v>
      </c>
      <c r="Z1811" s="206">
        <v>0</v>
      </c>
      <c r="AA1811" s="206">
        <v>1</v>
      </c>
      <c r="AB1811" s="206">
        <v>1</v>
      </c>
      <c r="AC1811" s="206">
        <v>0</v>
      </c>
      <c r="AD1811" s="206">
        <v>0</v>
      </c>
      <c r="AE1811" s="206">
        <v>0</v>
      </c>
      <c r="AF1811" s="217">
        <v>0.1</v>
      </c>
      <c r="AG1811" s="207">
        <v>2</v>
      </c>
      <c r="AH1811" s="15" t="s">
        <v>2727</v>
      </c>
      <c r="AL1811" s="5" t="s">
        <v>1672</v>
      </c>
      <c r="AO1811" s="5" t="s">
        <v>1672</v>
      </c>
    </row>
    <row r="1812" spans="1:41" ht="13.5" customHeight="1">
      <c r="A1812" s="5" t="s">
        <v>1459</v>
      </c>
      <c r="B1812" s="24" t="s">
        <v>1759</v>
      </c>
      <c r="C1812" s="5">
        <v>2019</v>
      </c>
      <c r="D1812" s="5">
        <v>50</v>
      </c>
      <c r="E1812" s="5">
        <v>475</v>
      </c>
      <c r="F1812" s="18" t="s">
        <v>26</v>
      </c>
      <c r="G1812" s="218">
        <v>0</v>
      </c>
      <c r="H1812" s="218">
        <v>0</v>
      </c>
      <c r="I1812" s="218">
        <v>0</v>
      </c>
      <c r="J1812" s="218">
        <v>0</v>
      </c>
      <c r="K1812" s="218">
        <v>0</v>
      </c>
      <c r="L1812" s="218">
        <v>0</v>
      </c>
      <c r="M1812" s="218">
        <v>0</v>
      </c>
      <c r="N1812" s="218">
        <v>0</v>
      </c>
      <c r="O1812" s="206">
        <v>1</v>
      </c>
      <c r="P1812" s="218">
        <v>0</v>
      </c>
      <c r="Q1812" s="218">
        <v>0</v>
      </c>
      <c r="R1812" s="218">
        <v>0</v>
      </c>
      <c r="S1812" s="218">
        <v>0</v>
      </c>
      <c r="T1812" s="218">
        <v>0</v>
      </c>
      <c r="U1812" s="218">
        <v>0</v>
      </c>
      <c r="V1812" s="218">
        <v>0</v>
      </c>
      <c r="W1812" s="218">
        <v>0</v>
      </c>
      <c r="X1812" s="218">
        <v>0</v>
      </c>
      <c r="Y1812" s="218">
        <v>0</v>
      </c>
      <c r="Z1812" s="218">
        <v>0</v>
      </c>
      <c r="AA1812" s="218">
        <v>0</v>
      </c>
      <c r="AB1812" s="218">
        <v>0</v>
      </c>
      <c r="AC1812" s="218">
        <v>0</v>
      </c>
      <c r="AD1812" s="218">
        <v>0</v>
      </c>
      <c r="AE1812" s="218">
        <v>0</v>
      </c>
      <c r="AF1812" s="245">
        <f>IF(F1812="","",SUM(G1812:AE1812))</f>
        <v>1</v>
      </c>
      <c r="AG1812" s="207">
        <v>1</v>
      </c>
    </row>
    <row r="1813" spans="1:41" ht="13.5" customHeight="1">
      <c r="A1813" s="5" t="s">
        <v>1459</v>
      </c>
      <c r="B1813" s="24" t="s">
        <v>1759</v>
      </c>
      <c r="C1813" s="5">
        <v>2019</v>
      </c>
      <c r="D1813" s="5">
        <v>50</v>
      </c>
      <c r="E1813" s="5" t="e">
        <v>#N/A</v>
      </c>
      <c r="F1813" s="307" t="s">
        <v>2071</v>
      </c>
      <c r="G1813" s="218">
        <v>0</v>
      </c>
      <c r="H1813" s="218">
        <v>0</v>
      </c>
      <c r="I1813" s="218">
        <v>0</v>
      </c>
      <c r="J1813" s="218">
        <v>0</v>
      </c>
      <c r="K1813" s="218">
        <v>0</v>
      </c>
      <c r="L1813" s="218">
        <v>0</v>
      </c>
      <c r="M1813" s="218">
        <v>0</v>
      </c>
      <c r="N1813" s="218">
        <v>0</v>
      </c>
      <c r="O1813" s="218">
        <v>0</v>
      </c>
      <c r="P1813" s="218">
        <v>0</v>
      </c>
      <c r="Q1813" s="218">
        <v>0</v>
      </c>
      <c r="R1813" s="218">
        <v>0</v>
      </c>
      <c r="S1813" s="218">
        <v>0</v>
      </c>
      <c r="T1813" s="218">
        <v>0</v>
      </c>
      <c r="U1813" s="218">
        <v>0</v>
      </c>
      <c r="V1813" s="218">
        <v>0</v>
      </c>
      <c r="W1813" s="206">
        <v>1</v>
      </c>
      <c r="X1813" s="206">
        <v>1</v>
      </c>
      <c r="Y1813" s="218">
        <v>0</v>
      </c>
      <c r="Z1813" s="218">
        <v>0</v>
      </c>
      <c r="AA1813" s="206">
        <v>1</v>
      </c>
      <c r="AB1813" s="206">
        <v>1</v>
      </c>
      <c r="AC1813" s="206">
        <v>1</v>
      </c>
      <c r="AD1813" s="218">
        <v>0</v>
      </c>
      <c r="AE1813" s="218">
        <v>0</v>
      </c>
      <c r="AF1813" s="245">
        <v>0.3</v>
      </c>
      <c r="AG1813" s="207">
        <v>5</v>
      </c>
    </row>
    <row r="1814" spans="1:41" ht="13.5" customHeight="1">
      <c r="F1814" s="197"/>
    </row>
  </sheetData>
  <dataConsolidate/>
  <phoneticPr fontId="0" type="noConversion"/>
  <pageMargins left="0.7" right="0.7" top="0.75" bottom="0.75" header="0.3" footer="0.3"/>
  <pageSetup paperSize="9" orientation="portrait" horizontalDpi="4294967292" r:id="rId1"/>
  <ignoredErrors>
    <ignoredError sqref="AF1063" formulaRange="1"/>
  </ignoredError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7"/>
  <dimension ref="A1:AN138"/>
  <sheetViews>
    <sheetView zoomScaleNormal="100" workbookViewId="0">
      <pane ySplit="1" topLeftCell="A2" activePane="bottomLeft" state="frozen"/>
      <selection activeCell="C49" sqref="C49:C51"/>
      <selection pane="bottomLeft" activeCell="A2" sqref="A2"/>
    </sheetView>
  </sheetViews>
  <sheetFormatPr defaultColWidth="3" defaultRowHeight="15" customHeight="1"/>
  <cols>
    <col min="1" max="1" width="7.6640625" style="5" bestFit="1" customWidth="1"/>
    <col min="2" max="2" width="5.77734375" style="5" bestFit="1" customWidth="1"/>
    <col min="3" max="3" width="5.5546875" style="5" bestFit="1" customWidth="1"/>
    <col min="4" max="4" width="6.6640625" style="5" bestFit="1" customWidth="1"/>
    <col min="5" max="5" width="13.77734375" style="4" bestFit="1" customWidth="1"/>
    <col min="6" max="14" width="5.5546875" style="5" customWidth="1"/>
    <col min="15" max="30" width="6.88671875" style="5" customWidth="1"/>
    <col min="31" max="31" width="11" style="227" customWidth="1"/>
    <col min="32" max="32" width="9.109375" style="235" bestFit="1" customWidth="1"/>
    <col min="33" max="33" width="17.88671875" style="5" customWidth="1"/>
    <col min="34" max="35" width="10" style="5" customWidth="1"/>
    <col min="36" max="36" width="10.21875" style="5" bestFit="1" customWidth="1"/>
    <col min="37" max="37" width="7.33203125" style="5" bestFit="1" customWidth="1"/>
    <col min="38" max="39" width="7.5546875" style="5" bestFit="1" customWidth="1"/>
    <col min="40" max="40" width="6.6640625" style="5" bestFit="1" customWidth="1"/>
    <col min="41" max="16384" width="3" style="30"/>
  </cols>
  <sheetData>
    <row r="1" spans="1:40" s="287" customFormat="1" ht="21.75" customHeight="1">
      <c r="A1" s="283" t="s">
        <v>219</v>
      </c>
      <c r="B1" s="283" t="s">
        <v>220</v>
      </c>
      <c r="C1" s="283" t="s">
        <v>222</v>
      </c>
      <c r="D1" s="283" t="s">
        <v>223</v>
      </c>
      <c r="E1" s="283" t="s">
        <v>1682</v>
      </c>
      <c r="F1" s="283" t="s">
        <v>1686</v>
      </c>
      <c r="G1" s="283" t="s">
        <v>1687</v>
      </c>
      <c r="H1" s="283" t="s">
        <v>1688</v>
      </c>
      <c r="I1" s="283" t="s">
        <v>1689</v>
      </c>
      <c r="J1" s="283" t="s">
        <v>1690</v>
      </c>
      <c r="K1" s="283" t="s">
        <v>1691</v>
      </c>
      <c r="L1" s="283" t="s">
        <v>1692</v>
      </c>
      <c r="M1" s="283" t="s">
        <v>1693</v>
      </c>
      <c r="N1" s="283" t="s">
        <v>1694</v>
      </c>
      <c r="O1" s="283" t="s">
        <v>1695</v>
      </c>
      <c r="P1" s="283" t="s">
        <v>1696</v>
      </c>
      <c r="Q1" s="283" t="s">
        <v>1697</v>
      </c>
      <c r="R1" s="283" t="s">
        <v>1698</v>
      </c>
      <c r="S1" s="283" t="s">
        <v>1699</v>
      </c>
      <c r="T1" s="283" t="s">
        <v>1700</v>
      </c>
      <c r="U1" s="283" t="s">
        <v>1701</v>
      </c>
      <c r="V1" s="283" t="s">
        <v>1702</v>
      </c>
      <c r="W1" s="283" t="s">
        <v>1703</v>
      </c>
      <c r="X1" s="283" t="s">
        <v>1704</v>
      </c>
      <c r="Y1" s="283" t="s">
        <v>1705</v>
      </c>
      <c r="Z1" s="283" t="s">
        <v>1706</v>
      </c>
      <c r="AA1" s="283" t="s">
        <v>1707</v>
      </c>
      <c r="AB1" s="283" t="s">
        <v>1708</v>
      </c>
      <c r="AC1" s="283" t="s">
        <v>1709</v>
      </c>
      <c r="AD1" s="283" t="s">
        <v>1710</v>
      </c>
      <c r="AE1" s="285" t="s">
        <v>1681</v>
      </c>
      <c r="AF1" s="286" t="s">
        <v>1336</v>
      </c>
      <c r="AG1" s="272" t="s">
        <v>1446</v>
      </c>
      <c r="AH1" s="272" t="s">
        <v>1475</v>
      </c>
      <c r="AI1" s="272" t="s">
        <v>1476</v>
      </c>
      <c r="AJ1" s="272" t="s">
        <v>1477</v>
      </c>
      <c r="AK1" s="272" t="s">
        <v>1746</v>
      </c>
      <c r="AL1" s="272" t="s">
        <v>1747</v>
      </c>
      <c r="AM1" s="272" t="s">
        <v>1748</v>
      </c>
      <c r="AN1" s="273" t="s">
        <v>1474</v>
      </c>
    </row>
    <row r="2" spans="1:40" ht="15" customHeight="1">
      <c r="A2" s="19" t="s">
        <v>1459</v>
      </c>
      <c r="B2" s="19" t="s">
        <v>1759</v>
      </c>
      <c r="C2" s="19">
        <v>2019</v>
      </c>
      <c r="D2" s="19" t="s">
        <v>2911</v>
      </c>
      <c r="E2" s="17" t="s">
        <v>1735</v>
      </c>
      <c r="F2" s="203">
        <v>5.5</v>
      </c>
      <c r="G2" s="203">
        <v>4.5</v>
      </c>
      <c r="H2" s="203">
        <v>3.5</v>
      </c>
      <c r="I2" s="203">
        <v>5.5</v>
      </c>
      <c r="J2" s="203">
        <v>4.5</v>
      </c>
      <c r="K2" s="203">
        <v>3.5</v>
      </c>
      <c r="L2" s="203">
        <v>3.5</v>
      </c>
      <c r="M2" s="203">
        <v>2.5</v>
      </c>
      <c r="N2" s="203">
        <v>5.5</v>
      </c>
      <c r="O2" s="203">
        <v>4.5</v>
      </c>
      <c r="P2" s="203">
        <v>2.5</v>
      </c>
      <c r="Q2" s="203">
        <v>3</v>
      </c>
      <c r="R2" s="203">
        <v>5.5</v>
      </c>
      <c r="S2" s="203">
        <v>7.5</v>
      </c>
      <c r="T2" s="203">
        <v>6.5</v>
      </c>
      <c r="U2" s="203">
        <v>2.5</v>
      </c>
      <c r="V2" s="203">
        <v>5.5</v>
      </c>
      <c r="W2" s="203">
        <v>3</v>
      </c>
      <c r="X2" s="203">
        <v>3.5</v>
      </c>
      <c r="Y2" s="203">
        <v>5.5</v>
      </c>
      <c r="Z2" s="203">
        <v>3.5</v>
      </c>
      <c r="AA2" s="203">
        <v>3</v>
      </c>
      <c r="AB2" s="203">
        <v>2.5</v>
      </c>
      <c r="AC2" s="203">
        <v>3.5</v>
      </c>
      <c r="AD2" s="203">
        <v>3.5</v>
      </c>
      <c r="AE2" s="228"/>
      <c r="AF2" s="234"/>
      <c r="AG2" s="20"/>
      <c r="AH2" s="20"/>
      <c r="AI2" s="20"/>
      <c r="AJ2" s="20"/>
      <c r="AK2" s="20"/>
      <c r="AL2" s="20"/>
      <c r="AM2" s="20"/>
      <c r="AN2" s="20"/>
    </row>
    <row r="3" spans="1:40" ht="15" customHeight="1">
      <c r="A3" s="19" t="s">
        <v>1459</v>
      </c>
      <c r="B3" s="19" t="s">
        <v>1759</v>
      </c>
      <c r="C3" s="19">
        <v>2019</v>
      </c>
      <c r="D3" s="19" t="s">
        <v>2911</v>
      </c>
      <c r="E3" s="17" t="s">
        <v>1730</v>
      </c>
      <c r="F3" s="204">
        <v>1</v>
      </c>
      <c r="G3" s="204">
        <v>1</v>
      </c>
      <c r="H3" s="204">
        <v>1</v>
      </c>
      <c r="I3" s="204">
        <v>1</v>
      </c>
      <c r="J3" s="204">
        <v>1</v>
      </c>
      <c r="K3" s="204">
        <v>1</v>
      </c>
      <c r="L3" s="204">
        <v>1</v>
      </c>
      <c r="M3" s="204">
        <v>1</v>
      </c>
      <c r="N3" s="204">
        <v>1</v>
      </c>
      <c r="O3" s="204">
        <v>1</v>
      </c>
      <c r="P3" s="204">
        <v>1</v>
      </c>
      <c r="Q3" s="204">
        <v>1</v>
      </c>
      <c r="R3" s="204">
        <v>1</v>
      </c>
      <c r="S3" s="204">
        <v>1</v>
      </c>
      <c r="T3" s="204">
        <v>1</v>
      </c>
      <c r="U3" s="204">
        <v>1</v>
      </c>
      <c r="V3" s="204">
        <v>1</v>
      </c>
      <c r="W3" s="204">
        <v>1</v>
      </c>
      <c r="X3" s="204">
        <v>1</v>
      </c>
      <c r="Y3" s="204">
        <v>1</v>
      </c>
      <c r="Z3" s="204">
        <v>1</v>
      </c>
      <c r="AA3" s="204">
        <v>1</v>
      </c>
      <c r="AB3" s="204">
        <v>1</v>
      </c>
      <c r="AC3" s="204">
        <v>1</v>
      </c>
      <c r="AD3" s="204">
        <v>1</v>
      </c>
      <c r="AE3" s="228">
        <v>0.25</v>
      </c>
      <c r="AF3" s="234">
        <v>25</v>
      </c>
      <c r="AG3" s="16"/>
      <c r="AH3" s="20"/>
      <c r="AI3" s="20"/>
      <c r="AJ3" s="20"/>
      <c r="AK3" s="20"/>
      <c r="AL3" s="20"/>
      <c r="AM3" s="20"/>
      <c r="AN3" s="20"/>
    </row>
    <row r="4" spans="1:40" ht="15" customHeight="1">
      <c r="A4" s="19" t="s">
        <v>1459</v>
      </c>
      <c r="B4" s="19" t="s">
        <v>1759</v>
      </c>
      <c r="C4" s="19">
        <v>2019</v>
      </c>
      <c r="D4" s="19" t="s">
        <v>2911</v>
      </c>
      <c r="E4" s="17" t="s">
        <v>1732</v>
      </c>
      <c r="F4" s="203">
        <v>1</v>
      </c>
      <c r="G4" s="203">
        <v>1</v>
      </c>
      <c r="H4" s="203">
        <v>1</v>
      </c>
      <c r="I4" s="203">
        <v>1</v>
      </c>
      <c r="J4" s="203">
        <v>1</v>
      </c>
      <c r="K4" s="203">
        <v>1</v>
      </c>
      <c r="L4" s="203">
        <v>1</v>
      </c>
      <c r="M4" s="203">
        <v>1</v>
      </c>
      <c r="N4" s="203">
        <v>0</v>
      </c>
      <c r="O4" s="203">
        <v>0</v>
      </c>
      <c r="P4" s="203">
        <v>1</v>
      </c>
      <c r="Q4" s="203">
        <v>1</v>
      </c>
      <c r="R4" s="203">
        <v>1</v>
      </c>
      <c r="S4" s="203">
        <v>0</v>
      </c>
      <c r="T4" s="203">
        <v>0</v>
      </c>
      <c r="U4" s="203">
        <v>1</v>
      </c>
      <c r="V4" s="203">
        <v>1</v>
      </c>
      <c r="W4" s="203">
        <v>1</v>
      </c>
      <c r="X4" s="203">
        <v>1</v>
      </c>
      <c r="Y4" s="203">
        <v>0</v>
      </c>
      <c r="Z4" s="203">
        <v>1</v>
      </c>
      <c r="AA4" s="203">
        <v>1</v>
      </c>
      <c r="AB4" s="203">
        <v>1</v>
      </c>
      <c r="AC4" s="203">
        <v>1</v>
      </c>
      <c r="AD4" s="203">
        <v>1</v>
      </c>
      <c r="AE4" s="228">
        <v>20</v>
      </c>
      <c r="AF4" s="234">
        <v>20</v>
      </c>
      <c r="AG4" s="15"/>
      <c r="AH4" s="20"/>
      <c r="AI4" s="20"/>
      <c r="AJ4" s="20"/>
      <c r="AK4" s="20"/>
      <c r="AL4" s="20"/>
      <c r="AM4" s="20"/>
      <c r="AN4" s="20"/>
    </row>
    <row r="5" spans="1:40" ht="15" customHeight="1">
      <c r="A5" s="19" t="s">
        <v>1459</v>
      </c>
      <c r="B5" s="19" t="s">
        <v>1759</v>
      </c>
      <c r="C5" s="19">
        <v>2019</v>
      </c>
      <c r="D5" s="19" t="s">
        <v>2912</v>
      </c>
      <c r="E5" s="17" t="s">
        <v>1735</v>
      </c>
      <c r="F5" s="225">
        <v>1.5</v>
      </c>
      <c r="G5" s="225">
        <v>2.5</v>
      </c>
      <c r="H5" s="225">
        <v>2.5</v>
      </c>
      <c r="I5" s="225">
        <v>3.5</v>
      </c>
      <c r="J5" s="225">
        <v>2.5</v>
      </c>
      <c r="K5" s="225">
        <v>1.5</v>
      </c>
      <c r="L5" s="225">
        <v>3.5</v>
      </c>
      <c r="M5" s="225">
        <v>3.5</v>
      </c>
      <c r="N5" s="225">
        <v>4</v>
      </c>
      <c r="O5" s="225">
        <v>3</v>
      </c>
      <c r="P5" s="225">
        <v>2.5</v>
      </c>
      <c r="Q5" s="225">
        <v>2</v>
      </c>
      <c r="R5" s="225">
        <v>5</v>
      </c>
      <c r="S5" s="225">
        <v>2</v>
      </c>
      <c r="T5" s="225">
        <v>4.5</v>
      </c>
      <c r="U5" s="225">
        <v>2</v>
      </c>
      <c r="V5" s="225">
        <v>3</v>
      </c>
      <c r="W5" s="225">
        <v>4.5</v>
      </c>
      <c r="X5" s="225">
        <v>7</v>
      </c>
      <c r="Y5" s="225">
        <v>2</v>
      </c>
      <c r="Z5" s="225">
        <v>4.5</v>
      </c>
      <c r="AA5" s="225">
        <v>2.5</v>
      </c>
      <c r="AB5" s="225">
        <v>7</v>
      </c>
      <c r="AC5" s="225">
        <v>4.5</v>
      </c>
      <c r="AD5" s="225">
        <v>10.5</v>
      </c>
      <c r="AE5" s="229"/>
      <c r="AF5" s="234"/>
      <c r="AG5" s="29"/>
      <c r="AH5" s="20"/>
      <c r="AI5" s="20"/>
      <c r="AJ5" s="20"/>
      <c r="AK5" s="20"/>
      <c r="AL5" s="20"/>
      <c r="AM5" s="20"/>
      <c r="AN5" s="20"/>
    </row>
    <row r="6" spans="1:40" ht="15" customHeight="1">
      <c r="A6" s="27" t="s">
        <v>1459</v>
      </c>
      <c r="B6" s="27" t="s">
        <v>1759</v>
      </c>
      <c r="C6" s="19">
        <v>2019</v>
      </c>
      <c r="D6" s="19" t="s">
        <v>2912</v>
      </c>
      <c r="E6" s="17" t="s">
        <v>1732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0</v>
      </c>
      <c r="N6" s="3">
        <v>0</v>
      </c>
      <c r="O6" s="3">
        <v>0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230">
        <v>22</v>
      </c>
      <c r="AF6" s="234">
        <v>22</v>
      </c>
      <c r="AG6" s="31"/>
      <c r="AH6" s="20"/>
      <c r="AI6" s="20"/>
      <c r="AJ6" s="20"/>
      <c r="AK6" s="20"/>
      <c r="AL6" s="20"/>
      <c r="AM6" s="20"/>
      <c r="AN6" s="20"/>
    </row>
    <row r="7" spans="1:40" ht="15" customHeight="1">
      <c r="A7" s="26" t="s">
        <v>1459</v>
      </c>
      <c r="B7" s="26" t="s">
        <v>1759</v>
      </c>
      <c r="C7" s="19">
        <v>2019</v>
      </c>
      <c r="D7" s="19" t="s">
        <v>2912</v>
      </c>
      <c r="E7" s="17" t="s">
        <v>1730</v>
      </c>
      <c r="F7" s="3">
        <v>1</v>
      </c>
      <c r="G7" s="3">
        <v>1</v>
      </c>
      <c r="H7" s="3">
        <v>1</v>
      </c>
      <c r="I7" s="3">
        <v>1</v>
      </c>
      <c r="J7" s="3">
        <v>1</v>
      </c>
      <c r="K7" s="3">
        <v>1</v>
      </c>
      <c r="L7" s="3">
        <v>1</v>
      </c>
      <c r="M7" s="3">
        <v>0</v>
      </c>
      <c r="N7" s="3">
        <v>0</v>
      </c>
      <c r="O7" s="3">
        <v>0</v>
      </c>
      <c r="P7" s="3">
        <v>1</v>
      </c>
      <c r="Q7" s="3">
        <v>1</v>
      </c>
      <c r="R7" s="3">
        <v>1</v>
      </c>
      <c r="S7" s="3">
        <v>1</v>
      </c>
      <c r="T7" s="3">
        <v>1</v>
      </c>
      <c r="U7" s="3">
        <v>1</v>
      </c>
      <c r="V7" s="3">
        <v>1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230">
        <v>22</v>
      </c>
      <c r="AF7" s="234">
        <v>22</v>
      </c>
      <c r="AG7" s="29"/>
      <c r="AH7" s="20"/>
      <c r="AI7" s="20"/>
      <c r="AJ7" s="20"/>
      <c r="AK7" s="20"/>
      <c r="AL7" s="20"/>
      <c r="AM7" s="20"/>
      <c r="AN7" s="20"/>
    </row>
    <row r="8" spans="1:40" ht="15" customHeight="1">
      <c r="A8" s="27" t="s">
        <v>1459</v>
      </c>
      <c r="B8" s="27" t="s">
        <v>1759</v>
      </c>
      <c r="C8" s="19">
        <v>2019</v>
      </c>
      <c r="D8" s="27" t="s">
        <v>2913</v>
      </c>
      <c r="E8" s="17" t="s">
        <v>1735</v>
      </c>
      <c r="F8" s="3">
        <v>9.5</v>
      </c>
      <c r="G8" s="3">
        <v>6.5</v>
      </c>
      <c r="H8" s="3">
        <v>10.5</v>
      </c>
      <c r="I8" s="3">
        <v>33.5</v>
      </c>
      <c r="J8" s="3">
        <v>25</v>
      </c>
      <c r="K8" s="3">
        <v>3.5</v>
      </c>
      <c r="L8" s="3">
        <v>32</v>
      </c>
      <c r="M8" s="3">
        <v>36</v>
      </c>
      <c r="N8" s="3">
        <v>31.5</v>
      </c>
      <c r="O8" s="3">
        <v>28</v>
      </c>
      <c r="P8" s="3">
        <v>13</v>
      </c>
      <c r="Q8" s="3">
        <v>31</v>
      </c>
      <c r="R8" s="3">
        <v>19.5</v>
      </c>
      <c r="S8" s="3">
        <v>18</v>
      </c>
      <c r="T8" s="3">
        <v>7.5</v>
      </c>
      <c r="U8" s="3">
        <v>9.5</v>
      </c>
      <c r="V8" s="3">
        <v>27</v>
      </c>
      <c r="W8" s="3">
        <v>25.5</v>
      </c>
      <c r="X8" s="3">
        <v>17</v>
      </c>
      <c r="Y8" s="3">
        <v>4.5</v>
      </c>
      <c r="Z8" s="3">
        <v>22.5</v>
      </c>
      <c r="AA8" s="3">
        <v>20</v>
      </c>
      <c r="AB8" s="3">
        <v>18.5</v>
      </c>
      <c r="AC8" s="3">
        <v>8</v>
      </c>
      <c r="AD8" s="3">
        <v>4.5</v>
      </c>
      <c r="AE8" s="230"/>
      <c r="AF8" s="234"/>
      <c r="AG8" s="31"/>
      <c r="AH8" s="20"/>
      <c r="AI8" s="20"/>
      <c r="AJ8" s="20"/>
      <c r="AK8" s="20"/>
      <c r="AL8" s="20"/>
      <c r="AM8" s="20"/>
      <c r="AN8" s="20"/>
    </row>
    <row r="9" spans="1:40" ht="15" customHeight="1">
      <c r="A9" s="27" t="s">
        <v>1459</v>
      </c>
      <c r="B9" s="27" t="s">
        <v>1759</v>
      </c>
      <c r="C9" s="19">
        <v>2019</v>
      </c>
      <c r="D9" s="27" t="s">
        <v>2913</v>
      </c>
      <c r="E9" s="17" t="s">
        <v>1732</v>
      </c>
      <c r="F9" s="3">
        <v>1</v>
      </c>
      <c r="G9" s="3">
        <v>1</v>
      </c>
      <c r="H9" s="3">
        <v>1</v>
      </c>
      <c r="I9" s="3">
        <v>0</v>
      </c>
      <c r="J9" s="3">
        <v>0</v>
      </c>
      <c r="K9" s="3">
        <v>1</v>
      </c>
      <c r="L9" s="3">
        <v>0</v>
      </c>
      <c r="M9" s="3">
        <v>0</v>
      </c>
      <c r="N9" s="3">
        <v>1</v>
      </c>
      <c r="O9" s="3">
        <v>0</v>
      </c>
      <c r="P9" s="3">
        <v>1</v>
      </c>
      <c r="Q9" s="3">
        <v>0</v>
      </c>
      <c r="R9" s="3">
        <v>0</v>
      </c>
      <c r="S9" s="3">
        <v>0</v>
      </c>
      <c r="T9" s="3">
        <v>1</v>
      </c>
      <c r="U9" s="3">
        <v>1</v>
      </c>
      <c r="V9" s="3">
        <v>0</v>
      </c>
      <c r="W9" s="3">
        <v>0</v>
      </c>
      <c r="X9" s="3">
        <v>1</v>
      </c>
      <c r="Y9" s="3">
        <v>1</v>
      </c>
      <c r="Z9" s="3">
        <v>0</v>
      </c>
      <c r="AA9" s="3">
        <v>0</v>
      </c>
      <c r="AB9" s="3">
        <v>1</v>
      </c>
      <c r="AC9" s="3">
        <v>1</v>
      </c>
      <c r="AD9" s="3">
        <v>0</v>
      </c>
      <c r="AE9" s="230">
        <v>12</v>
      </c>
      <c r="AF9" s="234">
        <v>12</v>
      </c>
      <c r="AG9" s="31"/>
      <c r="AH9" s="20"/>
      <c r="AI9" s="20"/>
      <c r="AJ9" s="20"/>
      <c r="AK9" s="20"/>
      <c r="AL9" s="20"/>
      <c r="AM9" s="20"/>
      <c r="AN9" s="20"/>
    </row>
    <row r="10" spans="1:40" ht="15" customHeight="1">
      <c r="A10" s="26" t="s">
        <v>1459</v>
      </c>
      <c r="B10" s="26" t="s">
        <v>1759</v>
      </c>
      <c r="C10" s="19">
        <v>2019</v>
      </c>
      <c r="D10" s="27" t="s">
        <v>2913</v>
      </c>
      <c r="E10" s="17" t="s">
        <v>1730</v>
      </c>
      <c r="F10" s="3">
        <v>1</v>
      </c>
      <c r="G10" s="3">
        <v>1</v>
      </c>
      <c r="H10" s="3">
        <v>1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1</v>
      </c>
      <c r="U10" s="3">
        <v>1</v>
      </c>
      <c r="V10" s="3">
        <v>1</v>
      </c>
      <c r="W10" s="3">
        <v>1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1</v>
      </c>
      <c r="AD10" s="3">
        <v>0</v>
      </c>
      <c r="AE10" s="230">
        <v>24</v>
      </c>
      <c r="AF10" s="234">
        <v>24</v>
      </c>
      <c r="AG10" s="29"/>
      <c r="AH10" s="20"/>
      <c r="AI10" s="20"/>
      <c r="AJ10" s="20"/>
      <c r="AK10" s="20"/>
      <c r="AL10" s="20"/>
      <c r="AM10" s="20"/>
      <c r="AN10" s="20"/>
    </row>
    <row r="11" spans="1:40" ht="15" customHeight="1">
      <c r="A11" s="27" t="s">
        <v>1459</v>
      </c>
      <c r="B11" s="27" t="s">
        <v>1759</v>
      </c>
      <c r="C11" s="19">
        <v>2019</v>
      </c>
      <c r="D11" s="27" t="s">
        <v>2914</v>
      </c>
      <c r="E11" s="17" t="s">
        <v>1735</v>
      </c>
      <c r="F11" s="3">
        <v>11</v>
      </c>
      <c r="G11" s="3">
        <v>9.5</v>
      </c>
      <c r="H11" s="3">
        <v>5</v>
      </c>
      <c r="I11" s="3">
        <v>6.5</v>
      </c>
      <c r="J11" s="3">
        <v>4</v>
      </c>
      <c r="K11" s="3">
        <v>10</v>
      </c>
      <c r="L11" s="3">
        <v>8</v>
      </c>
      <c r="M11" s="3">
        <v>5</v>
      </c>
      <c r="N11" s="3">
        <v>5.5</v>
      </c>
      <c r="O11" s="3">
        <v>3</v>
      </c>
      <c r="P11" s="3">
        <v>4</v>
      </c>
      <c r="Q11" s="3">
        <v>4.5</v>
      </c>
      <c r="R11" s="3">
        <v>4</v>
      </c>
      <c r="S11" s="3">
        <v>3.5</v>
      </c>
      <c r="T11" s="3">
        <v>2.5</v>
      </c>
      <c r="U11" s="3">
        <v>4.5</v>
      </c>
      <c r="V11" s="3">
        <v>5.5</v>
      </c>
      <c r="W11" s="3">
        <v>5</v>
      </c>
      <c r="X11" s="3">
        <v>4</v>
      </c>
      <c r="Y11" s="3">
        <v>4</v>
      </c>
      <c r="Z11" s="3">
        <v>5.5</v>
      </c>
      <c r="AA11" s="3">
        <v>5</v>
      </c>
      <c r="AB11" s="3">
        <v>4</v>
      </c>
      <c r="AC11" s="3">
        <v>10.5</v>
      </c>
      <c r="AD11" s="3">
        <v>8.5</v>
      </c>
      <c r="AE11" s="230"/>
      <c r="AF11" s="234"/>
      <c r="AG11" s="31"/>
      <c r="AH11" s="20"/>
      <c r="AI11" s="20"/>
      <c r="AJ11" s="20"/>
      <c r="AK11" s="20"/>
      <c r="AL11" s="20"/>
      <c r="AM11" s="20"/>
      <c r="AN11" s="20"/>
    </row>
    <row r="12" spans="1:40" ht="15" customHeight="1">
      <c r="A12" s="27" t="s">
        <v>1459</v>
      </c>
      <c r="B12" s="27" t="s">
        <v>1759</v>
      </c>
      <c r="C12" s="19">
        <v>2019</v>
      </c>
      <c r="D12" s="27" t="s">
        <v>2914</v>
      </c>
      <c r="E12" s="17" t="s">
        <v>1732</v>
      </c>
      <c r="F12" s="3">
        <v>0</v>
      </c>
      <c r="G12" s="3">
        <v>1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</v>
      </c>
      <c r="N12" s="3">
        <v>1</v>
      </c>
      <c r="O12" s="3">
        <v>0</v>
      </c>
      <c r="P12" s="3">
        <v>0</v>
      </c>
      <c r="Q12" s="3">
        <v>0</v>
      </c>
      <c r="R12" s="3">
        <v>1</v>
      </c>
      <c r="S12" s="3">
        <v>1</v>
      </c>
      <c r="T12" s="3">
        <v>0</v>
      </c>
      <c r="U12" s="3">
        <v>0</v>
      </c>
      <c r="V12" s="3">
        <v>1</v>
      </c>
      <c r="W12" s="3">
        <v>1</v>
      </c>
      <c r="X12" s="3">
        <v>1</v>
      </c>
      <c r="Y12" s="3">
        <v>1</v>
      </c>
      <c r="Z12" s="3">
        <v>1</v>
      </c>
      <c r="AA12" s="3">
        <v>0</v>
      </c>
      <c r="AB12" s="3">
        <v>1</v>
      </c>
      <c r="AC12" s="3">
        <v>0</v>
      </c>
      <c r="AD12" s="3">
        <v>0</v>
      </c>
      <c r="AE12" s="230">
        <v>11</v>
      </c>
      <c r="AF12" s="234">
        <v>11</v>
      </c>
      <c r="AG12" s="31"/>
      <c r="AH12" s="20"/>
      <c r="AI12" s="20"/>
      <c r="AJ12" s="20"/>
      <c r="AK12" s="20"/>
      <c r="AL12" s="20"/>
      <c r="AM12" s="20"/>
      <c r="AN12" s="20"/>
    </row>
    <row r="13" spans="1:40" ht="15" customHeight="1">
      <c r="A13" s="27" t="s">
        <v>1459</v>
      </c>
      <c r="B13" s="27" t="s">
        <v>1759</v>
      </c>
      <c r="C13" s="19">
        <v>2019</v>
      </c>
      <c r="D13" s="27" t="s">
        <v>2914</v>
      </c>
      <c r="E13" s="17" t="s">
        <v>1730</v>
      </c>
      <c r="F13" s="3">
        <v>0</v>
      </c>
      <c r="G13" s="3">
        <v>1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</v>
      </c>
      <c r="N13" s="3">
        <v>1</v>
      </c>
      <c r="O13" s="3">
        <v>0</v>
      </c>
      <c r="P13" s="3">
        <v>0</v>
      </c>
      <c r="Q13" s="3">
        <v>0</v>
      </c>
      <c r="R13" s="3">
        <v>1</v>
      </c>
      <c r="S13" s="3">
        <v>0</v>
      </c>
      <c r="T13" s="3">
        <v>0</v>
      </c>
      <c r="U13" s="3">
        <v>0</v>
      </c>
      <c r="V13" s="3">
        <v>1</v>
      </c>
      <c r="W13" s="3">
        <v>1</v>
      </c>
      <c r="X13" s="3">
        <v>0</v>
      </c>
      <c r="Y13" s="3">
        <v>0</v>
      </c>
      <c r="Z13" s="3">
        <v>0</v>
      </c>
      <c r="AA13" s="3">
        <v>0</v>
      </c>
      <c r="AB13" s="3">
        <v>1</v>
      </c>
      <c r="AC13" s="3">
        <v>0</v>
      </c>
      <c r="AD13" s="3">
        <v>0</v>
      </c>
      <c r="AE13" s="230">
        <v>7</v>
      </c>
      <c r="AF13" s="234">
        <v>7</v>
      </c>
      <c r="AG13" s="31"/>
      <c r="AH13" s="20"/>
      <c r="AI13" s="20"/>
      <c r="AJ13" s="20"/>
      <c r="AK13" s="20"/>
      <c r="AL13" s="20"/>
      <c r="AM13" s="20"/>
      <c r="AN13" s="20"/>
    </row>
    <row r="14" spans="1:40" ht="15" customHeight="1">
      <c r="A14" s="27" t="s">
        <v>1459</v>
      </c>
      <c r="B14" s="27" t="s">
        <v>1759</v>
      </c>
      <c r="C14" s="19">
        <v>2019</v>
      </c>
      <c r="D14" s="27">
        <v>5</v>
      </c>
      <c r="E14" s="17" t="s">
        <v>1735</v>
      </c>
      <c r="F14" s="3">
        <v>5</v>
      </c>
      <c r="G14" s="3">
        <v>6.5</v>
      </c>
      <c r="H14" s="3">
        <v>8.5</v>
      </c>
      <c r="I14" s="3">
        <v>6.5</v>
      </c>
      <c r="J14" s="3">
        <v>8</v>
      </c>
      <c r="K14" s="3">
        <v>4.5</v>
      </c>
      <c r="L14" s="3">
        <v>5.5</v>
      </c>
      <c r="M14" s="3">
        <v>5</v>
      </c>
      <c r="N14" s="3">
        <v>9</v>
      </c>
      <c r="O14" s="3">
        <v>8</v>
      </c>
      <c r="P14" s="3">
        <v>4</v>
      </c>
      <c r="Q14" s="3">
        <v>5</v>
      </c>
      <c r="R14" s="3">
        <v>5</v>
      </c>
      <c r="S14" s="3">
        <v>5</v>
      </c>
      <c r="T14" s="3">
        <v>6</v>
      </c>
      <c r="U14" s="3">
        <v>5</v>
      </c>
      <c r="V14" s="3">
        <v>4</v>
      </c>
      <c r="W14" s="3">
        <v>6</v>
      </c>
      <c r="X14" s="3">
        <v>6.5</v>
      </c>
      <c r="Y14" s="3">
        <v>7</v>
      </c>
      <c r="Z14" s="3">
        <v>6</v>
      </c>
      <c r="AA14" s="3">
        <v>4</v>
      </c>
      <c r="AB14" s="3">
        <v>6</v>
      </c>
      <c r="AC14" s="3">
        <v>4</v>
      </c>
      <c r="AD14" s="3">
        <v>5</v>
      </c>
      <c r="AE14" s="230"/>
      <c r="AF14" s="234"/>
      <c r="AG14" s="31"/>
      <c r="AH14" s="20"/>
      <c r="AI14" s="20"/>
      <c r="AJ14" s="20"/>
      <c r="AK14" s="20"/>
      <c r="AL14" s="20"/>
      <c r="AM14" s="20"/>
      <c r="AN14" s="20"/>
    </row>
    <row r="15" spans="1:40" ht="15" customHeight="1">
      <c r="A15" s="19" t="s">
        <v>1459</v>
      </c>
      <c r="B15" s="19" t="s">
        <v>1759</v>
      </c>
      <c r="C15" s="19">
        <v>2019</v>
      </c>
      <c r="D15" s="15">
        <v>5</v>
      </c>
      <c r="E15" s="17" t="s">
        <v>1732</v>
      </c>
      <c r="F15" s="226">
        <v>0</v>
      </c>
      <c r="G15" s="226">
        <v>1</v>
      </c>
      <c r="H15" s="226">
        <v>0</v>
      </c>
      <c r="I15" s="226">
        <v>0</v>
      </c>
      <c r="J15" s="226">
        <v>0</v>
      </c>
      <c r="K15" s="226">
        <v>1</v>
      </c>
      <c r="L15" s="226">
        <v>0</v>
      </c>
      <c r="M15" s="226">
        <v>0</v>
      </c>
      <c r="N15" s="226">
        <v>0</v>
      </c>
      <c r="O15" s="226">
        <v>0</v>
      </c>
      <c r="P15" s="226">
        <v>1</v>
      </c>
      <c r="Q15" s="226">
        <v>0</v>
      </c>
      <c r="R15" s="226">
        <v>0</v>
      </c>
      <c r="S15" s="226">
        <v>0</v>
      </c>
      <c r="T15" s="226">
        <v>1</v>
      </c>
      <c r="U15" s="226">
        <v>1</v>
      </c>
      <c r="V15" s="226">
        <v>0</v>
      </c>
      <c r="W15" s="226">
        <v>0</v>
      </c>
      <c r="X15" s="226">
        <v>0</v>
      </c>
      <c r="Y15" s="226">
        <v>0</v>
      </c>
      <c r="Z15" s="226">
        <v>0</v>
      </c>
      <c r="AA15" s="226">
        <v>0</v>
      </c>
      <c r="AB15" s="226">
        <v>0</v>
      </c>
      <c r="AC15" s="226">
        <v>0</v>
      </c>
      <c r="AD15" s="226">
        <v>0</v>
      </c>
      <c r="AE15" s="231">
        <v>5</v>
      </c>
      <c r="AF15" s="234">
        <v>5</v>
      </c>
      <c r="AG15" s="15"/>
      <c r="AH15" s="20"/>
      <c r="AI15" s="20"/>
      <c r="AJ15" s="20"/>
      <c r="AK15" s="20"/>
      <c r="AL15" s="20"/>
      <c r="AM15" s="20"/>
      <c r="AN15" s="20"/>
    </row>
    <row r="16" spans="1:40" ht="15" customHeight="1">
      <c r="A16" s="17" t="s">
        <v>1459</v>
      </c>
      <c r="B16" s="17" t="s">
        <v>1759</v>
      </c>
      <c r="C16" s="19">
        <v>2019</v>
      </c>
      <c r="D16" s="16">
        <v>5</v>
      </c>
      <c r="E16" s="17" t="s">
        <v>1730</v>
      </c>
      <c r="F16" s="205">
        <v>1</v>
      </c>
      <c r="G16" s="205">
        <v>1</v>
      </c>
      <c r="H16" s="205">
        <v>1</v>
      </c>
      <c r="I16" s="205">
        <v>1</v>
      </c>
      <c r="J16" s="205">
        <v>0</v>
      </c>
      <c r="K16" s="205">
        <v>1</v>
      </c>
      <c r="L16" s="205">
        <v>1</v>
      </c>
      <c r="M16" s="205">
        <v>1</v>
      </c>
      <c r="N16" s="205">
        <v>0</v>
      </c>
      <c r="O16" s="205">
        <v>0</v>
      </c>
      <c r="P16" s="205">
        <v>0</v>
      </c>
      <c r="Q16" s="205">
        <v>0</v>
      </c>
      <c r="R16" s="205">
        <v>1</v>
      </c>
      <c r="S16" s="205">
        <v>1</v>
      </c>
      <c r="T16" s="205">
        <v>0</v>
      </c>
      <c r="U16" s="205">
        <v>1</v>
      </c>
      <c r="V16" s="205">
        <v>0</v>
      </c>
      <c r="W16" s="205">
        <v>0</v>
      </c>
      <c r="X16" s="205">
        <v>0</v>
      </c>
      <c r="Y16" s="205">
        <v>0</v>
      </c>
      <c r="Z16" s="205">
        <v>1</v>
      </c>
      <c r="AA16" s="205">
        <v>1</v>
      </c>
      <c r="AB16" s="205">
        <v>0</v>
      </c>
      <c r="AC16" s="205">
        <v>0</v>
      </c>
      <c r="AD16" s="205">
        <v>0</v>
      </c>
      <c r="AE16" s="232">
        <v>12</v>
      </c>
      <c r="AF16" s="234">
        <v>12</v>
      </c>
      <c r="AG16" s="16"/>
      <c r="AH16" s="20"/>
      <c r="AI16" s="20"/>
      <c r="AJ16" s="20"/>
      <c r="AK16" s="20"/>
      <c r="AL16" s="20"/>
      <c r="AM16" s="20"/>
      <c r="AN16" s="20"/>
    </row>
    <row r="17" spans="1:40" ht="15" customHeight="1">
      <c r="A17" s="19" t="s">
        <v>1459</v>
      </c>
      <c r="B17" s="19" t="s">
        <v>1759</v>
      </c>
      <c r="C17" s="19">
        <v>2019</v>
      </c>
      <c r="D17" s="15">
        <v>6</v>
      </c>
      <c r="E17" s="17" t="s">
        <v>1735</v>
      </c>
      <c r="F17" s="226">
        <v>5</v>
      </c>
      <c r="G17" s="226">
        <v>4.5</v>
      </c>
      <c r="H17" s="226">
        <v>4.5</v>
      </c>
      <c r="I17" s="226">
        <v>5.5</v>
      </c>
      <c r="J17" s="226">
        <v>4.5</v>
      </c>
      <c r="K17" s="226">
        <v>5.5</v>
      </c>
      <c r="L17" s="226">
        <v>3.5</v>
      </c>
      <c r="M17" s="226">
        <v>4.5</v>
      </c>
      <c r="N17" s="226">
        <v>5.5</v>
      </c>
      <c r="O17" s="226">
        <v>4.5</v>
      </c>
      <c r="P17" s="226">
        <v>5</v>
      </c>
      <c r="Q17" s="226">
        <v>4.5</v>
      </c>
      <c r="R17" s="226">
        <v>6</v>
      </c>
      <c r="S17" s="226">
        <v>6</v>
      </c>
      <c r="T17" s="226">
        <v>3.5</v>
      </c>
      <c r="U17" s="226">
        <v>5</v>
      </c>
      <c r="V17" s="226">
        <v>7</v>
      </c>
      <c r="W17" s="226">
        <v>5.5</v>
      </c>
      <c r="X17" s="226">
        <v>6.5</v>
      </c>
      <c r="Y17" s="226">
        <v>7</v>
      </c>
      <c r="Z17" s="226">
        <v>7.5</v>
      </c>
      <c r="AA17" s="226">
        <v>8</v>
      </c>
      <c r="AB17" s="226">
        <v>6</v>
      </c>
      <c r="AC17" s="226">
        <v>6.5</v>
      </c>
      <c r="AD17" s="226">
        <v>5</v>
      </c>
      <c r="AE17" s="231"/>
      <c r="AF17" s="234"/>
      <c r="AG17" s="15"/>
      <c r="AH17" s="20"/>
      <c r="AI17" s="20"/>
      <c r="AJ17" s="20"/>
      <c r="AK17" s="20"/>
      <c r="AL17" s="20"/>
      <c r="AM17" s="20"/>
      <c r="AN17" s="20"/>
    </row>
    <row r="18" spans="1:40" ht="15" customHeight="1">
      <c r="A18" s="19" t="s">
        <v>1459</v>
      </c>
      <c r="B18" s="19" t="s">
        <v>1759</v>
      </c>
      <c r="C18" s="19">
        <v>2019</v>
      </c>
      <c r="D18" s="15">
        <v>6</v>
      </c>
      <c r="E18" s="17" t="s">
        <v>1732</v>
      </c>
      <c r="F18" s="226">
        <v>1</v>
      </c>
      <c r="G18" s="226">
        <v>0</v>
      </c>
      <c r="H18" s="226">
        <v>0</v>
      </c>
      <c r="I18" s="226">
        <v>0</v>
      </c>
      <c r="J18" s="226">
        <v>0</v>
      </c>
      <c r="K18" s="226">
        <v>0</v>
      </c>
      <c r="L18" s="226">
        <v>0</v>
      </c>
      <c r="M18" s="226">
        <v>0</v>
      </c>
      <c r="N18" s="226">
        <v>1</v>
      </c>
      <c r="O18" s="226">
        <v>1</v>
      </c>
      <c r="P18" s="226">
        <v>0</v>
      </c>
      <c r="Q18" s="226">
        <v>0</v>
      </c>
      <c r="R18" s="226">
        <v>0</v>
      </c>
      <c r="S18" s="226">
        <v>0</v>
      </c>
      <c r="T18" s="226">
        <v>1</v>
      </c>
      <c r="U18" s="226">
        <v>0</v>
      </c>
      <c r="V18" s="226">
        <v>0</v>
      </c>
      <c r="W18" s="226">
        <v>0</v>
      </c>
      <c r="X18" s="226">
        <v>0</v>
      </c>
      <c r="Y18" s="226">
        <v>0</v>
      </c>
      <c r="Z18" s="226">
        <v>0</v>
      </c>
      <c r="AA18" s="226">
        <v>1</v>
      </c>
      <c r="AB18" s="226">
        <v>0</v>
      </c>
      <c r="AC18" s="226">
        <v>0</v>
      </c>
      <c r="AD18" s="226">
        <v>0</v>
      </c>
      <c r="AE18" s="231">
        <v>5</v>
      </c>
      <c r="AF18" s="234">
        <v>5</v>
      </c>
      <c r="AG18" s="15"/>
      <c r="AH18" s="20"/>
      <c r="AI18" s="20"/>
      <c r="AJ18" s="20"/>
      <c r="AK18" s="20"/>
      <c r="AL18" s="20"/>
      <c r="AM18" s="20"/>
      <c r="AN18" s="20"/>
    </row>
    <row r="19" spans="1:40" ht="15" customHeight="1">
      <c r="A19" s="17" t="s">
        <v>1459</v>
      </c>
      <c r="B19" s="17" t="s">
        <v>1759</v>
      </c>
      <c r="C19" s="19">
        <v>2019</v>
      </c>
      <c r="D19" s="16">
        <v>6</v>
      </c>
      <c r="E19" s="17" t="s">
        <v>1730</v>
      </c>
      <c r="F19" s="205">
        <v>1</v>
      </c>
      <c r="G19" s="205">
        <v>1</v>
      </c>
      <c r="H19" s="205">
        <v>1</v>
      </c>
      <c r="I19" s="205">
        <v>0</v>
      </c>
      <c r="J19" s="205">
        <v>1</v>
      </c>
      <c r="K19" s="205">
        <v>1</v>
      </c>
      <c r="L19" s="205">
        <v>1</v>
      </c>
      <c r="M19" s="205">
        <v>0</v>
      </c>
      <c r="N19" s="205">
        <v>0</v>
      </c>
      <c r="O19" s="205">
        <v>0</v>
      </c>
      <c r="P19" s="205">
        <v>1</v>
      </c>
      <c r="Q19" s="205">
        <v>0</v>
      </c>
      <c r="R19" s="205">
        <v>1</v>
      </c>
      <c r="S19" s="205">
        <v>0</v>
      </c>
      <c r="T19" s="205">
        <v>0</v>
      </c>
      <c r="U19" s="205">
        <v>0</v>
      </c>
      <c r="V19" s="205">
        <v>1</v>
      </c>
      <c r="W19" s="205">
        <v>0</v>
      </c>
      <c r="X19" s="205">
        <v>0</v>
      </c>
      <c r="Y19" s="205">
        <v>0</v>
      </c>
      <c r="Z19" s="205">
        <v>0</v>
      </c>
      <c r="AA19" s="205">
        <v>1</v>
      </c>
      <c r="AB19" s="205">
        <v>0</v>
      </c>
      <c r="AC19" s="205">
        <v>0</v>
      </c>
      <c r="AD19" s="205">
        <v>0</v>
      </c>
      <c r="AE19" s="232">
        <v>10</v>
      </c>
      <c r="AF19" s="234">
        <v>10</v>
      </c>
      <c r="AG19" s="16"/>
      <c r="AH19" s="20"/>
      <c r="AI19" s="20"/>
      <c r="AJ19" s="20"/>
      <c r="AK19" s="20"/>
      <c r="AL19" s="20"/>
      <c r="AM19" s="20"/>
      <c r="AN19" s="20"/>
    </row>
    <row r="20" spans="1:40" ht="15" customHeight="1">
      <c r="A20" s="19" t="s">
        <v>1459</v>
      </c>
      <c r="B20" s="19" t="s">
        <v>1759</v>
      </c>
      <c r="C20" s="19">
        <v>2019</v>
      </c>
      <c r="D20" s="15">
        <v>7</v>
      </c>
      <c r="E20" s="17" t="s">
        <v>1735</v>
      </c>
      <c r="F20" s="226">
        <v>3.5</v>
      </c>
      <c r="G20" s="226">
        <v>4</v>
      </c>
      <c r="H20" s="226">
        <v>4.5</v>
      </c>
      <c r="I20" s="226">
        <v>3.5</v>
      </c>
      <c r="J20" s="226">
        <v>4</v>
      </c>
      <c r="K20" s="226">
        <v>4</v>
      </c>
      <c r="L20" s="226">
        <v>4.5</v>
      </c>
      <c r="M20" s="226">
        <v>4.5</v>
      </c>
      <c r="N20" s="226">
        <v>3.5</v>
      </c>
      <c r="O20" s="226">
        <v>3.5</v>
      </c>
      <c r="P20" s="226">
        <v>3</v>
      </c>
      <c r="Q20" s="226">
        <v>3.5</v>
      </c>
      <c r="R20" s="226">
        <v>5</v>
      </c>
      <c r="S20" s="226">
        <v>3</v>
      </c>
      <c r="T20" s="226">
        <v>3</v>
      </c>
      <c r="U20" s="226">
        <v>3</v>
      </c>
      <c r="V20" s="226">
        <v>3.5</v>
      </c>
      <c r="W20" s="226">
        <v>4.5</v>
      </c>
      <c r="X20" s="226">
        <v>3.5</v>
      </c>
      <c r="Y20" s="226">
        <v>3.5</v>
      </c>
      <c r="Z20" s="226">
        <v>4.5</v>
      </c>
      <c r="AA20" s="226">
        <v>2.5</v>
      </c>
      <c r="AB20" s="226">
        <v>3</v>
      </c>
      <c r="AC20" s="226">
        <v>3.5</v>
      </c>
      <c r="AD20" s="226">
        <v>4</v>
      </c>
      <c r="AE20" s="231"/>
      <c r="AF20" s="234"/>
      <c r="AG20" s="15"/>
      <c r="AH20" s="20"/>
      <c r="AI20" s="20"/>
      <c r="AJ20" s="20"/>
      <c r="AK20" s="20"/>
      <c r="AL20" s="20"/>
      <c r="AM20" s="20"/>
      <c r="AN20" s="20"/>
    </row>
    <row r="21" spans="1:40" ht="15" customHeight="1">
      <c r="A21" s="19" t="s">
        <v>1459</v>
      </c>
      <c r="B21" s="19" t="s">
        <v>1759</v>
      </c>
      <c r="C21" s="19">
        <v>2019</v>
      </c>
      <c r="D21" s="15">
        <v>7</v>
      </c>
      <c r="E21" s="17" t="s">
        <v>1732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1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1</v>
      </c>
      <c r="AD21" s="226">
        <v>0</v>
      </c>
      <c r="AE21" s="231">
        <v>2</v>
      </c>
      <c r="AF21" s="234">
        <v>2</v>
      </c>
      <c r="AG21" s="15"/>
      <c r="AH21" s="20"/>
      <c r="AI21" s="20"/>
      <c r="AJ21" s="20"/>
      <c r="AK21" s="20"/>
      <c r="AL21" s="20"/>
      <c r="AM21" s="20"/>
      <c r="AN21" s="20"/>
    </row>
    <row r="22" spans="1:40" ht="15" customHeight="1">
      <c r="A22" s="17" t="s">
        <v>1459</v>
      </c>
      <c r="B22" s="17" t="s">
        <v>1759</v>
      </c>
      <c r="C22" s="19">
        <v>2019</v>
      </c>
      <c r="D22" s="16">
        <v>7</v>
      </c>
      <c r="E22" s="17" t="s">
        <v>1730</v>
      </c>
      <c r="F22" s="205">
        <v>0</v>
      </c>
      <c r="G22" s="205">
        <v>1</v>
      </c>
      <c r="H22" s="205">
        <v>1</v>
      </c>
      <c r="I22" s="205">
        <v>1</v>
      </c>
      <c r="J22" s="205">
        <v>1</v>
      </c>
      <c r="K22" s="205">
        <v>1</v>
      </c>
      <c r="L22" s="205">
        <v>1</v>
      </c>
      <c r="M22" s="205">
        <v>0</v>
      </c>
      <c r="N22" s="205">
        <v>1</v>
      </c>
      <c r="O22" s="205">
        <v>1</v>
      </c>
      <c r="P22" s="205">
        <v>1</v>
      </c>
      <c r="Q22" s="205">
        <v>1</v>
      </c>
      <c r="R22" s="205">
        <v>1</v>
      </c>
      <c r="S22" s="205">
        <v>1</v>
      </c>
      <c r="T22" s="205">
        <v>1</v>
      </c>
      <c r="U22" s="205">
        <v>1</v>
      </c>
      <c r="V22" s="205">
        <v>1</v>
      </c>
      <c r="W22" s="205">
        <v>1</v>
      </c>
      <c r="X22" s="205">
        <v>1</v>
      </c>
      <c r="Y22" s="205">
        <v>1</v>
      </c>
      <c r="Z22" s="205">
        <v>1</v>
      </c>
      <c r="AA22" s="205">
        <v>1</v>
      </c>
      <c r="AB22" s="205">
        <v>1</v>
      </c>
      <c r="AC22" s="205">
        <v>1</v>
      </c>
      <c r="AD22" s="205">
        <v>1</v>
      </c>
      <c r="AE22" s="232">
        <v>23</v>
      </c>
      <c r="AF22" s="234">
        <v>23</v>
      </c>
      <c r="AG22" s="16"/>
      <c r="AH22" s="20"/>
      <c r="AI22" s="20"/>
      <c r="AJ22" s="20"/>
      <c r="AK22" s="20"/>
      <c r="AL22" s="20"/>
      <c r="AM22" s="20"/>
      <c r="AN22" s="20"/>
    </row>
    <row r="23" spans="1:40" ht="15" customHeight="1">
      <c r="A23" s="19" t="s">
        <v>1459</v>
      </c>
      <c r="B23" s="19" t="s">
        <v>1759</v>
      </c>
      <c r="C23" s="19">
        <v>2019</v>
      </c>
      <c r="D23" s="15" t="s">
        <v>2915</v>
      </c>
      <c r="E23" s="17" t="s">
        <v>1735</v>
      </c>
      <c r="F23" s="226">
        <v>23</v>
      </c>
      <c r="G23" s="226">
        <v>9</v>
      </c>
      <c r="H23" s="226">
        <v>11</v>
      </c>
      <c r="I23" s="226">
        <v>6.5</v>
      </c>
      <c r="J23" s="226">
        <v>11.5</v>
      </c>
      <c r="K23" s="226">
        <v>6.5</v>
      </c>
      <c r="L23" s="226">
        <v>5</v>
      </c>
      <c r="M23" s="226">
        <v>19</v>
      </c>
      <c r="N23" s="226">
        <v>7</v>
      </c>
      <c r="O23" s="226">
        <v>12.5</v>
      </c>
      <c r="P23" s="226">
        <v>19</v>
      </c>
      <c r="Q23" s="226">
        <v>6</v>
      </c>
      <c r="R23" s="226">
        <v>3</v>
      </c>
      <c r="S23" s="226">
        <v>8.5</v>
      </c>
      <c r="T23" s="226">
        <v>6.5</v>
      </c>
      <c r="U23" s="226">
        <v>4</v>
      </c>
      <c r="V23" s="226">
        <v>7</v>
      </c>
      <c r="W23" s="226">
        <v>8</v>
      </c>
      <c r="X23" s="226">
        <v>11</v>
      </c>
      <c r="Y23" s="226">
        <v>7</v>
      </c>
      <c r="Z23" s="226">
        <v>8</v>
      </c>
      <c r="AA23" s="226">
        <v>8</v>
      </c>
      <c r="AB23" s="226">
        <v>8</v>
      </c>
      <c r="AC23" s="226">
        <v>10</v>
      </c>
      <c r="AD23" s="226">
        <v>13</v>
      </c>
      <c r="AE23" s="231"/>
      <c r="AF23" s="234"/>
      <c r="AG23" s="15"/>
      <c r="AH23" s="20"/>
      <c r="AI23" s="20"/>
      <c r="AJ23" s="20"/>
      <c r="AK23" s="20"/>
      <c r="AL23" s="20"/>
      <c r="AM23" s="20"/>
      <c r="AN23" s="20"/>
    </row>
    <row r="24" spans="1:40" ht="15" customHeight="1">
      <c r="A24" s="19" t="s">
        <v>1459</v>
      </c>
      <c r="B24" s="19" t="s">
        <v>1759</v>
      </c>
      <c r="C24" s="19">
        <v>2019</v>
      </c>
      <c r="D24" s="15" t="s">
        <v>2915</v>
      </c>
      <c r="E24" s="17" t="s">
        <v>1732</v>
      </c>
      <c r="F24" s="226">
        <v>0</v>
      </c>
      <c r="G24" s="226">
        <v>0</v>
      </c>
      <c r="H24" s="226">
        <v>0</v>
      </c>
      <c r="I24" s="226">
        <v>1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1</v>
      </c>
      <c r="R24" s="226">
        <v>0</v>
      </c>
      <c r="S24" s="226">
        <v>1</v>
      </c>
      <c r="T24" s="226">
        <v>0</v>
      </c>
      <c r="U24" s="226">
        <v>1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31">
        <v>4</v>
      </c>
      <c r="AF24" s="234">
        <v>4</v>
      </c>
      <c r="AG24" s="15"/>
      <c r="AH24" s="20"/>
      <c r="AI24" s="20"/>
      <c r="AJ24" s="20"/>
      <c r="AK24" s="20"/>
      <c r="AL24" s="20"/>
      <c r="AM24" s="20"/>
      <c r="AN24" s="20"/>
    </row>
    <row r="25" spans="1:40" ht="15" customHeight="1">
      <c r="A25" s="17" t="s">
        <v>1459</v>
      </c>
      <c r="B25" s="17" t="s">
        <v>1759</v>
      </c>
      <c r="C25" s="19">
        <v>2019</v>
      </c>
      <c r="D25" s="15" t="s">
        <v>2915</v>
      </c>
      <c r="E25" s="17" t="s">
        <v>1730</v>
      </c>
      <c r="F25" s="205">
        <v>1</v>
      </c>
      <c r="G25" s="205">
        <v>1</v>
      </c>
      <c r="H25" s="205">
        <v>1</v>
      </c>
      <c r="I25" s="205">
        <v>1</v>
      </c>
      <c r="J25" s="205">
        <v>1</v>
      </c>
      <c r="K25" s="205">
        <v>1</v>
      </c>
      <c r="L25" s="205">
        <v>1</v>
      </c>
      <c r="M25" s="205">
        <v>1</v>
      </c>
      <c r="N25" s="205">
        <v>1</v>
      </c>
      <c r="O25" s="205">
        <v>1</v>
      </c>
      <c r="P25" s="205">
        <v>1</v>
      </c>
      <c r="Q25" s="205">
        <v>1</v>
      </c>
      <c r="R25" s="205">
        <v>1</v>
      </c>
      <c r="S25" s="205">
        <v>1</v>
      </c>
      <c r="T25" s="205">
        <v>1</v>
      </c>
      <c r="U25" s="205">
        <v>1</v>
      </c>
      <c r="V25" s="205">
        <v>1</v>
      </c>
      <c r="W25" s="205">
        <v>1</v>
      </c>
      <c r="X25" s="205">
        <v>1</v>
      </c>
      <c r="Y25" s="205">
        <v>1</v>
      </c>
      <c r="Z25" s="205">
        <v>1</v>
      </c>
      <c r="AA25" s="205">
        <v>1</v>
      </c>
      <c r="AB25" s="205">
        <v>1</v>
      </c>
      <c r="AC25" s="205">
        <v>1</v>
      </c>
      <c r="AD25" s="205">
        <v>1</v>
      </c>
      <c r="AE25" s="232">
        <v>25</v>
      </c>
      <c r="AF25" s="234">
        <v>25</v>
      </c>
      <c r="AG25" s="16"/>
      <c r="AH25" s="20"/>
      <c r="AI25" s="20"/>
      <c r="AJ25" s="20"/>
      <c r="AK25" s="20"/>
      <c r="AL25" s="20"/>
      <c r="AM25" s="20"/>
      <c r="AN25" s="20"/>
    </row>
    <row r="26" spans="1:40" ht="15" customHeight="1">
      <c r="A26" s="19" t="s">
        <v>1459</v>
      </c>
      <c r="B26" s="19" t="s">
        <v>1759</v>
      </c>
      <c r="C26" s="19">
        <v>2019</v>
      </c>
      <c r="D26" s="15">
        <v>9</v>
      </c>
      <c r="E26" s="17" t="s">
        <v>1735</v>
      </c>
      <c r="F26" s="226">
        <v>3.5</v>
      </c>
      <c r="G26" s="226">
        <v>3.5</v>
      </c>
      <c r="H26" s="226">
        <v>2</v>
      </c>
      <c r="I26" s="226">
        <v>9.5</v>
      </c>
      <c r="J26" s="226">
        <v>2.5</v>
      </c>
      <c r="K26" s="226">
        <v>3.5</v>
      </c>
      <c r="L26" s="226">
        <v>4</v>
      </c>
      <c r="M26" s="226">
        <v>2</v>
      </c>
      <c r="N26" s="226">
        <v>3.5</v>
      </c>
      <c r="O26" s="226">
        <v>6</v>
      </c>
      <c r="P26" s="226">
        <v>6</v>
      </c>
      <c r="Q26" s="226">
        <v>3.5</v>
      </c>
      <c r="R26" s="226">
        <v>2.5</v>
      </c>
      <c r="S26" s="226">
        <v>5.5</v>
      </c>
      <c r="T26" s="226">
        <v>4.5</v>
      </c>
      <c r="U26" s="226">
        <v>4.5</v>
      </c>
      <c r="V26" s="226">
        <v>3.5</v>
      </c>
      <c r="W26" s="226">
        <v>4.5</v>
      </c>
      <c r="X26" s="226">
        <v>5.5</v>
      </c>
      <c r="Y26" s="226">
        <v>4.5</v>
      </c>
      <c r="Z26" s="226">
        <v>4.5</v>
      </c>
      <c r="AA26" s="226">
        <v>3.5</v>
      </c>
      <c r="AB26" s="226">
        <v>3.5</v>
      </c>
      <c r="AC26" s="226">
        <v>3</v>
      </c>
      <c r="AD26" s="226">
        <v>3.5</v>
      </c>
      <c r="AE26" s="231"/>
      <c r="AF26" s="234"/>
      <c r="AG26" s="15"/>
      <c r="AH26" s="20"/>
      <c r="AI26" s="20"/>
      <c r="AJ26" s="20"/>
      <c r="AK26" s="20"/>
      <c r="AL26" s="20"/>
      <c r="AM26" s="20"/>
      <c r="AN26" s="20"/>
    </row>
    <row r="27" spans="1:40" ht="15" customHeight="1">
      <c r="A27" s="19" t="s">
        <v>1459</v>
      </c>
      <c r="B27" s="19" t="s">
        <v>1759</v>
      </c>
      <c r="C27" s="19">
        <v>2019</v>
      </c>
      <c r="D27" s="15">
        <v>9</v>
      </c>
      <c r="E27" s="17" t="s">
        <v>1732</v>
      </c>
      <c r="F27" s="226">
        <v>1</v>
      </c>
      <c r="G27" s="226">
        <v>1</v>
      </c>
      <c r="H27" s="226">
        <v>1</v>
      </c>
      <c r="I27" s="226">
        <v>1</v>
      </c>
      <c r="J27" s="226">
        <v>1</v>
      </c>
      <c r="K27" s="226">
        <v>0</v>
      </c>
      <c r="L27" s="226">
        <v>1</v>
      </c>
      <c r="M27" s="226">
        <v>1</v>
      </c>
      <c r="N27" s="226">
        <v>1</v>
      </c>
      <c r="O27" s="226">
        <v>1</v>
      </c>
      <c r="P27" s="226">
        <v>1</v>
      </c>
      <c r="Q27" s="226">
        <v>1</v>
      </c>
      <c r="R27" s="226">
        <v>1</v>
      </c>
      <c r="S27" s="226">
        <v>1</v>
      </c>
      <c r="T27" s="226">
        <v>1</v>
      </c>
      <c r="U27" s="226">
        <v>0</v>
      </c>
      <c r="V27" s="226">
        <v>0</v>
      </c>
      <c r="W27" s="226">
        <v>0</v>
      </c>
      <c r="X27" s="226">
        <v>0</v>
      </c>
      <c r="Y27" s="226">
        <v>1</v>
      </c>
      <c r="Z27" s="226">
        <v>1</v>
      </c>
      <c r="AA27" s="226">
        <v>0</v>
      </c>
      <c r="AB27" s="226">
        <v>0</v>
      </c>
      <c r="AC27" s="226">
        <v>1</v>
      </c>
      <c r="AD27" s="226">
        <v>0</v>
      </c>
      <c r="AE27" s="231">
        <v>17</v>
      </c>
      <c r="AF27" s="234">
        <v>17</v>
      </c>
      <c r="AG27" s="15"/>
      <c r="AH27" s="20"/>
      <c r="AI27" s="20"/>
      <c r="AJ27" s="20"/>
      <c r="AK27" s="20"/>
      <c r="AL27" s="20"/>
      <c r="AM27" s="20"/>
      <c r="AN27" s="20"/>
    </row>
    <row r="28" spans="1:40" ht="15" customHeight="1">
      <c r="A28" s="19" t="s">
        <v>1459</v>
      </c>
      <c r="B28" s="19" t="s">
        <v>1759</v>
      </c>
      <c r="C28" s="19">
        <v>2019</v>
      </c>
      <c r="D28" s="15">
        <v>9</v>
      </c>
      <c r="E28" s="17" t="s">
        <v>1730</v>
      </c>
      <c r="F28" s="226">
        <v>1</v>
      </c>
      <c r="G28" s="226">
        <v>1</v>
      </c>
      <c r="H28" s="226">
        <v>1</v>
      </c>
      <c r="I28" s="226">
        <v>1</v>
      </c>
      <c r="J28" s="226">
        <v>1</v>
      </c>
      <c r="K28" s="226">
        <v>0</v>
      </c>
      <c r="L28" s="226">
        <v>1</v>
      </c>
      <c r="M28" s="226">
        <v>1</v>
      </c>
      <c r="N28" s="226">
        <v>1</v>
      </c>
      <c r="O28" s="226">
        <v>1</v>
      </c>
      <c r="P28" s="226">
        <v>1</v>
      </c>
      <c r="Q28" s="226">
        <v>1</v>
      </c>
      <c r="R28" s="226">
        <v>1</v>
      </c>
      <c r="S28" s="226">
        <v>1</v>
      </c>
      <c r="T28" s="226">
        <v>1</v>
      </c>
      <c r="U28" s="226">
        <v>1</v>
      </c>
      <c r="V28" s="226">
        <v>1</v>
      </c>
      <c r="W28" s="226">
        <v>1</v>
      </c>
      <c r="X28" s="226">
        <v>1</v>
      </c>
      <c r="Y28" s="226">
        <v>1</v>
      </c>
      <c r="Z28" s="226">
        <v>1</v>
      </c>
      <c r="AA28" s="226">
        <v>1</v>
      </c>
      <c r="AB28" s="226">
        <v>1</v>
      </c>
      <c r="AC28" s="226">
        <v>1</v>
      </c>
      <c r="AD28" s="226">
        <v>1</v>
      </c>
      <c r="AE28" s="231">
        <v>24</v>
      </c>
      <c r="AF28" s="234">
        <v>24</v>
      </c>
      <c r="AG28" s="15"/>
      <c r="AH28" s="20"/>
      <c r="AI28" s="20"/>
      <c r="AJ28" s="20"/>
      <c r="AK28" s="20"/>
      <c r="AL28" s="20"/>
      <c r="AM28" s="20"/>
      <c r="AN28" s="20"/>
    </row>
    <row r="29" spans="1:40" ht="15" customHeight="1">
      <c r="A29" s="19" t="s">
        <v>1459</v>
      </c>
      <c r="B29" s="19" t="s">
        <v>1759</v>
      </c>
      <c r="C29" s="19">
        <v>2019</v>
      </c>
      <c r="D29" s="15">
        <v>10</v>
      </c>
      <c r="E29" s="17" t="s">
        <v>1735</v>
      </c>
      <c r="F29" s="226">
        <v>2</v>
      </c>
      <c r="G29" s="226">
        <v>1.5</v>
      </c>
      <c r="H29" s="226">
        <v>2</v>
      </c>
      <c r="I29" s="226">
        <v>3</v>
      </c>
      <c r="J29" s="226">
        <v>5</v>
      </c>
      <c r="K29" s="226">
        <v>4</v>
      </c>
      <c r="L29" s="226">
        <v>3</v>
      </c>
      <c r="M29" s="226">
        <v>4</v>
      </c>
      <c r="N29" s="226">
        <v>2</v>
      </c>
      <c r="O29" s="226">
        <v>4</v>
      </c>
      <c r="P29" s="226">
        <v>5</v>
      </c>
      <c r="Q29" s="226">
        <v>5</v>
      </c>
      <c r="R29" s="226">
        <v>4</v>
      </c>
      <c r="S29" s="226">
        <v>4</v>
      </c>
      <c r="T29" s="226">
        <v>2</v>
      </c>
      <c r="U29" s="226">
        <v>3</v>
      </c>
      <c r="V29" s="226">
        <v>4</v>
      </c>
      <c r="W29" s="226">
        <v>4</v>
      </c>
      <c r="X29" s="226">
        <v>2</v>
      </c>
      <c r="Y29" s="226">
        <v>2</v>
      </c>
      <c r="Z29" s="226">
        <v>2</v>
      </c>
      <c r="AA29" s="226">
        <v>2</v>
      </c>
      <c r="AB29" s="226">
        <v>3</v>
      </c>
      <c r="AC29" s="226">
        <v>3</v>
      </c>
      <c r="AD29" s="226">
        <v>2</v>
      </c>
      <c r="AE29" s="231"/>
      <c r="AF29" s="234"/>
      <c r="AG29" s="15"/>
      <c r="AH29" s="20"/>
      <c r="AI29" s="20"/>
      <c r="AJ29" s="20"/>
      <c r="AK29" s="20"/>
      <c r="AL29" s="20"/>
      <c r="AM29" s="20"/>
      <c r="AN29" s="20"/>
    </row>
    <row r="30" spans="1:40" ht="15" customHeight="1">
      <c r="A30" s="17" t="s">
        <v>1459</v>
      </c>
      <c r="B30" s="17" t="s">
        <v>1759</v>
      </c>
      <c r="C30" s="19">
        <v>2019</v>
      </c>
      <c r="D30" s="16">
        <v>10</v>
      </c>
      <c r="E30" s="17" t="s">
        <v>1732</v>
      </c>
      <c r="F30" s="205">
        <v>1</v>
      </c>
      <c r="G30" s="205">
        <v>0</v>
      </c>
      <c r="H30" s="205">
        <v>1</v>
      </c>
      <c r="I30" s="205">
        <v>0</v>
      </c>
      <c r="J30" s="205">
        <v>0</v>
      </c>
      <c r="K30" s="205">
        <v>0</v>
      </c>
      <c r="L30" s="205">
        <v>0</v>
      </c>
      <c r="M30" s="205">
        <v>1</v>
      </c>
      <c r="N30" s="205">
        <v>1</v>
      </c>
      <c r="O30" s="205">
        <v>0</v>
      </c>
      <c r="P30" s="205">
        <v>0</v>
      </c>
      <c r="Q30" s="205">
        <v>0</v>
      </c>
      <c r="R30" s="205">
        <v>1</v>
      </c>
      <c r="S30" s="205">
        <v>0</v>
      </c>
      <c r="T30" s="205">
        <v>0</v>
      </c>
      <c r="U30" s="205">
        <v>0</v>
      </c>
      <c r="V30" s="205">
        <v>0</v>
      </c>
      <c r="W30" s="205">
        <v>0</v>
      </c>
      <c r="X30" s="205">
        <v>1</v>
      </c>
      <c r="Y30" s="205">
        <v>1</v>
      </c>
      <c r="Z30" s="205">
        <v>1</v>
      </c>
      <c r="AA30" s="205">
        <v>0</v>
      </c>
      <c r="AB30" s="205">
        <v>0</v>
      </c>
      <c r="AC30" s="205">
        <v>0</v>
      </c>
      <c r="AD30" s="205">
        <v>0</v>
      </c>
      <c r="AE30" s="232">
        <v>8</v>
      </c>
      <c r="AF30" s="234">
        <v>8</v>
      </c>
      <c r="AG30" s="16"/>
      <c r="AH30" s="20"/>
      <c r="AI30" s="20"/>
      <c r="AJ30" s="20"/>
      <c r="AK30" s="20"/>
      <c r="AL30" s="20"/>
      <c r="AM30" s="20"/>
      <c r="AN30" s="20"/>
    </row>
    <row r="31" spans="1:40" ht="15" customHeight="1">
      <c r="A31" s="19" t="s">
        <v>1459</v>
      </c>
      <c r="B31" s="19" t="s">
        <v>1759</v>
      </c>
      <c r="C31" s="19">
        <v>2019</v>
      </c>
      <c r="D31" s="15">
        <v>10</v>
      </c>
      <c r="E31" s="17" t="s">
        <v>1730</v>
      </c>
      <c r="F31" s="226">
        <v>1</v>
      </c>
      <c r="G31" s="226">
        <v>1</v>
      </c>
      <c r="H31" s="226">
        <v>1</v>
      </c>
      <c r="I31" s="226">
        <v>1</v>
      </c>
      <c r="J31" s="226">
        <v>1</v>
      </c>
      <c r="K31" s="226">
        <v>1</v>
      </c>
      <c r="L31" s="226">
        <v>1</v>
      </c>
      <c r="M31" s="226">
        <v>1</v>
      </c>
      <c r="N31" s="226">
        <v>1</v>
      </c>
      <c r="O31" s="226">
        <v>1</v>
      </c>
      <c r="P31" s="226">
        <v>1</v>
      </c>
      <c r="Q31" s="226">
        <v>1</v>
      </c>
      <c r="R31" s="226">
        <v>1</v>
      </c>
      <c r="S31" s="226">
        <v>1</v>
      </c>
      <c r="T31" s="226">
        <v>1</v>
      </c>
      <c r="U31" s="226">
        <v>1</v>
      </c>
      <c r="V31" s="226">
        <v>1</v>
      </c>
      <c r="W31" s="226">
        <v>1</v>
      </c>
      <c r="X31" s="226">
        <v>1</v>
      </c>
      <c r="Y31" s="226">
        <v>1</v>
      </c>
      <c r="Z31" s="226">
        <v>1</v>
      </c>
      <c r="AA31" s="226">
        <v>1</v>
      </c>
      <c r="AB31" s="226">
        <v>1</v>
      </c>
      <c r="AC31" s="226">
        <v>1</v>
      </c>
      <c r="AD31" s="226">
        <v>1</v>
      </c>
      <c r="AE31" s="231">
        <v>25</v>
      </c>
      <c r="AF31" s="234">
        <v>25</v>
      </c>
      <c r="AG31" s="15"/>
      <c r="AH31" s="20"/>
      <c r="AI31" s="20"/>
      <c r="AJ31" s="20"/>
      <c r="AK31" s="20"/>
      <c r="AL31" s="20"/>
      <c r="AM31" s="20"/>
      <c r="AN31" s="20"/>
    </row>
    <row r="32" spans="1:40" ht="15" customHeight="1">
      <c r="A32" s="19" t="s">
        <v>1459</v>
      </c>
      <c r="B32" s="19" t="s">
        <v>1759</v>
      </c>
      <c r="C32" s="19">
        <v>2019</v>
      </c>
      <c r="D32" s="15">
        <v>11</v>
      </c>
      <c r="E32" s="17" t="s">
        <v>1735</v>
      </c>
      <c r="F32" s="226">
        <v>3.5</v>
      </c>
      <c r="G32" s="226">
        <v>5</v>
      </c>
      <c r="H32" s="226">
        <v>4</v>
      </c>
      <c r="I32" s="226">
        <v>3.5</v>
      </c>
      <c r="J32" s="226">
        <v>5</v>
      </c>
      <c r="K32" s="226">
        <v>3.5</v>
      </c>
      <c r="L32" s="226">
        <v>3.75</v>
      </c>
      <c r="M32" s="226">
        <v>3</v>
      </c>
      <c r="N32" s="226">
        <v>3.2</v>
      </c>
      <c r="O32" s="226">
        <v>5.5</v>
      </c>
      <c r="P32" s="226">
        <v>4.5</v>
      </c>
      <c r="Q32" s="226">
        <v>4.5</v>
      </c>
      <c r="R32" s="226">
        <v>3.5</v>
      </c>
      <c r="S32" s="226">
        <v>4</v>
      </c>
      <c r="T32" s="226">
        <v>3.5</v>
      </c>
      <c r="U32" s="226">
        <v>3.5</v>
      </c>
      <c r="V32" s="226">
        <v>3.5</v>
      </c>
      <c r="W32" s="226">
        <v>4.5</v>
      </c>
      <c r="X32" s="226">
        <v>2.5</v>
      </c>
      <c r="Y32" s="226">
        <v>3.5</v>
      </c>
      <c r="Z32" s="226">
        <v>2.5</v>
      </c>
      <c r="AA32" s="226">
        <v>4</v>
      </c>
      <c r="AB32" s="226">
        <v>3.5</v>
      </c>
      <c r="AC32" s="226">
        <v>4</v>
      </c>
      <c r="AD32" s="226">
        <v>4</v>
      </c>
      <c r="AE32" s="231"/>
      <c r="AF32" s="234"/>
      <c r="AG32" s="15"/>
      <c r="AH32" s="20"/>
      <c r="AI32" s="20"/>
      <c r="AJ32" s="20"/>
      <c r="AK32" s="20"/>
      <c r="AL32" s="20"/>
      <c r="AM32" s="20"/>
      <c r="AN32" s="20"/>
    </row>
    <row r="33" spans="1:40" ht="15" customHeight="1">
      <c r="A33" s="19" t="s">
        <v>1459</v>
      </c>
      <c r="B33" s="19" t="s">
        <v>1759</v>
      </c>
      <c r="C33" s="19">
        <v>2019</v>
      </c>
      <c r="D33" s="15">
        <v>11</v>
      </c>
      <c r="E33" s="17" t="s">
        <v>1730</v>
      </c>
      <c r="F33" s="226">
        <v>1</v>
      </c>
      <c r="G33" s="226">
        <v>1</v>
      </c>
      <c r="H33" s="226">
        <v>0</v>
      </c>
      <c r="I33" s="226">
        <v>1</v>
      </c>
      <c r="J33" s="226">
        <v>1</v>
      </c>
      <c r="K33" s="226">
        <v>1</v>
      </c>
      <c r="L33" s="226">
        <v>1</v>
      </c>
      <c r="M33" s="226">
        <v>1</v>
      </c>
      <c r="N33" s="226">
        <v>1</v>
      </c>
      <c r="O33" s="226">
        <v>1</v>
      </c>
      <c r="P33" s="226">
        <v>1</v>
      </c>
      <c r="Q33" s="226">
        <v>1</v>
      </c>
      <c r="R33" s="226">
        <v>1</v>
      </c>
      <c r="S33" s="226">
        <v>1</v>
      </c>
      <c r="T33" s="226">
        <v>1</v>
      </c>
      <c r="U33" s="226">
        <v>1</v>
      </c>
      <c r="V33" s="226">
        <v>1</v>
      </c>
      <c r="W33" s="226">
        <v>1</v>
      </c>
      <c r="X33" s="226">
        <v>1</v>
      </c>
      <c r="Y33" s="226">
        <v>1</v>
      </c>
      <c r="Z33" s="226">
        <v>1</v>
      </c>
      <c r="AA33" s="226">
        <v>1</v>
      </c>
      <c r="AB33" s="226">
        <v>1</v>
      </c>
      <c r="AC33" s="226">
        <v>1</v>
      </c>
      <c r="AD33" s="226">
        <v>1</v>
      </c>
      <c r="AE33" s="231">
        <v>24</v>
      </c>
      <c r="AF33" s="234">
        <v>24</v>
      </c>
      <c r="AG33" s="15"/>
      <c r="AH33" s="20"/>
      <c r="AI33" s="20"/>
      <c r="AJ33" s="20"/>
      <c r="AK33" s="20"/>
      <c r="AL33" s="20"/>
      <c r="AM33" s="20"/>
      <c r="AN33" s="20"/>
    </row>
    <row r="34" spans="1:40" ht="15" customHeight="1">
      <c r="A34" s="17" t="s">
        <v>1459</v>
      </c>
      <c r="B34" s="17" t="s">
        <v>1759</v>
      </c>
      <c r="C34" s="19">
        <v>2019</v>
      </c>
      <c r="D34" s="16">
        <v>12</v>
      </c>
      <c r="E34" s="17" t="s">
        <v>1735</v>
      </c>
      <c r="F34" s="205">
        <v>2</v>
      </c>
      <c r="G34" s="205">
        <v>3</v>
      </c>
      <c r="H34" s="205">
        <v>1.5</v>
      </c>
      <c r="I34" s="205">
        <v>3.5</v>
      </c>
      <c r="J34" s="205">
        <v>2.5</v>
      </c>
      <c r="K34" s="205">
        <v>2</v>
      </c>
      <c r="L34" s="205">
        <v>2</v>
      </c>
      <c r="M34" s="205">
        <v>2.5</v>
      </c>
      <c r="N34" s="205">
        <v>2</v>
      </c>
      <c r="O34" s="205">
        <v>7</v>
      </c>
      <c r="P34" s="205">
        <v>3</v>
      </c>
      <c r="Q34" s="205">
        <v>2</v>
      </c>
      <c r="R34" s="205">
        <v>2</v>
      </c>
      <c r="S34" s="205">
        <v>2.5</v>
      </c>
      <c r="T34" s="205">
        <v>2</v>
      </c>
      <c r="U34" s="205">
        <v>3.5</v>
      </c>
      <c r="V34" s="205">
        <v>2.5</v>
      </c>
      <c r="W34" s="205">
        <v>7.5</v>
      </c>
      <c r="X34" s="205">
        <v>2</v>
      </c>
      <c r="Y34" s="205">
        <v>6.5</v>
      </c>
      <c r="Z34" s="205">
        <v>2</v>
      </c>
      <c r="AA34" s="205">
        <v>2</v>
      </c>
      <c r="AB34" s="205">
        <v>3.5</v>
      </c>
      <c r="AC34" s="205">
        <v>3</v>
      </c>
      <c r="AD34" s="205">
        <v>4.5</v>
      </c>
      <c r="AE34" s="232"/>
      <c r="AF34" s="234"/>
      <c r="AG34" s="16"/>
      <c r="AH34" s="20"/>
      <c r="AI34" s="20"/>
      <c r="AJ34" s="20"/>
      <c r="AK34" s="20"/>
      <c r="AL34" s="20"/>
      <c r="AM34" s="20"/>
      <c r="AN34" s="20"/>
    </row>
    <row r="35" spans="1:40" ht="15" customHeight="1">
      <c r="A35" s="19" t="s">
        <v>1459</v>
      </c>
      <c r="B35" s="19" t="s">
        <v>1759</v>
      </c>
      <c r="C35" s="19">
        <v>2019</v>
      </c>
      <c r="D35" s="15">
        <v>12</v>
      </c>
      <c r="E35" s="17" t="s">
        <v>1732</v>
      </c>
      <c r="F35" s="226">
        <v>1</v>
      </c>
      <c r="G35" s="226">
        <v>1</v>
      </c>
      <c r="H35" s="226">
        <v>1</v>
      </c>
      <c r="I35" s="226">
        <v>1</v>
      </c>
      <c r="J35" s="226">
        <v>1</v>
      </c>
      <c r="K35" s="226">
        <v>1</v>
      </c>
      <c r="L35" s="226">
        <v>1</v>
      </c>
      <c r="M35" s="226">
        <v>1</v>
      </c>
      <c r="N35" s="226">
        <v>1</v>
      </c>
      <c r="O35" s="226">
        <v>1</v>
      </c>
      <c r="P35" s="226">
        <v>1</v>
      </c>
      <c r="Q35" s="226">
        <v>1</v>
      </c>
      <c r="R35" s="226">
        <v>1</v>
      </c>
      <c r="S35" s="226">
        <v>1</v>
      </c>
      <c r="T35" s="226">
        <v>1</v>
      </c>
      <c r="U35" s="226">
        <v>0</v>
      </c>
      <c r="V35" s="226">
        <v>0</v>
      </c>
      <c r="W35" s="226">
        <v>0</v>
      </c>
      <c r="X35" s="226">
        <v>0</v>
      </c>
      <c r="Y35" s="226">
        <v>0</v>
      </c>
      <c r="Z35" s="226">
        <v>0</v>
      </c>
      <c r="AA35" s="226">
        <v>0</v>
      </c>
      <c r="AB35" s="226">
        <v>0</v>
      </c>
      <c r="AC35" s="226">
        <v>0</v>
      </c>
      <c r="AD35" s="226">
        <v>0</v>
      </c>
      <c r="AE35" s="231">
        <v>15</v>
      </c>
      <c r="AF35" s="234">
        <v>15</v>
      </c>
      <c r="AG35" s="15"/>
      <c r="AH35" s="20"/>
      <c r="AI35" s="20"/>
      <c r="AJ35" s="20"/>
      <c r="AK35" s="20"/>
      <c r="AL35" s="20"/>
      <c r="AM35" s="20"/>
      <c r="AN35" s="20"/>
    </row>
    <row r="36" spans="1:40" ht="15" customHeight="1">
      <c r="A36" s="19" t="s">
        <v>1459</v>
      </c>
      <c r="B36" s="19" t="s">
        <v>1759</v>
      </c>
      <c r="C36" s="19">
        <v>2019</v>
      </c>
      <c r="D36" s="15">
        <v>12</v>
      </c>
      <c r="E36" s="17" t="s">
        <v>1730</v>
      </c>
      <c r="F36" s="226">
        <v>1</v>
      </c>
      <c r="G36" s="226">
        <v>1</v>
      </c>
      <c r="H36" s="226">
        <v>1</v>
      </c>
      <c r="I36" s="226">
        <v>1</v>
      </c>
      <c r="J36" s="226">
        <v>1</v>
      </c>
      <c r="K36" s="226">
        <v>1</v>
      </c>
      <c r="L36" s="226">
        <v>1</v>
      </c>
      <c r="M36" s="226">
        <v>1</v>
      </c>
      <c r="N36" s="226">
        <v>1</v>
      </c>
      <c r="O36" s="226">
        <v>1</v>
      </c>
      <c r="P36" s="226">
        <v>0</v>
      </c>
      <c r="Q36" s="226">
        <v>1</v>
      </c>
      <c r="R36" s="226">
        <v>1</v>
      </c>
      <c r="S36" s="226">
        <v>1</v>
      </c>
      <c r="T36" s="226">
        <v>1</v>
      </c>
      <c r="U36" s="226">
        <v>0</v>
      </c>
      <c r="V36" s="226">
        <v>0</v>
      </c>
      <c r="W36" s="226">
        <v>0</v>
      </c>
      <c r="X36" s="226">
        <v>0</v>
      </c>
      <c r="Y36" s="226">
        <v>0</v>
      </c>
      <c r="Z36" s="226">
        <v>0</v>
      </c>
      <c r="AA36" s="226">
        <v>0</v>
      </c>
      <c r="AB36" s="226">
        <v>0</v>
      </c>
      <c r="AC36" s="226">
        <v>0</v>
      </c>
      <c r="AD36" s="226">
        <v>0</v>
      </c>
      <c r="AE36" s="231">
        <v>14</v>
      </c>
      <c r="AF36" s="234">
        <v>14</v>
      </c>
      <c r="AG36" s="15"/>
      <c r="AH36" s="20"/>
      <c r="AI36" s="20"/>
      <c r="AJ36" s="20"/>
      <c r="AK36" s="20"/>
      <c r="AL36" s="20"/>
      <c r="AM36" s="20"/>
      <c r="AN36" s="20"/>
    </row>
    <row r="37" spans="1:40" ht="15" customHeight="1">
      <c r="A37" s="17" t="s">
        <v>1459</v>
      </c>
      <c r="B37" s="17" t="s">
        <v>1759</v>
      </c>
      <c r="C37" s="19">
        <v>2019</v>
      </c>
      <c r="D37" s="16" t="s">
        <v>2916</v>
      </c>
      <c r="E37" s="17" t="s">
        <v>1735</v>
      </c>
      <c r="F37" s="205">
        <v>8.5</v>
      </c>
      <c r="G37" s="205">
        <v>6.5</v>
      </c>
      <c r="H37" s="205">
        <v>2.5</v>
      </c>
      <c r="I37" s="205">
        <v>1.5</v>
      </c>
      <c r="J37" s="205">
        <v>5.5</v>
      </c>
      <c r="K37" s="205">
        <v>6.5</v>
      </c>
      <c r="L37" s="205">
        <v>8.5</v>
      </c>
      <c r="M37" s="205">
        <v>1.5</v>
      </c>
      <c r="N37" s="205">
        <v>9.5</v>
      </c>
      <c r="O37" s="205">
        <v>6.5</v>
      </c>
      <c r="P37" s="205">
        <v>3.5</v>
      </c>
      <c r="Q37" s="205">
        <v>5.5</v>
      </c>
      <c r="R37" s="205">
        <v>4.5</v>
      </c>
      <c r="S37" s="205">
        <v>6.5</v>
      </c>
      <c r="T37" s="205">
        <v>11.5</v>
      </c>
      <c r="U37" s="205">
        <v>3.5</v>
      </c>
      <c r="V37" s="205">
        <v>7.5</v>
      </c>
      <c r="W37" s="205">
        <v>6.5</v>
      </c>
      <c r="X37" s="205">
        <v>6</v>
      </c>
      <c r="Y37" s="205">
        <v>6.5</v>
      </c>
      <c r="Z37" s="205">
        <v>9</v>
      </c>
      <c r="AA37" s="205">
        <v>14.5</v>
      </c>
      <c r="AB37" s="205">
        <v>5.5</v>
      </c>
      <c r="AC37" s="205">
        <v>10.5</v>
      </c>
      <c r="AD37" s="205">
        <v>9</v>
      </c>
      <c r="AE37" s="232"/>
      <c r="AF37" s="234"/>
      <c r="AG37" s="16"/>
      <c r="AH37" s="20"/>
      <c r="AI37" s="20"/>
      <c r="AJ37" s="20"/>
      <c r="AK37" s="20"/>
      <c r="AL37" s="20"/>
      <c r="AM37" s="20"/>
      <c r="AN37" s="20"/>
    </row>
    <row r="38" spans="1:40" ht="15" customHeight="1">
      <c r="A38" s="19" t="s">
        <v>1459</v>
      </c>
      <c r="B38" s="19" t="s">
        <v>1759</v>
      </c>
      <c r="C38" s="19">
        <v>2019</v>
      </c>
      <c r="D38" s="16" t="s">
        <v>2916</v>
      </c>
      <c r="E38" s="17" t="s">
        <v>1732</v>
      </c>
      <c r="F38" s="226">
        <v>0</v>
      </c>
      <c r="G38" s="226">
        <v>1</v>
      </c>
      <c r="H38" s="226">
        <v>1</v>
      </c>
      <c r="I38" s="226">
        <v>1</v>
      </c>
      <c r="J38" s="226">
        <v>1</v>
      </c>
      <c r="K38" s="226">
        <v>0</v>
      </c>
      <c r="L38" s="226">
        <v>1</v>
      </c>
      <c r="M38" s="226">
        <v>1</v>
      </c>
      <c r="N38" s="226">
        <v>1</v>
      </c>
      <c r="O38" s="226">
        <v>0</v>
      </c>
      <c r="P38" s="226">
        <v>0</v>
      </c>
      <c r="Q38" s="226">
        <v>1</v>
      </c>
      <c r="R38" s="226">
        <v>0</v>
      </c>
      <c r="S38" s="226">
        <v>1</v>
      </c>
      <c r="T38" s="226">
        <v>0</v>
      </c>
      <c r="U38" s="226">
        <v>1</v>
      </c>
      <c r="V38" s="226">
        <v>0</v>
      </c>
      <c r="W38" s="226">
        <v>0</v>
      </c>
      <c r="X38" s="226">
        <v>0</v>
      </c>
      <c r="Y38" s="226">
        <v>0</v>
      </c>
      <c r="Z38" s="226">
        <v>0</v>
      </c>
      <c r="AA38" s="226">
        <v>0</v>
      </c>
      <c r="AB38" s="226">
        <v>0</v>
      </c>
      <c r="AC38" s="226">
        <v>1</v>
      </c>
      <c r="AD38" s="226">
        <v>1</v>
      </c>
      <c r="AE38" s="231">
        <v>12</v>
      </c>
      <c r="AF38" s="234">
        <v>12</v>
      </c>
      <c r="AG38" s="15"/>
      <c r="AH38" s="20"/>
      <c r="AI38" s="20"/>
      <c r="AJ38" s="20"/>
      <c r="AK38" s="20"/>
      <c r="AL38" s="20"/>
      <c r="AM38" s="20"/>
      <c r="AN38" s="20"/>
    </row>
    <row r="39" spans="1:40" ht="15" customHeight="1">
      <c r="A39" s="17" t="s">
        <v>1459</v>
      </c>
      <c r="B39" s="17" t="s">
        <v>1759</v>
      </c>
      <c r="C39" s="19">
        <v>2019</v>
      </c>
      <c r="D39" s="16" t="s">
        <v>2916</v>
      </c>
      <c r="E39" s="17" t="s">
        <v>1730</v>
      </c>
      <c r="F39" s="205">
        <v>1</v>
      </c>
      <c r="G39" s="205">
        <v>1</v>
      </c>
      <c r="H39" s="205">
        <v>1</v>
      </c>
      <c r="I39" s="205">
        <v>1</v>
      </c>
      <c r="J39" s="205">
        <v>1</v>
      </c>
      <c r="K39" s="205">
        <v>1</v>
      </c>
      <c r="L39" s="205">
        <v>1</v>
      </c>
      <c r="M39" s="205">
        <v>1</v>
      </c>
      <c r="N39" s="205">
        <v>1</v>
      </c>
      <c r="O39" s="205">
        <v>1</v>
      </c>
      <c r="P39" s="205">
        <v>1</v>
      </c>
      <c r="Q39" s="205">
        <v>1</v>
      </c>
      <c r="R39" s="205">
        <v>1</v>
      </c>
      <c r="S39" s="205">
        <v>1</v>
      </c>
      <c r="T39" s="205">
        <v>1</v>
      </c>
      <c r="U39" s="205">
        <v>1</v>
      </c>
      <c r="V39" s="205">
        <v>1</v>
      </c>
      <c r="W39" s="205">
        <v>1</v>
      </c>
      <c r="X39" s="205">
        <v>1</v>
      </c>
      <c r="Y39" s="205">
        <v>1</v>
      </c>
      <c r="Z39" s="205">
        <v>1</v>
      </c>
      <c r="AA39" s="205">
        <v>1</v>
      </c>
      <c r="AB39" s="205">
        <v>1</v>
      </c>
      <c r="AC39" s="205">
        <v>1</v>
      </c>
      <c r="AD39" s="205">
        <v>1</v>
      </c>
      <c r="AE39" s="232">
        <v>25</v>
      </c>
      <c r="AF39" s="234">
        <v>25</v>
      </c>
      <c r="AG39" s="16"/>
      <c r="AH39" s="20"/>
      <c r="AI39" s="20"/>
      <c r="AJ39" s="20"/>
      <c r="AK39" s="20"/>
      <c r="AL39" s="20"/>
      <c r="AM39" s="20"/>
      <c r="AN39" s="20"/>
    </row>
    <row r="40" spans="1:40" ht="15" customHeight="1">
      <c r="A40" s="17" t="s">
        <v>1459</v>
      </c>
      <c r="B40" s="17" t="s">
        <v>1759</v>
      </c>
      <c r="C40" s="19">
        <v>2019</v>
      </c>
      <c r="D40" s="16" t="s">
        <v>2917</v>
      </c>
      <c r="E40" s="17" t="s">
        <v>1735</v>
      </c>
      <c r="F40" s="205">
        <v>122</v>
      </c>
      <c r="G40" s="205">
        <v>110</v>
      </c>
      <c r="H40" s="205">
        <v>55</v>
      </c>
      <c r="I40" s="205">
        <v>5</v>
      </c>
      <c r="J40" s="205">
        <v>4</v>
      </c>
      <c r="K40" s="205">
        <v>113</v>
      </c>
      <c r="L40" s="205">
        <v>123</v>
      </c>
      <c r="M40" s="205">
        <v>69</v>
      </c>
      <c r="N40" s="205">
        <v>71</v>
      </c>
      <c r="O40" s="205">
        <v>49</v>
      </c>
      <c r="P40" s="205">
        <v>97</v>
      </c>
      <c r="Q40" s="205">
        <v>102</v>
      </c>
      <c r="R40" s="205">
        <v>57</v>
      </c>
      <c r="S40" s="205">
        <v>90</v>
      </c>
      <c r="T40" s="205">
        <v>14</v>
      </c>
      <c r="U40" s="205">
        <v>70</v>
      </c>
      <c r="V40" s="205">
        <v>52</v>
      </c>
      <c r="W40" s="205">
        <v>18</v>
      </c>
      <c r="X40" s="205">
        <v>4</v>
      </c>
      <c r="Y40" s="205">
        <v>18</v>
      </c>
      <c r="Z40" s="205">
        <v>68</v>
      </c>
      <c r="AA40" s="205">
        <v>44</v>
      </c>
      <c r="AB40" s="205">
        <v>3</v>
      </c>
      <c r="AC40" s="205">
        <v>25</v>
      </c>
      <c r="AD40" s="205">
        <v>7</v>
      </c>
      <c r="AE40" s="232"/>
      <c r="AF40" s="234"/>
      <c r="AG40" s="16"/>
      <c r="AH40" s="20"/>
      <c r="AI40" s="20"/>
      <c r="AJ40" s="20"/>
      <c r="AK40" s="20"/>
      <c r="AL40" s="20"/>
      <c r="AM40" s="20"/>
      <c r="AN40" s="20"/>
    </row>
    <row r="41" spans="1:40" ht="15" customHeight="1">
      <c r="A41" s="19" t="s">
        <v>1459</v>
      </c>
      <c r="B41" s="19" t="s">
        <v>1759</v>
      </c>
      <c r="C41" s="19">
        <v>2019</v>
      </c>
      <c r="D41" s="16" t="s">
        <v>2917</v>
      </c>
      <c r="E41" s="17" t="s">
        <v>1732</v>
      </c>
      <c r="F41" s="226">
        <v>1</v>
      </c>
      <c r="G41" s="226">
        <v>1</v>
      </c>
      <c r="H41" s="226">
        <v>1</v>
      </c>
      <c r="I41" s="226">
        <v>1</v>
      </c>
      <c r="J41" s="226">
        <v>1</v>
      </c>
      <c r="K41" s="226">
        <v>1</v>
      </c>
      <c r="L41" s="226">
        <v>1</v>
      </c>
      <c r="M41" s="226">
        <v>1</v>
      </c>
      <c r="N41" s="226">
        <v>1</v>
      </c>
      <c r="O41" s="226">
        <v>1</v>
      </c>
      <c r="P41" s="226">
        <v>1</v>
      </c>
      <c r="Q41" s="226">
        <v>1</v>
      </c>
      <c r="R41" s="226">
        <v>1</v>
      </c>
      <c r="S41" s="226">
        <v>1</v>
      </c>
      <c r="T41" s="226">
        <v>1</v>
      </c>
      <c r="U41" s="226">
        <v>0</v>
      </c>
      <c r="V41" s="226">
        <v>1</v>
      </c>
      <c r="W41" s="226">
        <v>1</v>
      </c>
      <c r="X41" s="226">
        <v>1</v>
      </c>
      <c r="Y41" s="226">
        <v>1</v>
      </c>
      <c r="Z41" s="226">
        <v>1</v>
      </c>
      <c r="AA41" s="226">
        <v>1</v>
      </c>
      <c r="AB41" s="226">
        <v>1</v>
      </c>
      <c r="AC41" s="226">
        <v>1</v>
      </c>
      <c r="AD41" s="226">
        <v>1</v>
      </c>
      <c r="AE41" s="231">
        <v>24</v>
      </c>
      <c r="AF41" s="234">
        <v>24</v>
      </c>
      <c r="AG41" s="15"/>
      <c r="AH41" s="20"/>
      <c r="AI41" s="20"/>
      <c r="AJ41" s="20"/>
      <c r="AK41" s="20"/>
      <c r="AL41" s="20"/>
      <c r="AM41" s="20"/>
      <c r="AN41" s="20"/>
    </row>
    <row r="42" spans="1:40" ht="15" customHeight="1">
      <c r="A42" s="19" t="s">
        <v>1459</v>
      </c>
      <c r="B42" s="19" t="s">
        <v>1759</v>
      </c>
      <c r="C42" s="19">
        <v>2019</v>
      </c>
      <c r="D42" s="16" t="s">
        <v>2917</v>
      </c>
      <c r="E42" s="17" t="s">
        <v>1730</v>
      </c>
      <c r="F42" s="226">
        <v>1</v>
      </c>
      <c r="G42" s="226">
        <v>1</v>
      </c>
      <c r="H42" s="226">
        <v>1</v>
      </c>
      <c r="I42" s="226">
        <v>1</v>
      </c>
      <c r="J42" s="226">
        <v>1</v>
      </c>
      <c r="K42" s="226">
        <v>1</v>
      </c>
      <c r="L42" s="226">
        <v>1</v>
      </c>
      <c r="M42" s="226">
        <v>1</v>
      </c>
      <c r="N42" s="226">
        <v>1</v>
      </c>
      <c r="O42" s="226">
        <v>1</v>
      </c>
      <c r="P42" s="226">
        <v>1</v>
      </c>
      <c r="Q42" s="226">
        <v>1</v>
      </c>
      <c r="R42" s="226">
        <v>1</v>
      </c>
      <c r="S42" s="226">
        <v>1</v>
      </c>
      <c r="T42" s="226">
        <v>1</v>
      </c>
      <c r="U42" s="226">
        <v>1</v>
      </c>
      <c r="V42" s="226">
        <v>1</v>
      </c>
      <c r="W42" s="226">
        <v>1</v>
      </c>
      <c r="X42" s="226">
        <v>1</v>
      </c>
      <c r="Y42" s="226">
        <v>1</v>
      </c>
      <c r="Z42" s="226">
        <v>1</v>
      </c>
      <c r="AA42" s="226">
        <v>1</v>
      </c>
      <c r="AB42" s="226">
        <v>1</v>
      </c>
      <c r="AC42" s="226">
        <v>1</v>
      </c>
      <c r="AD42" s="226">
        <v>1</v>
      </c>
      <c r="AE42" s="231">
        <v>25</v>
      </c>
      <c r="AF42" s="234">
        <v>25</v>
      </c>
      <c r="AG42" s="15"/>
      <c r="AH42" s="20"/>
      <c r="AI42" s="20"/>
      <c r="AJ42" s="20"/>
      <c r="AK42" s="20"/>
      <c r="AL42" s="20"/>
      <c r="AM42" s="20"/>
      <c r="AN42" s="20"/>
    </row>
    <row r="43" spans="1:40" ht="15" customHeight="1">
      <c r="A43" s="17" t="s">
        <v>1459</v>
      </c>
      <c r="B43" s="17" t="s">
        <v>1759</v>
      </c>
      <c r="C43" s="19">
        <v>2019</v>
      </c>
      <c r="D43" s="16" t="s">
        <v>2918</v>
      </c>
      <c r="E43" s="17" t="s">
        <v>1735</v>
      </c>
      <c r="F43" s="205">
        <v>1.5</v>
      </c>
      <c r="G43" s="205">
        <v>1.5</v>
      </c>
      <c r="H43" s="205">
        <v>1.5</v>
      </c>
      <c r="I43" s="205">
        <v>1.5</v>
      </c>
      <c r="J43" s="205">
        <v>3</v>
      </c>
      <c r="K43" s="205">
        <v>1</v>
      </c>
      <c r="L43" s="205">
        <v>1.5</v>
      </c>
      <c r="M43" s="205">
        <v>1.5</v>
      </c>
      <c r="N43" s="205">
        <v>1</v>
      </c>
      <c r="O43" s="205">
        <v>1</v>
      </c>
      <c r="P43" s="205">
        <v>2</v>
      </c>
      <c r="Q43" s="205">
        <v>3</v>
      </c>
      <c r="R43" s="205">
        <v>2</v>
      </c>
      <c r="S43" s="205">
        <v>1.5</v>
      </c>
      <c r="T43" s="205">
        <v>1</v>
      </c>
      <c r="U43" s="205">
        <v>2.5</v>
      </c>
      <c r="V43" s="205">
        <v>3</v>
      </c>
      <c r="W43" s="205">
        <v>2</v>
      </c>
      <c r="X43" s="205">
        <v>2.5</v>
      </c>
      <c r="Y43" s="205">
        <v>1</v>
      </c>
      <c r="Z43" s="205">
        <v>8</v>
      </c>
      <c r="AA43" s="205">
        <v>1.5</v>
      </c>
      <c r="AB43" s="205">
        <v>4</v>
      </c>
      <c r="AC43" s="205">
        <v>1</v>
      </c>
      <c r="AD43" s="205">
        <v>1</v>
      </c>
      <c r="AE43" s="232"/>
      <c r="AF43" s="234"/>
      <c r="AG43" s="16"/>
      <c r="AH43" s="20"/>
      <c r="AI43" s="20"/>
      <c r="AJ43" s="20"/>
      <c r="AK43" s="20"/>
      <c r="AL43" s="20"/>
      <c r="AM43" s="20"/>
      <c r="AN43" s="20"/>
    </row>
    <row r="44" spans="1:40" ht="15" customHeight="1">
      <c r="A44" s="19" t="s">
        <v>1459</v>
      </c>
      <c r="B44" s="19" t="s">
        <v>1759</v>
      </c>
      <c r="C44" s="19">
        <v>2019</v>
      </c>
      <c r="D44" s="16" t="s">
        <v>2918</v>
      </c>
      <c r="E44" s="17" t="s">
        <v>1732</v>
      </c>
      <c r="F44" s="226">
        <v>1</v>
      </c>
      <c r="G44" s="226">
        <v>1</v>
      </c>
      <c r="H44" s="226">
        <v>1</v>
      </c>
      <c r="I44" s="226">
        <v>1</v>
      </c>
      <c r="J44" s="226">
        <v>1</v>
      </c>
      <c r="K44" s="226">
        <v>1</v>
      </c>
      <c r="L44" s="226">
        <v>1</v>
      </c>
      <c r="M44" s="226">
        <v>1</v>
      </c>
      <c r="N44" s="226">
        <v>1</v>
      </c>
      <c r="O44" s="226">
        <v>1</v>
      </c>
      <c r="P44" s="226">
        <v>0</v>
      </c>
      <c r="Q44" s="226">
        <v>0</v>
      </c>
      <c r="R44" s="226">
        <v>0</v>
      </c>
      <c r="S44" s="226">
        <v>1</v>
      </c>
      <c r="T44" s="226">
        <v>1</v>
      </c>
      <c r="U44" s="226">
        <v>0</v>
      </c>
      <c r="V44" s="226">
        <v>1</v>
      </c>
      <c r="W44" s="226">
        <v>0</v>
      </c>
      <c r="X44" s="226">
        <v>0</v>
      </c>
      <c r="Y44" s="226">
        <v>1</v>
      </c>
      <c r="Z44" s="226">
        <v>0</v>
      </c>
      <c r="AA44" s="226">
        <v>1</v>
      </c>
      <c r="AB44" s="226">
        <v>0</v>
      </c>
      <c r="AC44" s="226">
        <v>1</v>
      </c>
      <c r="AD44" s="226">
        <v>1</v>
      </c>
      <c r="AE44" s="231">
        <v>17</v>
      </c>
      <c r="AF44" s="234">
        <v>17</v>
      </c>
      <c r="AG44" s="15"/>
      <c r="AH44" s="20"/>
      <c r="AI44" s="20"/>
      <c r="AJ44" s="20"/>
      <c r="AK44" s="20"/>
      <c r="AL44" s="20"/>
      <c r="AM44" s="20"/>
      <c r="AN44" s="20"/>
    </row>
    <row r="45" spans="1:40" ht="15" customHeight="1">
      <c r="A45" s="19" t="s">
        <v>1459</v>
      </c>
      <c r="B45" s="19" t="s">
        <v>1759</v>
      </c>
      <c r="C45" s="19">
        <v>2019</v>
      </c>
      <c r="D45" s="16" t="s">
        <v>2918</v>
      </c>
      <c r="E45" s="17" t="s">
        <v>1730</v>
      </c>
      <c r="F45" s="226">
        <v>1</v>
      </c>
      <c r="G45" s="226">
        <v>1</v>
      </c>
      <c r="H45" s="226">
        <v>1</v>
      </c>
      <c r="I45" s="226">
        <v>1</v>
      </c>
      <c r="J45" s="226">
        <v>1</v>
      </c>
      <c r="K45" s="226">
        <v>1</v>
      </c>
      <c r="L45" s="226">
        <v>1</v>
      </c>
      <c r="M45" s="226">
        <v>1</v>
      </c>
      <c r="N45" s="226">
        <v>1</v>
      </c>
      <c r="O45" s="226">
        <v>1</v>
      </c>
      <c r="P45" s="226">
        <v>1</v>
      </c>
      <c r="Q45" s="226">
        <v>1</v>
      </c>
      <c r="R45" s="226">
        <v>1</v>
      </c>
      <c r="S45" s="226">
        <v>1</v>
      </c>
      <c r="T45" s="226">
        <v>1</v>
      </c>
      <c r="U45" s="226">
        <v>1</v>
      </c>
      <c r="V45" s="226">
        <v>1</v>
      </c>
      <c r="W45" s="226">
        <v>1</v>
      </c>
      <c r="X45" s="226">
        <v>1</v>
      </c>
      <c r="Y45" s="226">
        <v>1</v>
      </c>
      <c r="Z45" s="226">
        <v>1</v>
      </c>
      <c r="AA45" s="226">
        <v>1</v>
      </c>
      <c r="AB45" s="226">
        <v>1</v>
      </c>
      <c r="AC45" s="226">
        <v>1</v>
      </c>
      <c r="AD45" s="226">
        <v>1</v>
      </c>
      <c r="AE45" s="231">
        <v>25</v>
      </c>
      <c r="AF45" s="234">
        <v>25</v>
      </c>
      <c r="AG45" s="15"/>
      <c r="AH45" s="20"/>
      <c r="AI45" s="20"/>
      <c r="AJ45" s="20"/>
      <c r="AK45" s="20"/>
      <c r="AL45" s="20"/>
      <c r="AM45" s="20"/>
      <c r="AN45" s="20"/>
    </row>
    <row r="46" spans="1:40" ht="15" customHeight="1">
      <c r="A46" s="19" t="s">
        <v>1459</v>
      </c>
      <c r="B46" s="19" t="s">
        <v>1759</v>
      </c>
      <c r="C46" s="19">
        <v>2019</v>
      </c>
      <c r="D46" s="15">
        <v>16</v>
      </c>
      <c r="E46" s="17" t="s">
        <v>1735</v>
      </c>
      <c r="F46" s="226">
        <v>4.5</v>
      </c>
      <c r="G46" s="226">
        <v>6</v>
      </c>
      <c r="H46" s="226">
        <v>4.5</v>
      </c>
      <c r="I46" s="226">
        <v>2.5</v>
      </c>
      <c r="J46" s="226">
        <v>2.5</v>
      </c>
      <c r="K46" s="226">
        <v>6.5</v>
      </c>
      <c r="L46" s="226">
        <v>6.5</v>
      </c>
      <c r="M46" s="226">
        <v>6.5</v>
      </c>
      <c r="N46" s="226">
        <v>2</v>
      </c>
      <c r="O46" s="226">
        <v>5</v>
      </c>
      <c r="P46" s="226">
        <v>4.5</v>
      </c>
      <c r="Q46" s="226">
        <v>6</v>
      </c>
      <c r="R46" s="226">
        <v>4.5</v>
      </c>
      <c r="S46" s="226">
        <v>4</v>
      </c>
      <c r="T46" s="226">
        <v>17</v>
      </c>
      <c r="U46" s="226">
        <v>7</v>
      </c>
      <c r="V46" s="226">
        <v>4.5</v>
      </c>
      <c r="W46" s="226">
        <v>13.5</v>
      </c>
      <c r="X46" s="226">
        <v>9.5</v>
      </c>
      <c r="Y46" s="226">
        <v>12</v>
      </c>
      <c r="Z46" s="226">
        <v>10.5</v>
      </c>
      <c r="AA46" s="226">
        <v>12.5</v>
      </c>
      <c r="AB46" s="226">
        <v>6</v>
      </c>
      <c r="AC46" s="226">
        <v>9.5</v>
      </c>
      <c r="AD46" s="226">
        <v>4.5</v>
      </c>
      <c r="AE46" s="231"/>
      <c r="AF46" s="234"/>
      <c r="AG46" s="15"/>
      <c r="AH46" s="20"/>
      <c r="AI46" s="20"/>
      <c r="AJ46" s="20"/>
      <c r="AK46" s="20"/>
      <c r="AL46" s="20"/>
      <c r="AM46" s="20"/>
      <c r="AN46" s="20"/>
    </row>
    <row r="47" spans="1:40" ht="15" customHeight="1">
      <c r="A47" s="17" t="s">
        <v>1459</v>
      </c>
      <c r="B47" s="17" t="s">
        <v>1759</v>
      </c>
      <c r="C47" s="19">
        <v>2019</v>
      </c>
      <c r="D47" s="16">
        <v>16</v>
      </c>
      <c r="E47" s="17" t="s">
        <v>1732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  <c r="R47" s="205">
        <v>0</v>
      </c>
      <c r="S47" s="205">
        <v>1</v>
      </c>
      <c r="T47" s="205">
        <v>1</v>
      </c>
      <c r="U47" s="205">
        <v>0</v>
      </c>
      <c r="V47" s="205">
        <v>0</v>
      </c>
      <c r="W47" s="205">
        <v>0</v>
      </c>
      <c r="X47" s="205">
        <v>0</v>
      </c>
      <c r="Y47" s="205">
        <v>0</v>
      </c>
      <c r="Z47" s="205">
        <v>0</v>
      </c>
      <c r="AA47" s="205">
        <v>0</v>
      </c>
      <c r="AB47" s="205">
        <v>0</v>
      </c>
      <c r="AC47" s="205">
        <v>0</v>
      </c>
      <c r="AD47" s="205">
        <v>1</v>
      </c>
      <c r="AE47" s="232">
        <v>3</v>
      </c>
      <c r="AF47" s="234">
        <v>3</v>
      </c>
      <c r="AG47" s="16"/>
      <c r="AH47" s="20"/>
      <c r="AI47" s="20"/>
      <c r="AJ47" s="20"/>
      <c r="AK47" s="20"/>
      <c r="AL47" s="20"/>
      <c r="AM47" s="20"/>
      <c r="AN47" s="20"/>
    </row>
    <row r="48" spans="1:40" ht="15" customHeight="1">
      <c r="A48" s="19" t="s">
        <v>1459</v>
      </c>
      <c r="B48" s="19" t="s">
        <v>1759</v>
      </c>
      <c r="C48" s="19">
        <v>2019</v>
      </c>
      <c r="D48" s="15">
        <v>16</v>
      </c>
      <c r="E48" s="17" t="s">
        <v>1730</v>
      </c>
      <c r="F48" s="226">
        <v>1</v>
      </c>
      <c r="G48" s="226">
        <v>1</v>
      </c>
      <c r="H48" s="226">
        <v>1</v>
      </c>
      <c r="I48" s="226">
        <v>1</v>
      </c>
      <c r="J48" s="226">
        <v>1</v>
      </c>
      <c r="K48" s="226">
        <v>1</v>
      </c>
      <c r="L48" s="226">
        <v>1</v>
      </c>
      <c r="M48" s="226">
        <v>1</v>
      </c>
      <c r="N48" s="226">
        <v>1</v>
      </c>
      <c r="O48" s="226">
        <v>1</v>
      </c>
      <c r="P48" s="226">
        <v>1</v>
      </c>
      <c r="Q48" s="226">
        <v>1</v>
      </c>
      <c r="R48" s="226">
        <v>1</v>
      </c>
      <c r="S48" s="226">
        <v>1</v>
      </c>
      <c r="T48" s="226">
        <v>1</v>
      </c>
      <c r="U48" s="226">
        <v>1</v>
      </c>
      <c r="V48" s="226">
        <v>1</v>
      </c>
      <c r="W48" s="226">
        <v>1</v>
      </c>
      <c r="X48" s="226">
        <v>1</v>
      </c>
      <c r="Y48" s="226">
        <v>1</v>
      </c>
      <c r="Z48" s="226">
        <v>1</v>
      </c>
      <c r="AA48" s="226">
        <v>1</v>
      </c>
      <c r="AB48" s="226">
        <v>1</v>
      </c>
      <c r="AC48" s="226">
        <v>1</v>
      </c>
      <c r="AD48" s="226">
        <v>1</v>
      </c>
      <c r="AE48" s="231">
        <v>25</v>
      </c>
      <c r="AF48" s="234">
        <v>25</v>
      </c>
      <c r="AG48" s="15"/>
      <c r="AH48" s="20"/>
      <c r="AI48" s="20"/>
      <c r="AJ48" s="20"/>
      <c r="AK48" s="20"/>
      <c r="AL48" s="20"/>
      <c r="AM48" s="20"/>
      <c r="AN48" s="20"/>
    </row>
    <row r="49" spans="1:40" ht="15" customHeight="1">
      <c r="A49" s="19" t="s">
        <v>1459</v>
      </c>
      <c r="B49" s="19" t="s">
        <v>1759</v>
      </c>
      <c r="C49" s="19">
        <v>2019</v>
      </c>
      <c r="D49" s="15">
        <v>17</v>
      </c>
      <c r="E49" s="17" t="s">
        <v>1735</v>
      </c>
      <c r="F49" s="5">
        <v>4.5</v>
      </c>
      <c r="G49" s="5">
        <v>4.5</v>
      </c>
      <c r="H49" s="5">
        <v>8.5</v>
      </c>
      <c r="I49" s="5">
        <v>4</v>
      </c>
      <c r="J49" s="5">
        <v>3.5</v>
      </c>
      <c r="K49" s="5">
        <v>24</v>
      </c>
      <c r="L49" s="5">
        <v>14</v>
      </c>
      <c r="M49" s="5">
        <v>5.5</v>
      </c>
      <c r="N49" s="5">
        <v>7.5</v>
      </c>
      <c r="O49" s="5">
        <v>5.5</v>
      </c>
      <c r="P49" s="5">
        <v>10.5</v>
      </c>
      <c r="Q49" s="5">
        <v>29</v>
      </c>
      <c r="R49" s="5">
        <v>4.5</v>
      </c>
      <c r="S49" s="5">
        <v>6.5</v>
      </c>
      <c r="T49" s="5">
        <v>5</v>
      </c>
      <c r="U49" s="5">
        <v>6.5</v>
      </c>
      <c r="V49" s="5">
        <v>7.5</v>
      </c>
      <c r="W49" s="5">
        <v>4.5</v>
      </c>
      <c r="X49" s="5">
        <v>4</v>
      </c>
      <c r="Y49" s="5">
        <v>7.5</v>
      </c>
      <c r="Z49" s="5">
        <v>3.5</v>
      </c>
      <c r="AA49" s="5">
        <v>5</v>
      </c>
      <c r="AB49" s="5">
        <v>5.5</v>
      </c>
      <c r="AC49" s="5">
        <v>4.5</v>
      </c>
      <c r="AD49" s="5">
        <v>4</v>
      </c>
      <c r="AF49" s="234"/>
      <c r="AG49" s="15"/>
      <c r="AH49" s="20"/>
      <c r="AI49" s="20"/>
      <c r="AJ49" s="20"/>
      <c r="AK49" s="20"/>
      <c r="AL49" s="20"/>
      <c r="AM49" s="20"/>
      <c r="AN49" s="20"/>
    </row>
    <row r="50" spans="1:40" ht="15" customHeight="1">
      <c r="A50" s="19" t="s">
        <v>1459</v>
      </c>
      <c r="B50" s="19" t="s">
        <v>1759</v>
      </c>
      <c r="C50" s="19">
        <v>2019</v>
      </c>
      <c r="D50" s="15">
        <v>18</v>
      </c>
      <c r="E50" s="17" t="s">
        <v>1735</v>
      </c>
      <c r="F50" s="226">
        <v>3.5</v>
      </c>
      <c r="G50" s="226">
        <v>3</v>
      </c>
      <c r="H50" s="226">
        <v>8</v>
      </c>
      <c r="I50" s="226">
        <v>8</v>
      </c>
      <c r="J50" s="226">
        <v>4</v>
      </c>
      <c r="K50" s="226">
        <v>10.5</v>
      </c>
      <c r="L50" s="226">
        <v>3.5</v>
      </c>
      <c r="M50" s="226">
        <v>2.5</v>
      </c>
      <c r="N50" s="226">
        <v>3.5</v>
      </c>
      <c r="O50" s="226">
        <v>7.5</v>
      </c>
      <c r="P50" s="226">
        <v>2</v>
      </c>
      <c r="Q50" s="226">
        <v>2.5</v>
      </c>
      <c r="R50" s="226">
        <v>4</v>
      </c>
      <c r="S50" s="226">
        <v>5</v>
      </c>
      <c r="T50" s="226">
        <v>5.5</v>
      </c>
      <c r="U50" s="226">
        <v>4</v>
      </c>
      <c r="V50" s="226">
        <v>3.5</v>
      </c>
      <c r="W50" s="226">
        <v>4.5</v>
      </c>
      <c r="X50" s="226">
        <v>5</v>
      </c>
      <c r="Y50" s="226">
        <v>4</v>
      </c>
      <c r="Z50" s="226">
        <v>6</v>
      </c>
      <c r="AA50" s="226">
        <v>19</v>
      </c>
      <c r="AB50" s="226">
        <v>6</v>
      </c>
      <c r="AC50" s="226">
        <v>12</v>
      </c>
      <c r="AD50" s="226">
        <v>13</v>
      </c>
      <c r="AE50" s="231"/>
      <c r="AF50" s="234"/>
      <c r="AG50" s="15"/>
      <c r="AH50" s="20"/>
      <c r="AI50" s="20"/>
      <c r="AJ50" s="20"/>
      <c r="AK50" s="20"/>
      <c r="AL50" s="20"/>
      <c r="AM50" s="20"/>
      <c r="AN50" s="20"/>
    </row>
    <row r="51" spans="1:40" ht="15" customHeight="1">
      <c r="A51" s="17" t="s">
        <v>1459</v>
      </c>
      <c r="B51" s="17" t="s">
        <v>1759</v>
      </c>
      <c r="C51" s="19">
        <v>2019</v>
      </c>
      <c r="D51" s="16">
        <v>18</v>
      </c>
      <c r="E51" s="17" t="s">
        <v>1732</v>
      </c>
      <c r="F51" s="205">
        <v>1</v>
      </c>
      <c r="G51" s="205">
        <v>1</v>
      </c>
      <c r="H51" s="205">
        <v>1</v>
      </c>
      <c r="I51" s="205">
        <v>1</v>
      </c>
      <c r="J51" s="205">
        <v>0</v>
      </c>
      <c r="K51" s="205">
        <v>0</v>
      </c>
      <c r="L51" s="205">
        <v>0</v>
      </c>
      <c r="M51" s="205">
        <v>0</v>
      </c>
      <c r="N51" s="205">
        <v>0</v>
      </c>
      <c r="O51" s="205">
        <v>0</v>
      </c>
      <c r="P51" s="205">
        <v>0</v>
      </c>
      <c r="Q51" s="205">
        <v>0</v>
      </c>
      <c r="R51" s="205">
        <v>0</v>
      </c>
      <c r="S51" s="205">
        <v>0</v>
      </c>
      <c r="T51" s="205">
        <v>0</v>
      </c>
      <c r="U51" s="205">
        <v>0</v>
      </c>
      <c r="V51" s="205">
        <v>0</v>
      </c>
      <c r="W51" s="205">
        <v>0</v>
      </c>
      <c r="X51" s="205">
        <v>0</v>
      </c>
      <c r="Y51" s="205">
        <v>0</v>
      </c>
      <c r="Z51" s="205">
        <v>0</v>
      </c>
      <c r="AA51" s="205">
        <v>0</v>
      </c>
      <c r="AB51" s="205">
        <v>0</v>
      </c>
      <c r="AC51" s="205">
        <v>0</v>
      </c>
      <c r="AD51" s="205">
        <v>0</v>
      </c>
      <c r="AE51" s="232">
        <v>4</v>
      </c>
      <c r="AF51" s="234">
        <v>4</v>
      </c>
      <c r="AG51" s="16"/>
      <c r="AH51" s="20"/>
      <c r="AI51" s="20"/>
      <c r="AJ51" s="20"/>
      <c r="AK51" s="20"/>
      <c r="AL51" s="20"/>
      <c r="AM51" s="20"/>
      <c r="AN51" s="20"/>
    </row>
    <row r="52" spans="1:40" ht="15" customHeight="1">
      <c r="A52" s="19" t="s">
        <v>1459</v>
      </c>
      <c r="B52" s="19" t="s">
        <v>1759</v>
      </c>
      <c r="C52" s="19">
        <v>2019</v>
      </c>
      <c r="D52" s="15">
        <v>18</v>
      </c>
      <c r="E52" s="17" t="s">
        <v>1730</v>
      </c>
      <c r="F52" s="226">
        <v>1</v>
      </c>
      <c r="G52" s="226">
        <v>1</v>
      </c>
      <c r="H52" s="226">
        <v>1</v>
      </c>
      <c r="I52" s="226">
        <v>1</v>
      </c>
      <c r="J52" s="226">
        <v>1</v>
      </c>
      <c r="K52" s="226">
        <v>1</v>
      </c>
      <c r="L52" s="226">
        <v>1</v>
      </c>
      <c r="M52" s="226">
        <v>1</v>
      </c>
      <c r="N52" s="226">
        <v>1</v>
      </c>
      <c r="O52" s="226">
        <v>1</v>
      </c>
      <c r="P52" s="226">
        <v>1</v>
      </c>
      <c r="Q52" s="226">
        <v>1</v>
      </c>
      <c r="R52" s="226">
        <v>1</v>
      </c>
      <c r="S52" s="226">
        <v>1</v>
      </c>
      <c r="T52" s="226">
        <v>1</v>
      </c>
      <c r="U52" s="226">
        <v>1</v>
      </c>
      <c r="V52" s="226">
        <v>1</v>
      </c>
      <c r="W52" s="226">
        <v>1</v>
      </c>
      <c r="X52" s="226">
        <v>1</v>
      </c>
      <c r="Y52" s="226">
        <v>1</v>
      </c>
      <c r="Z52" s="226">
        <v>1</v>
      </c>
      <c r="AA52" s="226">
        <v>1</v>
      </c>
      <c r="AB52" s="226">
        <v>1</v>
      </c>
      <c r="AC52" s="226">
        <v>1</v>
      </c>
      <c r="AD52" s="226">
        <v>1</v>
      </c>
      <c r="AE52" s="231">
        <v>25</v>
      </c>
      <c r="AF52" s="234">
        <v>25</v>
      </c>
      <c r="AG52" s="15"/>
      <c r="AH52" s="20"/>
      <c r="AI52" s="20"/>
      <c r="AJ52" s="20"/>
      <c r="AK52" s="20"/>
      <c r="AL52" s="20"/>
      <c r="AM52" s="20"/>
      <c r="AN52" s="20"/>
    </row>
    <row r="53" spans="1:40" ht="15" customHeight="1">
      <c r="A53" s="19" t="s">
        <v>1459</v>
      </c>
      <c r="B53" s="19" t="s">
        <v>1759</v>
      </c>
      <c r="C53" s="19">
        <v>2019</v>
      </c>
      <c r="D53" s="15">
        <v>19</v>
      </c>
      <c r="E53" s="17" t="s">
        <v>1735</v>
      </c>
      <c r="F53" s="226">
        <v>3</v>
      </c>
      <c r="G53" s="226">
        <v>3</v>
      </c>
      <c r="H53" s="226">
        <v>3</v>
      </c>
      <c r="I53" s="226">
        <v>2</v>
      </c>
      <c r="J53" s="226">
        <v>2</v>
      </c>
      <c r="K53" s="226">
        <v>2</v>
      </c>
      <c r="L53" s="226">
        <v>2</v>
      </c>
      <c r="M53" s="226">
        <v>3</v>
      </c>
      <c r="N53" s="226">
        <v>2</v>
      </c>
      <c r="O53" s="226">
        <v>3</v>
      </c>
      <c r="P53" s="226">
        <v>2.5</v>
      </c>
      <c r="Q53" s="226">
        <v>2.5</v>
      </c>
      <c r="R53" s="226">
        <v>2</v>
      </c>
      <c r="S53" s="226">
        <v>2</v>
      </c>
      <c r="T53" s="226">
        <v>2</v>
      </c>
      <c r="U53" s="226">
        <v>2.5</v>
      </c>
      <c r="V53" s="226">
        <v>3</v>
      </c>
      <c r="W53" s="226">
        <v>2.5</v>
      </c>
      <c r="X53" s="226">
        <v>3</v>
      </c>
      <c r="Y53" s="226">
        <v>2.5</v>
      </c>
      <c r="Z53" s="226">
        <v>3</v>
      </c>
      <c r="AA53" s="226">
        <v>3</v>
      </c>
      <c r="AB53" s="226">
        <v>2.5</v>
      </c>
      <c r="AC53" s="226">
        <v>3</v>
      </c>
      <c r="AD53" s="226">
        <v>2</v>
      </c>
      <c r="AE53" s="231"/>
      <c r="AF53" s="234"/>
      <c r="AG53" s="15"/>
      <c r="AH53" s="20"/>
      <c r="AI53" s="20"/>
      <c r="AJ53" s="20"/>
      <c r="AK53" s="20"/>
      <c r="AL53" s="20"/>
      <c r="AM53" s="20"/>
      <c r="AN53" s="20"/>
    </row>
    <row r="54" spans="1:40" ht="15" customHeight="1">
      <c r="A54" s="17" t="s">
        <v>1459</v>
      </c>
      <c r="B54" s="17" t="s">
        <v>1759</v>
      </c>
      <c r="C54" s="19">
        <v>2019</v>
      </c>
      <c r="D54" s="16">
        <v>19</v>
      </c>
      <c r="E54" s="17" t="s">
        <v>1732</v>
      </c>
      <c r="F54" s="205">
        <v>0</v>
      </c>
      <c r="G54" s="205">
        <v>1</v>
      </c>
      <c r="H54" s="205">
        <v>1</v>
      </c>
      <c r="I54" s="205">
        <v>1</v>
      </c>
      <c r="J54" s="205">
        <v>0</v>
      </c>
      <c r="K54" s="205">
        <v>1</v>
      </c>
      <c r="L54" s="205">
        <v>1</v>
      </c>
      <c r="M54" s="205">
        <v>1</v>
      </c>
      <c r="N54" s="205">
        <v>1</v>
      </c>
      <c r="O54" s="205">
        <v>1</v>
      </c>
      <c r="P54" s="205">
        <v>0</v>
      </c>
      <c r="Q54" s="205">
        <v>0</v>
      </c>
      <c r="R54" s="205">
        <v>0</v>
      </c>
      <c r="S54" s="205">
        <v>0</v>
      </c>
      <c r="T54" s="205">
        <v>1</v>
      </c>
      <c r="U54" s="205">
        <v>1</v>
      </c>
      <c r="V54" s="205">
        <v>1</v>
      </c>
      <c r="W54" s="205">
        <v>1</v>
      </c>
      <c r="X54" s="205">
        <v>1</v>
      </c>
      <c r="Y54" s="205">
        <v>1</v>
      </c>
      <c r="Z54" s="205">
        <v>1</v>
      </c>
      <c r="AA54" s="205">
        <v>1</v>
      </c>
      <c r="AB54" s="205">
        <v>1</v>
      </c>
      <c r="AC54" s="205">
        <v>1</v>
      </c>
      <c r="AD54" s="205">
        <v>0</v>
      </c>
      <c r="AE54" s="232">
        <v>18</v>
      </c>
      <c r="AF54" s="234">
        <v>18</v>
      </c>
      <c r="AG54" s="16"/>
      <c r="AH54" s="20"/>
      <c r="AI54" s="20"/>
      <c r="AJ54" s="20"/>
      <c r="AK54" s="20"/>
      <c r="AL54" s="20"/>
      <c r="AM54" s="20"/>
      <c r="AN54" s="20"/>
    </row>
    <row r="55" spans="1:40" ht="15" customHeight="1">
      <c r="A55" s="17" t="s">
        <v>1459</v>
      </c>
      <c r="B55" s="17" t="s">
        <v>1759</v>
      </c>
      <c r="C55" s="19">
        <v>2019</v>
      </c>
      <c r="D55" s="16">
        <v>20</v>
      </c>
      <c r="E55" s="17" t="s">
        <v>1735</v>
      </c>
      <c r="F55" s="205">
        <v>10.5</v>
      </c>
      <c r="G55" s="205">
        <v>8.5</v>
      </c>
      <c r="H55" s="205">
        <v>5.5</v>
      </c>
      <c r="I55" s="205">
        <v>4.4000000000000004</v>
      </c>
      <c r="J55" s="205">
        <v>6.5</v>
      </c>
      <c r="K55" s="205">
        <v>9</v>
      </c>
      <c r="L55" s="205">
        <v>9</v>
      </c>
      <c r="M55" s="205">
        <v>8</v>
      </c>
      <c r="N55" s="205">
        <v>7</v>
      </c>
      <c r="O55" s="205">
        <v>6.5</v>
      </c>
      <c r="P55" s="205">
        <v>5.5</v>
      </c>
      <c r="Q55" s="205">
        <v>5</v>
      </c>
      <c r="R55" s="205">
        <v>7.5</v>
      </c>
      <c r="S55" s="205">
        <v>8</v>
      </c>
      <c r="T55" s="205">
        <v>17</v>
      </c>
      <c r="U55" s="205">
        <v>5</v>
      </c>
      <c r="V55" s="205">
        <v>5.5</v>
      </c>
      <c r="W55" s="205">
        <v>6</v>
      </c>
      <c r="X55" s="205">
        <v>7</v>
      </c>
      <c r="Y55" s="205">
        <v>9.5</v>
      </c>
      <c r="Z55" s="205">
        <v>7</v>
      </c>
      <c r="AA55" s="205">
        <v>6.5</v>
      </c>
      <c r="AB55" s="205">
        <v>9.5</v>
      </c>
      <c r="AC55" s="205">
        <v>9</v>
      </c>
      <c r="AD55" s="205">
        <v>24.5</v>
      </c>
      <c r="AE55" s="232"/>
      <c r="AF55" s="234"/>
      <c r="AG55" s="16"/>
      <c r="AH55" s="20"/>
      <c r="AI55" s="20"/>
      <c r="AJ55" s="20"/>
      <c r="AK55" s="20"/>
      <c r="AL55" s="20"/>
      <c r="AM55" s="20"/>
      <c r="AN55" s="20"/>
    </row>
    <row r="56" spans="1:40" ht="15" customHeight="1">
      <c r="A56" s="19" t="s">
        <v>1459</v>
      </c>
      <c r="B56" s="19" t="s">
        <v>1759</v>
      </c>
      <c r="C56" s="19">
        <v>2019</v>
      </c>
      <c r="D56" s="15">
        <v>20</v>
      </c>
      <c r="E56" s="17" t="s">
        <v>1732</v>
      </c>
      <c r="F56" s="226">
        <v>0</v>
      </c>
      <c r="G56" s="226">
        <v>1</v>
      </c>
      <c r="H56" s="226">
        <v>1</v>
      </c>
      <c r="I56" s="226">
        <v>0</v>
      </c>
      <c r="J56" s="226">
        <v>0</v>
      </c>
      <c r="K56" s="226">
        <v>1</v>
      </c>
      <c r="L56" s="226">
        <v>1</v>
      </c>
      <c r="M56" s="226">
        <v>1</v>
      </c>
      <c r="N56" s="226">
        <v>1</v>
      </c>
      <c r="O56" s="226">
        <v>1</v>
      </c>
      <c r="P56" s="226">
        <v>0</v>
      </c>
      <c r="Q56" s="226">
        <v>1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X56" s="226">
        <v>0</v>
      </c>
      <c r="Y56" s="226">
        <v>0</v>
      </c>
      <c r="Z56" s="226">
        <v>0</v>
      </c>
      <c r="AA56" s="226">
        <v>1</v>
      </c>
      <c r="AB56" s="226">
        <v>0</v>
      </c>
      <c r="AC56" s="226">
        <v>0</v>
      </c>
      <c r="AD56" s="226">
        <v>0</v>
      </c>
      <c r="AE56" s="231">
        <v>9</v>
      </c>
      <c r="AF56" s="234">
        <v>9</v>
      </c>
      <c r="AG56" s="15"/>
      <c r="AH56" s="20"/>
      <c r="AI56" s="20"/>
      <c r="AJ56" s="20"/>
      <c r="AK56" s="20"/>
      <c r="AL56" s="20"/>
      <c r="AM56" s="20"/>
      <c r="AN56" s="20"/>
    </row>
    <row r="57" spans="1:40" ht="15" customHeight="1">
      <c r="A57" s="19" t="s">
        <v>1459</v>
      </c>
      <c r="B57" s="19" t="s">
        <v>1759</v>
      </c>
      <c r="C57" s="19">
        <v>2019</v>
      </c>
      <c r="D57" s="15">
        <v>20</v>
      </c>
      <c r="E57" s="17" t="s">
        <v>1730</v>
      </c>
      <c r="F57" s="226">
        <v>1</v>
      </c>
      <c r="G57" s="226">
        <v>1</v>
      </c>
      <c r="H57" s="226">
        <v>1</v>
      </c>
      <c r="I57" s="226">
        <v>1</v>
      </c>
      <c r="J57" s="226">
        <v>1</v>
      </c>
      <c r="K57" s="226">
        <v>1</v>
      </c>
      <c r="L57" s="226">
        <v>1</v>
      </c>
      <c r="M57" s="226">
        <v>1</v>
      </c>
      <c r="N57" s="226">
        <v>1</v>
      </c>
      <c r="O57" s="226">
        <v>1</v>
      </c>
      <c r="P57" s="226">
        <v>1</v>
      </c>
      <c r="Q57" s="226">
        <v>1</v>
      </c>
      <c r="R57" s="226">
        <v>1</v>
      </c>
      <c r="S57" s="226">
        <v>1</v>
      </c>
      <c r="T57" s="226">
        <v>1</v>
      </c>
      <c r="U57" s="226">
        <v>1</v>
      </c>
      <c r="V57" s="226">
        <v>1</v>
      </c>
      <c r="W57" s="226">
        <v>1</v>
      </c>
      <c r="X57" s="226">
        <v>1</v>
      </c>
      <c r="Y57" s="226">
        <v>1</v>
      </c>
      <c r="Z57" s="226">
        <v>1</v>
      </c>
      <c r="AA57" s="226">
        <v>1</v>
      </c>
      <c r="AB57" s="226">
        <v>1</v>
      </c>
      <c r="AC57" s="226">
        <v>1</v>
      </c>
      <c r="AD57" s="226">
        <v>1</v>
      </c>
      <c r="AE57" s="231">
        <v>0.15</v>
      </c>
      <c r="AF57" s="234">
        <v>25</v>
      </c>
      <c r="AG57" s="15"/>
      <c r="AH57" s="20"/>
      <c r="AI57" s="20"/>
      <c r="AJ57" s="20"/>
      <c r="AK57" s="20"/>
      <c r="AL57" s="20"/>
      <c r="AM57" s="20"/>
      <c r="AN57" s="20"/>
    </row>
    <row r="58" spans="1:40" ht="15" customHeight="1">
      <c r="A58" s="19" t="s">
        <v>1459</v>
      </c>
      <c r="B58" s="19" t="s">
        <v>1759</v>
      </c>
      <c r="C58" s="19">
        <v>2019</v>
      </c>
      <c r="D58" s="15">
        <v>21</v>
      </c>
      <c r="E58" s="17" t="s">
        <v>1735</v>
      </c>
      <c r="F58" s="226">
        <v>7</v>
      </c>
      <c r="G58" s="226">
        <v>6</v>
      </c>
      <c r="H58" s="226">
        <v>9.5</v>
      </c>
      <c r="I58" s="226">
        <v>15</v>
      </c>
      <c r="J58" s="226">
        <v>12.5</v>
      </c>
      <c r="K58" s="226">
        <v>7</v>
      </c>
      <c r="L58" s="226">
        <v>7.5</v>
      </c>
      <c r="M58" s="226">
        <v>6</v>
      </c>
      <c r="N58" s="226">
        <v>6.5</v>
      </c>
      <c r="O58" s="226">
        <v>14.5</v>
      </c>
      <c r="P58" s="226">
        <v>9.5</v>
      </c>
      <c r="Q58" s="226">
        <v>5.5</v>
      </c>
      <c r="R58" s="226">
        <v>3.5</v>
      </c>
      <c r="S58" s="226">
        <v>9.5</v>
      </c>
      <c r="T58" s="226">
        <v>9</v>
      </c>
      <c r="U58" s="226">
        <v>5</v>
      </c>
      <c r="V58" s="226">
        <v>9.5</v>
      </c>
      <c r="W58" s="226">
        <v>6.5</v>
      </c>
      <c r="X58" s="226">
        <v>8.5</v>
      </c>
      <c r="Y58" s="226">
        <v>2.5</v>
      </c>
      <c r="Z58" s="226">
        <v>7.5</v>
      </c>
      <c r="AA58" s="226">
        <v>5.5</v>
      </c>
      <c r="AB58" s="226">
        <v>5.5</v>
      </c>
      <c r="AC58" s="226">
        <v>5.5</v>
      </c>
      <c r="AD58" s="226">
        <v>1</v>
      </c>
      <c r="AE58" s="231"/>
      <c r="AF58" s="234"/>
      <c r="AG58" s="15"/>
      <c r="AH58" s="20"/>
      <c r="AI58" s="20"/>
      <c r="AJ58" s="20"/>
      <c r="AK58" s="20"/>
      <c r="AL58" s="20"/>
      <c r="AM58" s="20"/>
      <c r="AN58" s="20"/>
    </row>
    <row r="59" spans="1:40" ht="15" customHeight="1">
      <c r="A59" s="19" t="s">
        <v>1459</v>
      </c>
      <c r="B59" s="19" t="s">
        <v>1759</v>
      </c>
      <c r="C59" s="19">
        <v>2019</v>
      </c>
      <c r="D59" s="15">
        <v>21</v>
      </c>
      <c r="E59" s="17" t="s">
        <v>1732</v>
      </c>
      <c r="F59" s="226">
        <v>0</v>
      </c>
      <c r="G59" s="226">
        <v>0</v>
      </c>
      <c r="H59" s="226">
        <v>0</v>
      </c>
      <c r="I59" s="226">
        <v>0</v>
      </c>
      <c r="J59" s="226">
        <v>0</v>
      </c>
      <c r="K59" s="226">
        <v>0</v>
      </c>
      <c r="L59" s="226">
        <v>0</v>
      </c>
      <c r="M59" s="226">
        <v>1</v>
      </c>
      <c r="N59" s="226">
        <v>1</v>
      </c>
      <c r="O59" s="226">
        <v>0</v>
      </c>
      <c r="P59" s="226">
        <v>0</v>
      </c>
      <c r="Q59" s="226">
        <v>0</v>
      </c>
      <c r="R59" s="226">
        <v>1</v>
      </c>
      <c r="S59" s="226">
        <v>0</v>
      </c>
      <c r="T59" s="226">
        <v>1</v>
      </c>
      <c r="U59" s="226">
        <v>0</v>
      </c>
      <c r="V59" s="226">
        <v>0</v>
      </c>
      <c r="W59" s="226">
        <v>0</v>
      </c>
      <c r="X59" s="226">
        <v>0</v>
      </c>
      <c r="Y59" s="226">
        <v>1</v>
      </c>
      <c r="Z59" s="226">
        <v>0</v>
      </c>
      <c r="AA59" s="226">
        <v>0</v>
      </c>
      <c r="AB59" s="226">
        <v>0</v>
      </c>
      <c r="AC59" s="226">
        <v>0</v>
      </c>
      <c r="AD59" s="226">
        <v>1</v>
      </c>
      <c r="AE59" s="231">
        <v>6</v>
      </c>
      <c r="AF59" s="234">
        <v>6</v>
      </c>
      <c r="AG59" s="15"/>
      <c r="AH59" s="20"/>
      <c r="AI59" s="20"/>
      <c r="AJ59" s="20"/>
      <c r="AK59" s="20"/>
      <c r="AL59" s="20"/>
      <c r="AM59" s="20"/>
      <c r="AN59" s="20"/>
    </row>
    <row r="60" spans="1:40" ht="15" customHeight="1">
      <c r="A60" s="19" t="s">
        <v>1459</v>
      </c>
      <c r="B60" s="19" t="s">
        <v>1759</v>
      </c>
      <c r="C60" s="19">
        <v>2019</v>
      </c>
      <c r="D60" s="15">
        <v>21</v>
      </c>
      <c r="E60" s="17" t="s">
        <v>1730</v>
      </c>
      <c r="F60" s="226">
        <v>1</v>
      </c>
      <c r="G60" s="226">
        <v>1</v>
      </c>
      <c r="H60" s="226">
        <v>1</v>
      </c>
      <c r="I60" s="226">
        <v>1</v>
      </c>
      <c r="J60" s="226">
        <v>1</v>
      </c>
      <c r="K60" s="226">
        <v>1</v>
      </c>
      <c r="L60" s="226">
        <v>1</v>
      </c>
      <c r="M60" s="226">
        <v>1</v>
      </c>
      <c r="N60" s="226">
        <v>1</v>
      </c>
      <c r="O60" s="226">
        <v>1</v>
      </c>
      <c r="P60" s="226">
        <v>1</v>
      </c>
      <c r="Q60" s="226">
        <v>1</v>
      </c>
      <c r="R60" s="226">
        <v>1</v>
      </c>
      <c r="S60" s="226">
        <v>1</v>
      </c>
      <c r="T60" s="226">
        <v>1</v>
      </c>
      <c r="U60" s="226">
        <v>1</v>
      </c>
      <c r="V60" s="226">
        <v>1</v>
      </c>
      <c r="W60" s="226">
        <v>1</v>
      </c>
      <c r="X60" s="226">
        <v>1</v>
      </c>
      <c r="Y60" s="226">
        <v>0</v>
      </c>
      <c r="Z60" s="226">
        <v>0</v>
      </c>
      <c r="AA60" s="226">
        <v>1</v>
      </c>
      <c r="AB60" s="226">
        <v>1</v>
      </c>
      <c r="AC60" s="226">
        <v>1</v>
      </c>
      <c r="AD60" s="226">
        <v>1</v>
      </c>
      <c r="AE60" s="231">
        <v>23</v>
      </c>
      <c r="AF60" s="234">
        <v>23</v>
      </c>
      <c r="AG60" s="15"/>
      <c r="AH60" s="20"/>
      <c r="AI60" s="20"/>
      <c r="AJ60" s="20"/>
      <c r="AK60" s="20"/>
      <c r="AL60" s="20"/>
      <c r="AM60" s="20"/>
      <c r="AN60" s="20"/>
    </row>
    <row r="61" spans="1:40" ht="15" customHeight="1">
      <c r="A61" s="17" t="s">
        <v>1459</v>
      </c>
      <c r="B61" s="17" t="s">
        <v>1759</v>
      </c>
      <c r="C61" s="19">
        <v>2019</v>
      </c>
      <c r="D61" s="16">
        <v>22</v>
      </c>
      <c r="E61" s="17" t="s">
        <v>1735</v>
      </c>
      <c r="F61" s="205">
        <v>2</v>
      </c>
      <c r="G61" s="205">
        <v>2</v>
      </c>
      <c r="H61" s="205">
        <v>1.5</v>
      </c>
      <c r="I61" s="205">
        <v>1.5</v>
      </c>
      <c r="J61" s="205">
        <v>7</v>
      </c>
      <c r="K61" s="205">
        <v>3.5</v>
      </c>
      <c r="L61" s="205">
        <v>1.5</v>
      </c>
      <c r="M61" s="205">
        <v>2.5</v>
      </c>
      <c r="N61" s="205">
        <v>1.5</v>
      </c>
      <c r="O61" s="205">
        <v>2.5</v>
      </c>
      <c r="P61" s="205">
        <v>1</v>
      </c>
      <c r="Q61" s="205">
        <v>1.5</v>
      </c>
      <c r="R61" s="205">
        <v>2.5</v>
      </c>
      <c r="S61" s="205">
        <v>2.5</v>
      </c>
      <c r="T61" s="205">
        <v>1</v>
      </c>
      <c r="U61" s="205">
        <v>3</v>
      </c>
      <c r="V61" s="205">
        <v>4</v>
      </c>
      <c r="W61" s="205">
        <v>2.5</v>
      </c>
      <c r="X61" s="205">
        <v>2.5</v>
      </c>
      <c r="Y61" s="205">
        <v>1.5</v>
      </c>
      <c r="Z61" s="205">
        <v>4</v>
      </c>
      <c r="AA61" s="205">
        <v>5.5</v>
      </c>
      <c r="AB61" s="205">
        <v>25</v>
      </c>
      <c r="AC61" s="205">
        <v>4</v>
      </c>
      <c r="AD61" s="205">
        <v>6</v>
      </c>
      <c r="AE61" s="232"/>
      <c r="AF61" s="234"/>
      <c r="AG61" s="16"/>
      <c r="AH61" s="20"/>
      <c r="AI61" s="20"/>
      <c r="AJ61" s="20"/>
      <c r="AK61" s="20"/>
      <c r="AL61" s="20"/>
      <c r="AM61" s="20"/>
      <c r="AN61" s="20"/>
    </row>
    <row r="62" spans="1:40" ht="15" customHeight="1">
      <c r="A62" s="19" t="s">
        <v>1459</v>
      </c>
      <c r="B62" s="19" t="s">
        <v>1759</v>
      </c>
      <c r="C62" s="19">
        <v>2019</v>
      </c>
      <c r="D62" s="15">
        <v>22</v>
      </c>
      <c r="E62" s="17" t="s">
        <v>1732</v>
      </c>
      <c r="F62" s="226">
        <v>0</v>
      </c>
      <c r="G62" s="226">
        <v>1</v>
      </c>
      <c r="H62" s="226">
        <v>1</v>
      </c>
      <c r="I62" s="226">
        <v>1</v>
      </c>
      <c r="J62" s="226">
        <v>1</v>
      </c>
      <c r="K62" s="226">
        <v>1</v>
      </c>
      <c r="L62" s="226">
        <v>1</v>
      </c>
      <c r="M62" s="226">
        <v>0</v>
      </c>
      <c r="N62" s="226">
        <v>1</v>
      </c>
      <c r="O62" s="226">
        <v>1</v>
      </c>
      <c r="P62" s="226">
        <v>1</v>
      </c>
      <c r="Q62" s="226">
        <v>1</v>
      </c>
      <c r="R62" s="226">
        <v>1</v>
      </c>
      <c r="S62" s="226">
        <v>1</v>
      </c>
      <c r="T62" s="226">
        <v>1</v>
      </c>
      <c r="U62" s="226">
        <v>1</v>
      </c>
      <c r="V62" s="226">
        <v>1</v>
      </c>
      <c r="W62" s="226">
        <v>1</v>
      </c>
      <c r="X62" s="226">
        <v>0</v>
      </c>
      <c r="Y62" s="226">
        <v>1</v>
      </c>
      <c r="Z62" s="226">
        <v>0</v>
      </c>
      <c r="AA62" s="226">
        <v>0</v>
      </c>
      <c r="AB62" s="226">
        <v>0</v>
      </c>
      <c r="AC62" s="226">
        <v>0</v>
      </c>
      <c r="AD62" s="226">
        <v>1</v>
      </c>
      <c r="AE62" s="231">
        <v>18</v>
      </c>
      <c r="AF62" s="234">
        <v>18</v>
      </c>
      <c r="AG62" s="15"/>
      <c r="AH62" s="20"/>
      <c r="AI62" s="20"/>
      <c r="AJ62" s="20"/>
      <c r="AK62" s="20"/>
      <c r="AL62" s="20"/>
      <c r="AM62" s="20"/>
      <c r="AN62" s="20"/>
    </row>
    <row r="63" spans="1:40" ht="15" customHeight="1">
      <c r="A63" s="19" t="s">
        <v>1459</v>
      </c>
      <c r="B63" s="19" t="s">
        <v>1759</v>
      </c>
      <c r="C63" s="19">
        <v>2019</v>
      </c>
      <c r="D63" s="15">
        <v>22</v>
      </c>
      <c r="E63" s="17" t="s">
        <v>1730</v>
      </c>
      <c r="F63" s="226">
        <v>0</v>
      </c>
      <c r="G63" s="226">
        <v>1</v>
      </c>
      <c r="H63" s="226">
        <v>0</v>
      </c>
      <c r="I63" s="226">
        <v>0</v>
      </c>
      <c r="J63" s="226">
        <v>1</v>
      </c>
      <c r="K63" s="226">
        <v>0</v>
      </c>
      <c r="L63" s="226">
        <v>1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1</v>
      </c>
      <c r="T63" s="226">
        <v>1</v>
      </c>
      <c r="U63" s="226">
        <v>1</v>
      </c>
      <c r="V63" s="226">
        <v>1</v>
      </c>
      <c r="W63" s="226">
        <v>1</v>
      </c>
      <c r="X63" s="226">
        <v>0</v>
      </c>
      <c r="Y63" s="226">
        <v>0</v>
      </c>
      <c r="Z63" s="226">
        <v>1</v>
      </c>
      <c r="AA63" s="226">
        <v>1</v>
      </c>
      <c r="AB63" s="226">
        <v>1</v>
      </c>
      <c r="AC63" s="226">
        <v>1</v>
      </c>
      <c r="AD63" s="226">
        <v>1</v>
      </c>
      <c r="AE63" s="231">
        <v>13</v>
      </c>
      <c r="AF63" s="234">
        <v>13</v>
      </c>
      <c r="AG63" s="15"/>
      <c r="AH63" s="20"/>
      <c r="AI63" s="20"/>
      <c r="AJ63" s="20"/>
      <c r="AK63" s="20"/>
      <c r="AL63" s="20"/>
      <c r="AM63" s="20"/>
      <c r="AN63" s="20"/>
    </row>
    <row r="64" spans="1:40" ht="15" customHeight="1">
      <c r="A64" s="19" t="s">
        <v>1459</v>
      </c>
      <c r="B64" s="19" t="s">
        <v>1759</v>
      </c>
      <c r="C64" s="19">
        <v>2019</v>
      </c>
      <c r="D64" s="15">
        <v>23</v>
      </c>
      <c r="E64" s="17" t="s">
        <v>1735</v>
      </c>
      <c r="F64" s="226">
        <v>1.5</v>
      </c>
      <c r="G64" s="226">
        <v>1.5</v>
      </c>
      <c r="H64" s="226">
        <v>2.5</v>
      </c>
      <c r="I64" s="226">
        <v>2.5</v>
      </c>
      <c r="J64" s="226">
        <v>10.5</v>
      </c>
      <c r="K64" s="226">
        <v>1</v>
      </c>
      <c r="L64" s="226">
        <v>1.5</v>
      </c>
      <c r="M64" s="226">
        <v>1.5</v>
      </c>
      <c r="N64" s="226">
        <v>2.5</v>
      </c>
      <c r="O64" s="226">
        <v>2.5</v>
      </c>
      <c r="P64" s="226">
        <v>4</v>
      </c>
      <c r="Q64" s="226">
        <v>1.5</v>
      </c>
      <c r="R64" s="226">
        <v>2.5</v>
      </c>
      <c r="S64" s="226">
        <v>3</v>
      </c>
      <c r="T64" s="226">
        <v>2.5</v>
      </c>
      <c r="U64" s="226">
        <v>0.5</v>
      </c>
      <c r="V64" s="226">
        <v>2</v>
      </c>
      <c r="W64" s="226">
        <v>3</v>
      </c>
      <c r="X64" s="226">
        <v>3.5</v>
      </c>
      <c r="Y64" s="226">
        <v>4.5</v>
      </c>
      <c r="Z64" s="226">
        <v>1</v>
      </c>
      <c r="AA64" s="226">
        <v>1</v>
      </c>
      <c r="AB64" s="226">
        <v>1.5</v>
      </c>
      <c r="AC64" s="226">
        <v>1.5</v>
      </c>
      <c r="AD64" s="226">
        <v>1.5</v>
      </c>
      <c r="AE64" s="231"/>
      <c r="AF64" s="234"/>
      <c r="AG64" s="15"/>
      <c r="AH64" s="20"/>
      <c r="AI64" s="20"/>
      <c r="AJ64" s="20"/>
      <c r="AK64" s="20"/>
      <c r="AL64" s="20"/>
      <c r="AM64" s="20"/>
      <c r="AN64" s="20"/>
    </row>
    <row r="65" spans="1:40" ht="15" customHeight="1">
      <c r="A65" s="17" t="s">
        <v>1459</v>
      </c>
      <c r="B65" s="17" t="s">
        <v>1759</v>
      </c>
      <c r="C65" s="19">
        <v>2019</v>
      </c>
      <c r="D65" s="16">
        <v>23</v>
      </c>
      <c r="E65" s="17" t="s">
        <v>1732</v>
      </c>
      <c r="F65" s="205">
        <v>0</v>
      </c>
      <c r="G65" s="205">
        <v>0</v>
      </c>
      <c r="H65" s="205">
        <v>0</v>
      </c>
      <c r="I65" s="205">
        <v>0</v>
      </c>
      <c r="J65" s="205">
        <v>0</v>
      </c>
      <c r="K65" s="205">
        <v>0</v>
      </c>
      <c r="L65" s="205">
        <v>0</v>
      </c>
      <c r="M65" s="205">
        <v>0</v>
      </c>
      <c r="N65" s="205">
        <v>0</v>
      </c>
      <c r="O65" s="205">
        <v>0</v>
      </c>
      <c r="P65" s="205">
        <v>1</v>
      </c>
      <c r="Q65" s="205">
        <v>1</v>
      </c>
      <c r="R65" s="205">
        <v>1</v>
      </c>
      <c r="S65" s="205">
        <v>0</v>
      </c>
      <c r="T65" s="205">
        <v>1</v>
      </c>
      <c r="U65" s="205">
        <v>0</v>
      </c>
      <c r="V65" s="205">
        <v>1</v>
      </c>
      <c r="W65" s="205">
        <v>0</v>
      </c>
      <c r="X65" s="205">
        <v>1</v>
      </c>
      <c r="Y65" s="205">
        <v>1</v>
      </c>
      <c r="Z65" s="205">
        <v>1</v>
      </c>
      <c r="AA65" s="205">
        <v>1</v>
      </c>
      <c r="AB65" s="205">
        <v>1</v>
      </c>
      <c r="AC65" s="205">
        <v>1</v>
      </c>
      <c r="AD65" s="205">
        <v>1</v>
      </c>
      <c r="AE65" s="232">
        <v>12</v>
      </c>
      <c r="AF65" s="234">
        <v>12</v>
      </c>
      <c r="AG65" s="16"/>
      <c r="AH65" s="20"/>
      <c r="AI65" s="20"/>
      <c r="AJ65" s="20"/>
      <c r="AK65" s="20"/>
      <c r="AL65" s="20"/>
      <c r="AM65" s="20"/>
      <c r="AN65" s="20"/>
    </row>
    <row r="66" spans="1:40" ht="15" customHeight="1">
      <c r="A66" s="19" t="s">
        <v>1459</v>
      </c>
      <c r="B66" s="19" t="s">
        <v>1759</v>
      </c>
      <c r="C66" s="19">
        <v>2019</v>
      </c>
      <c r="D66" s="15">
        <v>23</v>
      </c>
      <c r="E66" s="17" t="s">
        <v>1730</v>
      </c>
      <c r="F66" s="226">
        <v>1</v>
      </c>
      <c r="G66" s="226">
        <v>1</v>
      </c>
      <c r="H66" s="226">
        <v>1</v>
      </c>
      <c r="I66" s="226">
        <v>1</v>
      </c>
      <c r="J66" s="226">
        <v>1</v>
      </c>
      <c r="K66" s="226">
        <v>1</v>
      </c>
      <c r="L66" s="226">
        <v>1</v>
      </c>
      <c r="M66" s="226">
        <v>1</v>
      </c>
      <c r="N66" s="226">
        <v>1</v>
      </c>
      <c r="O66" s="226">
        <v>1</v>
      </c>
      <c r="P66" s="226">
        <v>1</v>
      </c>
      <c r="Q66" s="226">
        <v>1</v>
      </c>
      <c r="R66" s="226">
        <v>1</v>
      </c>
      <c r="S66" s="226">
        <v>1</v>
      </c>
      <c r="T66" s="226">
        <v>1</v>
      </c>
      <c r="U66" s="226">
        <v>1</v>
      </c>
      <c r="V66" s="226">
        <v>1</v>
      </c>
      <c r="W66" s="226">
        <v>1</v>
      </c>
      <c r="X66" s="226">
        <v>1</v>
      </c>
      <c r="Y66" s="226">
        <v>1</v>
      </c>
      <c r="Z66" s="226">
        <v>1</v>
      </c>
      <c r="AA66" s="226">
        <v>1</v>
      </c>
      <c r="AB66" s="226">
        <v>1</v>
      </c>
      <c r="AC66" s="226">
        <v>1</v>
      </c>
      <c r="AD66" s="226">
        <v>1</v>
      </c>
      <c r="AE66" s="231">
        <v>25</v>
      </c>
      <c r="AF66" s="234">
        <v>25</v>
      </c>
      <c r="AG66" s="15"/>
      <c r="AH66" s="20"/>
      <c r="AI66" s="20"/>
      <c r="AJ66" s="20"/>
      <c r="AK66" s="20"/>
      <c r="AL66" s="20"/>
      <c r="AM66" s="20"/>
      <c r="AN66" s="20"/>
    </row>
    <row r="67" spans="1:40" ht="15" customHeight="1">
      <c r="A67" s="19" t="s">
        <v>1459</v>
      </c>
      <c r="B67" s="19" t="s">
        <v>1759</v>
      </c>
      <c r="C67" s="19">
        <v>2019</v>
      </c>
      <c r="D67" s="15">
        <v>24</v>
      </c>
      <c r="E67" s="17" t="s">
        <v>1735</v>
      </c>
      <c r="F67" s="226">
        <v>5</v>
      </c>
      <c r="G67" s="226">
        <v>2</v>
      </c>
      <c r="H67" s="226">
        <v>1.5</v>
      </c>
      <c r="I67" s="226">
        <v>3.5</v>
      </c>
      <c r="J67" s="226">
        <v>4</v>
      </c>
      <c r="K67" s="226">
        <v>2</v>
      </c>
      <c r="L67" s="226">
        <v>2</v>
      </c>
      <c r="M67" s="226">
        <v>3</v>
      </c>
      <c r="N67" s="226">
        <v>3</v>
      </c>
      <c r="O67" s="226">
        <v>2</v>
      </c>
      <c r="P67" s="226">
        <v>2</v>
      </c>
      <c r="Q67" s="226">
        <v>1.5</v>
      </c>
      <c r="R67" s="226">
        <v>1.5</v>
      </c>
      <c r="S67" s="226">
        <v>3.5</v>
      </c>
      <c r="T67" s="226">
        <v>4.5</v>
      </c>
      <c r="U67" s="226">
        <v>3.5</v>
      </c>
      <c r="V67" s="226">
        <v>2.5</v>
      </c>
      <c r="W67" s="226">
        <v>4</v>
      </c>
      <c r="X67" s="226">
        <v>3</v>
      </c>
      <c r="Y67" s="226">
        <v>2.5</v>
      </c>
      <c r="Z67" s="226">
        <v>3</v>
      </c>
      <c r="AA67" s="226">
        <v>3.5</v>
      </c>
      <c r="AB67" s="226">
        <v>5.5</v>
      </c>
      <c r="AC67" s="226">
        <v>6</v>
      </c>
      <c r="AD67" s="226">
        <v>0</v>
      </c>
      <c r="AE67" s="231"/>
      <c r="AF67" s="234"/>
      <c r="AG67" s="15"/>
      <c r="AH67" s="20"/>
      <c r="AI67" s="20"/>
      <c r="AJ67" s="20"/>
      <c r="AK67" s="20"/>
      <c r="AL67" s="20"/>
      <c r="AM67" s="20"/>
      <c r="AN67" s="20"/>
    </row>
    <row r="68" spans="1:40" ht="15" customHeight="1">
      <c r="A68" s="19" t="s">
        <v>1459</v>
      </c>
      <c r="B68" s="19" t="s">
        <v>1759</v>
      </c>
      <c r="C68" s="19">
        <v>2019</v>
      </c>
      <c r="D68" s="15">
        <v>24</v>
      </c>
      <c r="E68" s="17" t="s">
        <v>1732</v>
      </c>
      <c r="F68" s="226">
        <v>0</v>
      </c>
      <c r="G68" s="226">
        <v>1</v>
      </c>
      <c r="H68" s="226">
        <v>1</v>
      </c>
      <c r="I68" s="226">
        <v>0</v>
      </c>
      <c r="J68" s="226">
        <v>0</v>
      </c>
      <c r="K68" s="226">
        <v>0</v>
      </c>
      <c r="L68" s="226">
        <v>0</v>
      </c>
      <c r="M68" s="226">
        <v>0</v>
      </c>
      <c r="N68" s="226">
        <v>0</v>
      </c>
      <c r="O68" s="226">
        <v>0</v>
      </c>
      <c r="P68" s="226">
        <v>0</v>
      </c>
      <c r="Q68" s="226">
        <v>0</v>
      </c>
      <c r="R68" s="226">
        <v>0</v>
      </c>
      <c r="S68" s="226">
        <v>0</v>
      </c>
      <c r="T68" s="226">
        <v>0</v>
      </c>
      <c r="U68" s="226">
        <v>0</v>
      </c>
      <c r="V68" s="226">
        <v>0</v>
      </c>
      <c r="W68" s="226">
        <v>0</v>
      </c>
      <c r="X68" s="226">
        <v>0</v>
      </c>
      <c r="Y68" s="226">
        <v>0</v>
      </c>
      <c r="Z68" s="226">
        <v>0</v>
      </c>
      <c r="AA68" s="226">
        <v>0</v>
      </c>
      <c r="AB68" s="226">
        <v>0</v>
      </c>
      <c r="AC68" s="226">
        <v>0</v>
      </c>
      <c r="AD68" s="226">
        <v>0</v>
      </c>
      <c r="AE68" s="231">
        <v>5</v>
      </c>
      <c r="AF68" s="234">
        <v>2</v>
      </c>
      <c r="AG68" s="15"/>
      <c r="AH68" s="20"/>
      <c r="AI68" s="20"/>
      <c r="AJ68" s="20"/>
      <c r="AK68" s="20"/>
      <c r="AL68" s="20"/>
      <c r="AM68" s="20"/>
      <c r="AN68" s="20"/>
    </row>
    <row r="69" spans="1:40" ht="15" customHeight="1">
      <c r="A69" s="19" t="s">
        <v>1459</v>
      </c>
      <c r="B69" s="19" t="s">
        <v>1759</v>
      </c>
      <c r="C69" s="19">
        <v>2019</v>
      </c>
      <c r="D69" s="15">
        <v>24</v>
      </c>
      <c r="E69" s="17" t="s">
        <v>1730</v>
      </c>
      <c r="F69" s="226">
        <v>1</v>
      </c>
      <c r="G69" s="226">
        <v>1</v>
      </c>
      <c r="H69" s="226">
        <v>1</v>
      </c>
      <c r="I69" s="226">
        <v>1</v>
      </c>
      <c r="J69" s="226">
        <v>1</v>
      </c>
      <c r="K69" s="226">
        <v>1</v>
      </c>
      <c r="L69" s="226">
        <v>1</v>
      </c>
      <c r="M69" s="226">
        <v>1</v>
      </c>
      <c r="N69" s="226">
        <v>1</v>
      </c>
      <c r="O69" s="226">
        <v>1</v>
      </c>
      <c r="P69" s="226">
        <v>1</v>
      </c>
      <c r="Q69" s="226">
        <v>1</v>
      </c>
      <c r="R69" s="226">
        <v>1</v>
      </c>
      <c r="S69" s="226">
        <v>1</v>
      </c>
      <c r="T69" s="226">
        <v>1</v>
      </c>
      <c r="U69" s="226">
        <v>1</v>
      </c>
      <c r="V69" s="226">
        <v>1</v>
      </c>
      <c r="W69" s="226">
        <v>1</v>
      </c>
      <c r="X69" s="226">
        <v>1</v>
      </c>
      <c r="Y69" s="226">
        <v>1</v>
      </c>
      <c r="Z69" s="226">
        <v>1</v>
      </c>
      <c r="AA69" s="226">
        <v>1</v>
      </c>
      <c r="AB69" s="226">
        <v>1</v>
      </c>
      <c r="AC69" s="226">
        <v>1</v>
      </c>
      <c r="AD69" s="226">
        <v>25</v>
      </c>
      <c r="AE69" s="231">
        <v>0.25</v>
      </c>
      <c r="AF69" s="234">
        <v>49</v>
      </c>
      <c r="AG69" s="15"/>
      <c r="AH69" s="20"/>
      <c r="AI69" s="20"/>
      <c r="AJ69" s="20"/>
      <c r="AK69" s="20"/>
      <c r="AL69" s="20"/>
      <c r="AM69" s="20"/>
      <c r="AN69" s="20"/>
    </row>
    <row r="70" spans="1:40" ht="15" customHeight="1">
      <c r="A70" s="17" t="s">
        <v>1459</v>
      </c>
      <c r="B70" s="17" t="s">
        <v>1759</v>
      </c>
      <c r="C70" s="19">
        <v>2019</v>
      </c>
      <c r="D70" s="16">
        <v>25</v>
      </c>
      <c r="E70" s="17" t="s">
        <v>1735</v>
      </c>
      <c r="F70" s="205">
        <v>1</v>
      </c>
      <c r="G70" s="205">
        <v>1</v>
      </c>
      <c r="H70" s="205">
        <v>1.5</v>
      </c>
      <c r="I70" s="205">
        <v>1.5</v>
      </c>
      <c r="J70" s="205">
        <v>1</v>
      </c>
      <c r="K70" s="205">
        <v>2</v>
      </c>
      <c r="L70" s="205">
        <v>1.5</v>
      </c>
      <c r="M70" s="205">
        <v>1</v>
      </c>
      <c r="N70" s="205">
        <v>1</v>
      </c>
      <c r="O70" s="205">
        <v>1</v>
      </c>
      <c r="P70" s="205">
        <v>1.5</v>
      </c>
      <c r="Q70" s="205">
        <v>1</v>
      </c>
      <c r="R70" s="205">
        <v>2</v>
      </c>
      <c r="S70" s="205">
        <v>1</v>
      </c>
      <c r="T70" s="205">
        <v>1</v>
      </c>
      <c r="U70" s="205">
        <v>1</v>
      </c>
      <c r="V70" s="205">
        <v>1.5</v>
      </c>
      <c r="W70" s="205">
        <v>1</v>
      </c>
      <c r="X70" s="205">
        <v>1.5</v>
      </c>
      <c r="Y70" s="205">
        <v>1.5</v>
      </c>
      <c r="Z70" s="205">
        <v>1.5</v>
      </c>
      <c r="AA70" s="205">
        <v>1.5</v>
      </c>
      <c r="AB70" s="205">
        <v>1.5</v>
      </c>
      <c r="AC70" s="205">
        <v>1.5</v>
      </c>
      <c r="AD70" s="205">
        <v>1</v>
      </c>
      <c r="AE70" s="232"/>
      <c r="AF70" s="234"/>
      <c r="AG70" s="16"/>
      <c r="AH70" s="20"/>
      <c r="AI70" s="20"/>
      <c r="AJ70" s="20"/>
      <c r="AK70" s="20"/>
      <c r="AL70" s="20"/>
      <c r="AM70" s="20"/>
      <c r="AN70" s="20"/>
    </row>
    <row r="71" spans="1:40" ht="15" customHeight="1">
      <c r="A71" s="17" t="s">
        <v>1459</v>
      </c>
      <c r="B71" s="17" t="s">
        <v>1759</v>
      </c>
      <c r="C71" s="19">
        <v>2019</v>
      </c>
      <c r="D71" s="16">
        <v>25</v>
      </c>
      <c r="E71" s="17" t="s">
        <v>1732</v>
      </c>
      <c r="F71" s="205">
        <v>1</v>
      </c>
      <c r="G71" s="205">
        <v>1</v>
      </c>
      <c r="H71" s="205">
        <v>1</v>
      </c>
      <c r="I71" s="205">
        <v>1</v>
      </c>
      <c r="J71" s="205">
        <v>1</v>
      </c>
      <c r="K71" s="205">
        <v>1</v>
      </c>
      <c r="L71" s="205">
        <v>1</v>
      </c>
      <c r="M71" s="205">
        <v>1</v>
      </c>
      <c r="N71" s="205">
        <v>1</v>
      </c>
      <c r="O71" s="205">
        <v>1</v>
      </c>
      <c r="P71" s="205">
        <v>1</v>
      </c>
      <c r="Q71" s="205">
        <v>1</v>
      </c>
      <c r="R71" s="205">
        <v>1</v>
      </c>
      <c r="S71" s="205">
        <v>1</v>
      </c>
      <c r="T71" s="205">
        <v>1</v>
      </c>
      <c r="U71" s="205">
        <v>1</v>
      </c>
      <c r="V71" s="205">
        <v>1</v>
      </c>
      <c r="W71" s="205">
        <v>1</v>
      </c>
      <c r="X71" s="205">
        <v>1</v>
      </c>
      <c r="Y71" s="205">
        <v>1</v>
      </c>
      <c r="Z71" s="205">
        <v>1</v>
      </c>
      <c r="AA71" s="205">
        <v>1</v>
      </c>
      <c r="AB71" s="205">
        <v>1</v>
      </c>
      <c r="AC71" s="205">
        <v>1</v>
      </c>
      <c r="AD71" s="205">
        <v>1</v>
      </c>
      <c r="AE71" s="232">
        <v>25</v>
      </c>
      <c r="AF71" s="234">
        <v>25</v>
      </c>
      <c r="AG71" s="16"/>
      <c r="AH71" s="20"/>
      <c r="AI71" s="20"/>
      <c r="AJ71" s="20"/>
      <c r="AK71" s="20"/>
      <c r="AL71" s="20"/>
      <c r="AM71" s="20"/>
      <c r="AN71" s="20"/>
    </row>
    <row r="72" spans="1:40" ht="15" customHeight="1">
      <c r="A72" s="17" t="s">
        <v>1459</v>
      </c>
      <c r="B72" s="17" t="s">
        <v>1759</v>
      </c>
      <c r="C72" s="19">
        <v>2019</v>
      </c>
      <c r="D72" s="16">
        <v>25</v>
      </c>
      <c r="E72" s="17" t="s">
        <v>1730</v>
      </c>
      <c r="F72" s="205">
        <v>1</v>
      </c>
      <c r="G72" s="205">
        <v>1</v>
      </c>
      <c r="H72" s="205">
        <v>1</v>
      </c>
      <c r="I72" s="205">
        <v>1</v>
      </c>
      <c r="J72" s="205">
        <v>1</v>
      </c>
      <c r="K72" s="205">
        <v>1</v>
      </c>
      <c r="L72" s="205">
        <v>1</v>
      </c>
      <c r="M72" s="205">
        <v>1</v>
      </c>
      <c r="N72" s="205">
        <v>1</v>
      </c>
      <c r="O72" s="205">
        <v>1</v>
      </c>
      <c r="P72" s="205">
        <v>1</v>
      </c>
      <c r="Q72" s="205">
        <v>1</v>
      </c>
      <c r="R72" s="205">
        <v>1</v>
      </c>
      <c r="S72" s="205">
        <v>1</v>
      </c>
      <c r="T72" s="205">
        <v>1</v>
      </c>
      <c r="U72" s="205">
        <v>1</v>
      </c>
      <c r="V72" s="205">
        <v>1</v>
      </c>
      <c r="W72" s="205">
        <v>1</v>
      </c>
      <c r="X72" s="205">
        <v>1</v>
      </c>
      <c r="Y72" s="205">
        <v>1</v>
      </c>
      <c r="Z72" s="205">
        <v>1</v>
      </c>
      <c r="AA72" s="205">
        <v>1</v>
      </c>
      <c r="AB72" s="205">
        <v>1</v>
      </c>
      <c r="AC72" s="205">
        <v>1</v>
      </c>
      <c r="AD72" s="205">
        <v>1</v>
      </c>
      <c r="AE72" s="232">
        <v>25</v>
      </c>
      <c r="AF72" s="234">
        <v>25</v>
      </c>
      <c r="AG72" s="16"/>
      <c r="AH72" s="20"/>
      <c r="AI72" s="20"/>
      <c r="AJ72" s="20"/>
      <c r="AK72" s="20"/>
      <c r="AL72" s="20"/>
      <c r="AM72" s="20"/>
      <c r="AN72" s="20"/>
    </row>
    <row r="73" spans="1:40" ht="15" customHeight="1">
      <c r="A73" s="19" t="s">
        <v>1459</v>
      </c>
      <c r="B73" s="19" t="s">
        <v>1759</v>
      </c>
      <c r="C73" s="19">
        <v>2019</v>
      </c>
      <c r="D73" s="15">
        <v>26</v>
      </c>
      <c r="E73" s="17" t="s">
        <v>1735</v>
      </c>
      <c r="F73" s="226">
        <v>3</v>
      </c>
      <c r="G73" s="226">
        <v>2</v>
      </c>
      <c r="H73" s="226">
        <v>4</v>
      </c>
      <c r="I73" s="226">
        <v>3</v>
      </c>
      <c r="J73" s="226">
        <v>2.5</v>
      </c>
      <c r="K73" s="226">
        <v>3</v>
      </c>
      <c r="L73" s="226">
        <v>3.5</v>
      </c>
      <c r="M73" s="226">
        <v>2.5</v>
      </c>
      <c r="N73" s="226">
        <v>3.5</v>
      </c>
      <c r="O73" s="226">
        <v>2</v>
      </c>
      <c r="P73" s="226">
        <v>2</v>
      </c>
      <c r="Q73" s="226">
        <v>3.5</v>
      </c>
      <c r="R73" s="226">
        <v>7</v>
      </c>
      <c r="S73" s="226">
        <v>7</v>
      </c>
      <c r="T73" s="226">
        <v>2.5</v>
      </c>
      <c r="U73" s="226">
        <v>2.5</v>
      </c>
      <c r="V73" s="226">
        <v>2.5</v>
      </c>
      <c r="W73" s="226">
        <v>1.5</v>
      </c>
      <c r="X73" s="226">
        <v>3.5</v>
      </c>
      <c r="Y73" s="226">
        <v>2.5</v>
      </c>
      <c r="Z73" s="226">
        <v>11.5</v>
      </c>
      <c r="AA73" s="226">
        <v>3.5</v>
      </c>
      <c r="AB73" s="226">
        <v>5.5</v>
      </c>
      <c r="AC73" s="226">
        <v>4</v>
      </c>
      <c r="AD73" s="226">
        <v>3</v>
      </c>
      <c r="AE73" s="231"/>
      <c r="AF73" s="234"/>
      <c r="AG73" s="15"/>
      <c r="AH73" s="20"/>
      <c r="AI73" s="20"/>
      <c r="AJ73" s="20"/>
      <c r="AK73" s="20"/>
      <c r="AL73" s="20"/>
      <c r="AM73" s="20"/>
      <c r="AN73" s="20"/>
    </row>
    <row r="74" spans="1:40" ht="15" customHeight="1">
      <c r="A74" s="19" t="s">
        <v>1459</v>
      </c>
      <c r="B74" s="19" t="s">
        <v>1759</v>
      </c>
      <c r="C74" s="19">
        <v>2019</v>
      </c>
      <c r="D74" s="15">
        <v>26</v>
      </c>
      <c r="E74" s="17" t="s">
        <v>1732</v>
      </c>
      <c r="F74" s="226">
        <v>0</v>
      </c>
      <c r="G74" s="226">
        <v>1</v>
      </c>
      <c r="H74" s="226">
        <v>0</v>
      </c>
      <c r="I74" s="226">
        <v>1</v>
      </c>
      <c r="J74" s="226">
        <v>1</v>
      </c>
      <c r="K74" s="226">
        <v>0</v>
      </c>
      <c r="L74" s="226">
        <v>1</v>
      </c>
      <c r="M74" s="226">
        <v>1</v>
      </c>
      <c r="N74" s="226">
        <v>1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X74" s="226">
        <v>0</v>
      </c>
      <c r="Y74" s="226">
        <v>0</v>
      </c>
      <c r="Z74" s="226">
        <v>0</v>
      </c>
      <c r="AA74" s="226">
        <v>0</v>
      </c>
      <c r="AB74" s="226">
        <v>0</v>
      </c>
      <c r="AC74" s="226">
        <v>0</v>
      </c>
      <c r="AD74" s="226">
        <v>0</v>
      </c>
      <c r="AE74" s="231">
        <v>6</v>
      </c>
      <c r="AF74" s="234">
        <v>6</v>
      </c>
      <c r="AG74" s="15"/>
      <c r="AH74" s="20"/>
      <c r="AI74" s="20"/>
      <c r="AJ74" s="20"/>
      <c r="AK74" s="20"/>
      <c r="AL74" s="20"/>
      <c r="AM74" s="20"/>
      <c r="AN74" s="20"/>
    </row>
    <row r="75" spans="1:40" ht="15" customHeight="1">
      <c r="A75" s="17" t="s">
        <v>1459</v>
      </c>
      <c r="B75" s="17" t="s">
        <v>1759</v>
      </c>
      <c r="C75" s="19">
        <v>2019</v>
      </c>
      <c r="D75" s="16">
        <v>26</v>
      </c>
      <c r="E75" s="17" t="s">
        <v>1730</v>
      </c>
      <c r="F75" s="205">
        <v>1</v>
      </c>
      <c r="G75" s="205">
        <v>1</v>
      </c>
      <c r="H75" s="205">
        <v>1</v>
      </c>
      <c r="I75" s="205">
        <v>1</v>
      </c>
      <c r="J75" s="205">
        <v>1</v>
      </c>
      <c r="K75" s="205">
        <v>0</v>
      </c>
      <c r="L75" s="205">
        <v>1</v>
      </c>
      <c r="M75" s="205">
        <v>1</v>
      </c>
      <c r="N75" s="205">
        <v>1</v>
      </c>
      <c r="O75" s="205">
        <v>0</v>
      </c>
      <c r="P75" s="205">
        <v>0</v>
      </c>
      <c r="Q75" s="205">
        <v>0</v>
      </c>
      <c r="R75" s="205">
        <v>0</v>
      </c>
      <c r="S75" s="205">
        <v>0</v>
      </c>
      <c r="T75" s="205">
        <v>0</v>
      </c>
      <c r="U75" s="205">
        <v>0</v>
      </c>
      <c r="V75" s="205">
        <v>0</v>
      </c>
      <c r="W75" s="205">
        <v>0</v>
      </c>
      <c r="X75" s="205">
        <v>0</v>
      </c>
      <c r="Y75" s="205">
        <v>0</v>
      </c>
      <c r="Z75" s="205">
        <v>0</v>
      </c>
      <c r="AA75" s="205">
        <v>0</v>
      </c>
      <c r="AB75" s="205">
        <v>0</v>
      </c>
      <c r="AC75" s="205">
        <v>0</v>
      </c>
      <c r="AD75" s="205">
        <v>0</v>
      </c>
      <c r="AE75" s="232">
        <v>8</v>
      </c>
      <c r="AF75" s="234">
        <v>8</v>
      </c>
      <c r="AG75" s="16"/>
      <c r="AH75" s="20"/>
      <c r="AI75" s="20"/>
      <c r="AJ75" s="20"/>
      <c r="AK75" s="20"/>
      <c r="AL75" s="20"/>
      <c r="AM75" s="20"/>
      <c r="AN75" s="20"/>
    </row>
    <row r="76" spans="1:40" ht="15" customHeight="1">
      <c r="A76" s="17" t="s">
        <v>1459</v>
      </c>
      <c r="B76" s="17" t="s">
        <v>1759</v>
      </c>
      <c r="C76" s="19">
        <v>2019</v>
      </c>
      <c r="D76" s="16">
        <v>27</v>
      </c>
      <c r="E76" s="17" t="s">
        <v>1735</v>
      </c>
      <c r="F76" s="205">
        <v>3.5</v>
      </c>
      <c r="G76" s="205">
        <v>3.5</v>
      </c>
      <c r="H76" s="205">
        <v>2.5</v>
      </c>
      <c r="I76" s="205">
        <v>4</v>
      </c>
      <c r="J76" s="205">
        <v>2</v>
      </c>
      <c r="K76" s="205">
        <v>3</v>
      </c>
      <c r="L76" s="205">
        <v>6</v>
      </c>
      <c r="M76" s="205">
        <v>8.5</v>
      </c>
      <c r="N76" s="205">
        <v>6</v>
      </c>
      <c r="O76" s="205">
        <v>5.5</v>
      </c>
      <c r="P76" s="205">
        <v>1.5</v>
      </c>
      <c r="Q76" s="205">
        <v>5.5</v>
      </c>
      <c r="R76" s="205">
        <v>6.5</v>
      </c>
      <c r="S76" s="205">
        <v>5.5</v>
      </c>
      <c r="T76" s="205">
        <v>4</v>
      </c>
      <c r="U76" s="205">
        <v>4.5</v>
      </c>
      <c r="V76" s="205">
        <v>6.6</v>
      </c>
      <c r="W76" s="205">
        <v>6</v>
      </c>
      <c r="X76" s="205">
        <v>4</v>
      </c>
      <c r="Y76" s="205">
        <v>4.5</v>
      </c>
      <c r="Z76" s="205">
        <v>2.5</v>
      </c>
      <c r="AA76" s="205">
        <v>4</v>
      </c>
      <c r="AB76" s="205">
        <v>2</v>
      </c>
      <c r="AC76" s="205">
        <v>3</v>
      </c>
      <c r="AD76" s="205">
        <v>7.5</v>
      </c>
      <c r="AE76" s="232"/>
      <c r="AF76" s="234"/>
      <c r="AG76" s="16"/>
      <c r="AH76" s="20"/>
      <c r="AI76" s="20"/>
      <c r="AJ76" s="20"/>
      <c r="AK76" s="20"/>
      <c r="AL76" s="20"/>
      <c r="AM76" s="20"/>
      <c r="AN76" s="20"/>
    </row>
    <row r="77" spans="1:40" ht="15" customHeight="1">
      <c r="A77" s="19" t="s">
        <v>1459</v>
      </c>
      <c r="B77" s="19" t="s">
        <v>1759</v>
      </c>
      <c r="C77" s="19">
        <v>2019</v>
      </c>
      <c r="D77" s="15">
        <v>27</v>
      </c>
      <c r="E77" s="17" t="s">
        <v>1730</v>
      </c>
      <c r="F77" s="226">
        <v>1</v>
      </c>
      <c r="G77" s="226">
        <v>0</v>
      </c>
      <c r="H77" s="226">
        <v>1</v>
      </c>
      <c r="I77" s="226">
        <v>0</v>
      </c>
      <c r="J77" s="226">
        <v>1</v>
      </c>
      <c r="K77" s="226">
        <v>0</v>
      </c>
      <c r="L77" s="226">
        <v>0</v>
      </c>
      <c r="M77" s="226">
        <v>0</v>
      </c>
      <c r="N77" s="226">
        <v>0</v>
      </c>
      <c r="O77" s="226">
        <v>1</v>
      </c>
      <c r="P77" s="226">
        <v>0</v>
      </c>
      <c r="Q77" s="226">
        <v>1</v>
      </c>
      <c r="R77" s="226">
        <v>1</v>
      </c>
      <c r="S77" s="226">
        <v>0</v>
      </c>
      <c r="T77" s="226">
        <v>1</v>
      </c>
      <c r="U77" s="226">
        <v>1</v>
      </c>
      <c r="V77" s="226">
        <v>0</v>
      </c>
      <c r="W77" s="226">
        <v>0</v>
      </c>
      <c r="X77" s="226">
        <v>0</v>
      </c>
      <c r="Y77" s="226">
        <v>0</v>
      </c>
      <c r="Z77" s="226">
        <v>0</v>
      </c>
      <c r="AA77" s="226">
        <v>0</v>
      </c>
      <c r="AB77" s="226">
        <v>0</v>
      </c>
      <c r="AC77" s="226">
        <v>0</v>
      </c>
      <c r="AD77" s="226">
        <v>0</v>
      </c>
      <c r="AE77" s="231">
        <v>8</v>
      </c>
      <c r="AF77" s="234">
        <v>8</v>
      </c>
      <c r="AG77" s="15"/>
      <c r="AH77" s="20"/>
      <c r="AI77" s="20"/>
      <c r="AJ77" s="20"/>
      <c r="AK77" s="20"/>
      <c r="AL77" s="20"/>
      <c r="AM77" s="20"/>
      <c r="AN77" s="20"/>
    </row>
    <row r="78" spans="1:40" ht="15" customHeight="1">
      <c r="A78" s="19" t="s">
        <v>1459</v>
      </c>
      <c r="B78" s="19" t="s">
        <v>1759</v>
      </c>
      <c r="C78" s="19">
        <v>2019</v>
      </c>
      <c r="D78" s="15">
        <v>28</v>
      </c>
      <c r="E78" s="17" t="s">
        <v>1735</v>
      </c>
      <c r="F78" s="226">
        <v>15</v>
      </c>
      <c r="G78" s="226">
        <v>10.5</v>
      </c>
      <c r="H78" s="226">
        <v>11</v>
      </c>
      <c r="I78" s="226">
        <v>18</v>
      </c>
      <c r="J78" s="226">
        <v>7</v>
      </c>
      <c r="K78" s="226">
        <v>27</v>
      </c>
      <c r="L78" s="226">
        <v>5.5</v>
      </c>
      <c r="M78" s="226">
        <v>12</v>
      </c>
      <c r="N78" s="226">
        <v>21</v>
      </c>
      <c r="O78" s="226">
        <v>11.5</v>
      </c>
      <c r="P78" s="226">
        <v>15</v>
      </c>
      <c r="Q78" s="226">
        <v>6</v>
      </c>
      <c r="R78" s="226">
        <v>12</v>
      </c>
      <c r="S78" s="226">
        <v>37</v>
      </c>
      <c r="T78" s="226">
        <v>22</v>
      </c>
      <c r="U78" s="226">
        <v>9</v>
      </c>
      <c r="V78" s="226">
        <v>11</v>
      </c>
      <c r="W78" s="226">
        <v>11</v>
      </c>
      <c r="X78" s="226">
        <v>16</v>
      </c>
      <c r="Y78" s="226">
        <v>16</v>
      </c>
      <c r="Z78" s="226">
        <v>26.5</v>
      </c>
      <c r="AA78" s="226">
        <v>19</v>
      </c>
      <c r="AB78" s="226">
        <v>20</v>
      </c>
      <c r="AC78" s="226">
        <v>12</v>
      </c>
      <c r="AD78" s="226">
        <v>4</v>
      </c>
      <c r="AE78" s="231"/>
      <c r="AF78" s="234"/>
      <c r="AG78" s="15"/>
      <c r="AH78" s="20"/>
      <c r="AI78" s="20"/>
      <c r="AJ78" s="20"/>
      <c r="AK78" s="20"/>
      <c r="AL78" s="20"/>
      <c r="AM78" s="20"/>
      <c r="AN78" s="20"/>
    </row>
    <row r="79" spans="1:40" ht="15" customHeight="1">
      <c r="A79" s="17" t="s">
        <v>1459</v>
      </c>
      <c r="B79" s="17" t="s">
        <v>1759</v>
      </c>
      <c r="C79" s="19">
        <v>2019</v>
      </c>
      <c r="D79" s="16">
        <v>28</v>
      </c>
      <c r="E79" s="17" t="s">
        <v>1732</v>
      </c>
      <c r="F79" s="205">
        <v>1</v>
      </c>
      <c r="G79" s="205">
        <v>1</v>
      </c>
      <c r="H79" s="205">
        <v>1</v>
      </c>
      <c r="I79" s="205">
        <v>1</v>
      </c>
      <c r="J79" s="205">
        <v>0</v>
      </c>
      <c r="K79" s="205">
        <v>0</v>
      </c>
      <c r="L79" s="205">
        <v>0</v>
      </c>
      <c r="M79" s="205">
        <v>1</v>
      </c>
      <c r="N79" s="205">
        <v>0</v>
      </c>
      <c r="O79" s="205">
        <v>1</v>
      </c>
      <c r="P79" s="205">
        <v>0</v>
      </c>
      <c r="Q79" s="205">
        <v>0</v>
      </c>
      <c r="R79" s="205">
        <v>0</v>
      </c>
      <c r="S79" s="205">
        <v>0</v>
      </c>
      <c r="T79" s="205">
        <v>0</v>
      </c>
      <c r="U79" s="205">
        <v>1</v>
      </c>
      <c r="V79" s="205">
        <v>1</v>
      </c>
      <c r="W79" s="205">
        <v>0</v>
      </c>
      <c r="X79" s="205">
        <v>1</v>
      </c>
      <c r="Y79" s="205">
        <v>1</v>
      </c>
      <c r="Z79" s="205">
        <v>1</v>
      </c>
      <c r="AA79" s="205">
        <v>0</v>
      </c>
      <c r="AB79" s="205">
        <v>0</v>
      </c>
      <c r="AC79" s="205">
        <v>1</v>
      </c>
      <c r="AD79" s="205">
        <v>1</v>
      </c>
      <c r="AE79" s="232">
        <v>13</v>
      </c>
      <c r="AF79" s="234">
        <v>13</v>
      </c>
      <c r="AG79" s="16"/>
      <c r="AH79" s="20"/>
      <c r="AI79" s="20"/>
      <c r="AJ79" s="20"/>
      <c r="AK79" s="20"/>
      <c r="AL79" s="20"/>
      <c r="AM79" s="20"/>
      <c r="AN79" s="20"/>
    </row>
    <row r="80" spans="1:40" ht="15" customHeight="1">
      <c r="A80" s="19" t="s">
        <v>1459</v>
      </c>
      <c r="B80" s="19" t="s">
        <v>1759</v>
      </c>
      <c r="C80" s="19">
        <v>2019</v>
      </c>
      <c r="D80" s="15">
        <v>28</v>
      </c>
      <c r="E80" s="17" t="s">
        <v>1730</v>
      </c>
      <c r="F80" s="226">
        <v>1</v>
      </c>
      <c r="G80" s="226">
        <v>1</v>
      </c>
      <c r="H80" s="226">
        <v>1</v>
      </c>
      <c r="I80" s="226">
        <v>1</v>
      </c>
      <c r="J80" s="226">
        <v>0</v>
      </c>
      <c r="K80" s="226">
        <v>1</v>
      </c>
      <c r="L80" s="226">
        <v>1</v>
      </c>
      <c r="M80" s="226">
        <v>1</v>
      </c>
      <c r="N80" s="226">
        <v>1</v>
      </c>
      <c r="O80" s="226">
        <v>1</v>
      </c>
      <c r="P80" s="226">
        <v>1</v>
      </c>
      <c r="Q80" s="226">
        <v>1</v>
      </c>
      <c r="R80" s="226">
        <v>1</v>
      </c>
      <c r="S80" s="226">
        <v>1</v>
      </c>
      <c r="T80" s="226">
        <v>1</v>
      </c>
      <c r="U80" s="226">
        <v>1</v>
      </c>
      <c r="V80" s="226">
        <v>1</v>
      </c>
      <c r="W80" s="226">
        <v>1</v>
      </c>
      <c r="X80" s="226">
        <v>1</v>
      </c>
      <c r="Y80" s="226">
        <v>1</v>
      </c>
      <c r="Z80" s="226">
        <v>1</v>
      </c>
      <c r="AA80" s="226">
        <v>1</v>
      </c>
      <c r="AB80" s="226">
        <v>1</v>
      </c>
      <c r="AC80" s="226">
        <v>1</v>
      </c>
      <c r="AD80" s="226">
        <v>1</v>
      </c>
      <c r="AE80" s="231">
        <v>24</v>
      </c>
      <c r="AF80" s="234">
        <v>24</v>
      </c>
      <c r="AG80" s="15"/>
      <c r="AH80" s="20"/>
      <c r="AI80" s="20"/>
      <c r="AJ80" s="20"/>
      <c r="AK80" s="20"/>
      <c r="AL80" s="20"/>
      <c r="AM80" s="20"/>
      <c r="AN80" s="20"/>
    </row>
    <row r="81" spans="1:40" ht="15" customHeight="1">
      <c r="A81" s="19" t="s">
        <v>1459</v>
      </c>
      <c r="B81" s="19" t="s">
        <v>1759</v>
      </c>
      <c r="C81" s="19">
        <v>2019</v>
      </c>
      <c r="D81" s="15">
        <v>29</v>
      </c>
      <c r="E81" s="17" t="s">
        <v>1735</v>
      </c>
      <c r="F81" s="226">
        <v>8</v>
      </c>
      <c r="G81" s="226">
        <v>9</v>
      </c>
      <c r="H81" s="226">
        <v>12</v>
      </c>
      <c r="I81" s="226">
        <v>5</v>
      </c>
      <c r="J81" s="226">
        <v>12</v>
      </c>
      <c r="K81" s="226">
        <v>6</v>
      </c>
      <c r="L81" s="226">
        <v>12</v>
      </c>
      <c r="M81" s="226">
        <v>7</v>
      </c>
      <c r="N81" s="226">
        <v>9</v>
      </c>
      <c r="O81" s="226">
        <v>10</v>
      </c>
      <c r="P81" s="226">
        <v>6</v>
      </c>
      <c r="Q81" s="226">
        <v>7</v>
      </c>
      <c r="R81" s="226">
        <v>8</v>
      </c>
      <c r="S81" s="226">
        <v>10</v>
      </c>
      <c r="T81" s="226">
        <v>5</v>
      </c>
      <c r="U81" s="226">
        <v>5</v>
      </c>
      <c r="V81" s="226">
        <v>5</v>
      </c>
      <c r="W81" s="226">
        <v>7</v>
      </c>
      <c r="X81" s="226">
        <v>11.5</v>
      </c>
      <c r="Y81" s="226">
        <v>16.5</v>
      </c>
      <c r="Z81" s="226">
        <v>8</v>
      </c>
      <c r="AA81" s="226">
        <v>12</v>
      </c>
      <c r="AB81" s="226">
        <v>7</v>
      </c>
      <c r="AC81" s="226">
        <v>4</v>
      </c>
      <c r="AD81" s="226">
        <v>5.5</v>
      </c>
      <c r="AE81" s="231"/>
      <c r="AF81" s="234"/>
      <c r="AG81" s="15"/>
      <c r="AH81" s="20"/>
      <c r="AI81" s="20"/>
      <c r="AJ81" s="20"/>
      <c r="AK81" s="20"/>
      <c r="AL81" s="20"/>
      <c r="AM81" s="20"/>
      <c r="AN81" s="20"/>
    </row>
    <row r="82" spans="1:40" ht="15" customHeight="1">
      <c r="A82" s="17" t="s">
        <v>1459</v>
      </c>
      <c r="B82" s="17" t="s">
        <v>1759</v>
      </c>
      <c r="C82" s="19">
        <v>2019</v>
      </c>
      <c r="D82" s="16">
        <v>29</v>
      </c>
      <c r="E82" s="17" t="s">
        <v>1732</v>
      </c>
      <c r="F82" s="205">
        <v>1</v>
      </c>
      <c r="G82" s="205">
        <v>1</v>
      </c>
      <c r="H82" s="205">
        <v>1</v>
      </c>
      <c r="I82" s="205">
        <v>0</v>
      </c>
      <c r="J82" s="205">
        <v>1</v>
      </c>
      <c r="K82" s="205">
        <v>0</v>
      </c>
      <c r="L82" s="205">
        <v>1</v>
      </c>
      <c r="M82" s="205">
        <v>1</v>
      </c>
      <c r="N82" s="205">
        <v>0</v>
      </c>
      <c r="O82" s="205">
        <v>1</v>
      </c>
      <c r="P82" s="205">
        <v>0</v>
      </c>
      <c r="Q82" s="205">
        <v>1</v>
      </c>
      <c r="R82" s="205">
        <v>1</v>
      </c>
      <c r="S82" s="205">
        <v>0</v>
      </c>
      <c r="T82" s="205">
        <v>1</v>
      </c>
      <c r="U82" s="205">
        <v>0</v>
      </c>
      <c r="V82" s="205">
        <v>0</v>
      </c>
      <c r="W82" s="205">
        <v>1</v>
      </c>
      <c r="X82" s="205">
        <v>0</v>
      </c>
      <c r="Y82" s="205">
        <v>1</v>
      </c>
      <c r="Z82" s="205">
        <v>1</v>
      </c>
      <c r="AA82" s="205">
        <v>0</v>
      </c>
      <c r="AB82" s="205">
        <v>1</v>
      </c>
      <c r="AC82" s="205">
        <v>1</v>
      </c>
      <c r="AD82" s="205">
        <v>0</v>
      </c>
      <c r="AE82" s="232">
        <v>15</v>
      </c>
      <c r="AF82" s="234">
        <v>15</v>
      </c>
      <c r="AG82" s="16"/>
      <c r="AH82" s="20"/>
      <c r="AI82" s="20"/>
      <c r="AJ82" s="20"/>
      <c r="AK82" s="20"/>
      <c r="AL82" s="20"/>
      <c r="AM82" s="20"/>
      <c r="AN82" s="20"/>
    </row>
    <row r="83" spans="1:40" ht="15" customHeight="1">
      <c r="A83" s="19" t="s">
        <v>1459</v>
      </c>
      <c r="B83" s="19" t="s">
        <v>1759</v>
      </c>
      <c r="C83" s="19">
        <v>2019</v>
      </c>
      <c r="D83" s="15">
        <v>29</v>
      </c>
      <c r="E83" s="17" t="s">
        <v>1730</v>
      </c>
      <c r="F83" s="226">
        <v>1</v>
      </c>
      <c r="G83" s="226">
        <v>1</v>
      </c>
      <c r="H83" s="226">
        <v>1</v>
      </c>
      <c r="I83" s="226">
        <v>1</v>
      </c>
      <c r="J83" s="226">
        <v>1</v>
      </c>
      <c r="K83" s="226">
        <v>1</v>
      </c>
      <c r="L83" s="226">
        <v>1</v>
      </c>
      <c r="M83" s="226">
        <v>1</v>
      </c>
      <c r="N83" s="226">
        <v>1</v>
      </c>
      <c r="O83" s="226">
        <v>1</v>
      </c>
      <c r="P83" s="226">
        <v>1</v>
      </c>
      <c r="Q83" s="226">
        <v>1</v>
      </c>
      <c r="R83" s="226">
        <v>1</v>
      </c>
      <c r="S83" s="226">
        <v>1</v>
      </c>
      <c r="T83" s="226">
        <v>1</v>
      </c>
      <c r="U83" s="226">
        <v>1</v>
      </c>
      <c r="V83" s="226">
        <v>1</v>
      </c>
      <c r="W83" s="226">
        <v>1</v>
      </c>
      <c r="X83" s="226">
        <v>1</v>
      </c>
      <c r="Y83" s="226">
        <v>1</v>
      </c>
      <c r="Z83" s="226">
        <v>1</v>
      </c>
      <c r="AA83" s="226">
        <v>1</v>
      </c>
      <c r="AB83" s="226">
        <v>1</v>
      </c>
      <c r="AC83" s="226">
        <v>1</v>
      </c>
      <c r="AD83" s="226">
        <v>1</v>
      </c>
      <c r="AE83" s="231">
        <v>25</v>
      </c>
      <c r="AF83" s="234">
        <v>25</v>
      </c>
      <c r="AG83" s="15"/>
      <c r="AH83" s="20"/>
      <c r="AI83" s="20"/>
      <c r="AJ83" s="20"/>
      <c r="AK83" s="20"/>
      <c r="AL83" s="20"/>
      <c r="AM83" s="20"/>
      <c r="AN83" s="20"/>
    </row>
    <row r="84" spans="1:40" ht="15" customHeight="1">
      <c r="A84" s="17" t="s">
        <v>1459</v>
      </c>
      <c r="B84" s="17" t="s">
        <v>1759</v>
      </c>
      <c r="C84" s="19">
        <v>2019</v>
      </c>
      <c r="D84" s="17" t="s">
        <v>2919</v>
      </c>
      <c r="E84" s="17" t="s">
        <v>1735</v>
      </c>
      <c r="F84" s="204">
        <v>2.5</v>
      </c>
      <c r="G84" s="204">
        <v>2.5</v>
      </c>
      <c r="H84" s="204">
        <v>3.5</v>
      </c>
      <c r="I84" s="204">
        <v>2.5</v>
      </c>
      <c r="J84" s="204">
        <v>4.5</v>
      </c>
      <c r="K84" s="204">
        <v>4.5</v>
      </c>
      <c r="L84" s="204">
        <v>4</v>
      </c>
      <c r="M84" s="204">
        <v>3.5</v>
      </c>
      <c r="N84" s="204">
        <v>4.5</v>
      </c>
      <c r="O84" s="204">
        <v>3.5</v>
      </c>
      <c r="P84" s="204">
        <v>3.5</v>
      </c>
      <c r="Q84" s="204">
        <v>4.5</v>
      </c>
      <c r="R84" s="204">
        <v>3.5</v>
      </c>
      <c r="S84" s="204">
        <v>3.5</v>
      </c>
      <c r="T84" s="204">
        <v>19.5</v>
      </c>
      <c r="U84" s="204">
        <v>4.5</v>
      </c>
      <c r="V84" s="204">
        <v>3.5</v>
      </c>
      <c r="W84" s="204">
        <v>3</v>
      </c>
      <c r="X84" s="204">
        <v>3.5</v>
      </c>
      <c r="Y84" s="204">
        <v>5.5</v>
      </c>
      <c r="Z84" s="204">
        <v>4.5</v>
      </c>
      <c r="AA84" s="204">
        <v>3.5</v>
      </c>
      <c r="AB84" s="204">
        <v>18.5</v>
      </c>
      <c r="AC84" s="204">
        <v>14.5</v>
      </c>
      <c r="AD84" s="204">
        <v>37</v>
      </c>
      <c r="AE84" s="233"/>
      <c r="AF84" s="234"/>
      <c r="AG84" s="17"/>
      <c r="AH84" s="20"/>
      <c r="AI84" s="20"/>
      <c r="AJ84" s="20"/>
      <c r="AK84" s="20"/>
      <c r="AL84" s="20"/>
      <c r="AM84" s="20"/>
      <c r="AN84" s="20"/>
    </row>
    <row r="85" spans="1:40" ht="15" customHeight="1">
      <c r="A85" s="19" t="s">
        <v>1459</v>
      </c>
      <c r="B85" s="19" t="s">
        <v>1759</v>
      </c>
      <c r="C85" s="19">
        <v>2019</v>
      </c>
      <c r="D85" s="17" t="s">
        <v>2919</v>
      </c>
      <c r="E85" s="17" t="s">
        <v>1732</v>
      </c>
      <c r="F85" s="226">
        <v>1</v>
      </c>
      <c r="G85" s="226">
        <v>1</v>
      </c>
      <c r="H85" s="226">
        <v>1</v>
      </c>
      <c r="I85" s="226">
        <v>0</v>
      </c>
      <c r="J85" s="226">
        <v>1</v>
      </c>
      <c r="K85" s="226">
        <v>0</v>
      </c>
      <c r="L85" s="226">
        <v>1</v>
      </c>
      <c r="M85" s="226">
        <v>1</v>
      </c>
      <c r="N85" s="226">
        <v>0</v>
      </c>
      <c r="O85" s="226">
        <v>1</v>
      </c>
      <c r="P85" s="226">
        <v>0</v>
      </c>
      <c r="Q85" s="226">
        <v>1</v>
      </c>
      <c r="R85" s="226">
        <v>1</v>
      </c>
      <c r="S85" s="226">
        <v>0</v>
      </c>
      <c r="T85" s="226">
        <v>1</v>
      </c>
      <c r="U85" s="226">
        <v>0</v>
      </c>
      <c r="V85" s="226">
        <v>0</v>
      </c>
      <c r="W85" s="226">
        <v>1</v>
      </c>
      <c r="X85" s="226">
        <v>0</v>
      </c>
      <c r="Y85" s="226">
        <v>1</v>
      </c>
      <c r="Z85" s="226">
        <v>1</v>
      </c>
      <c r="AA85" s="226">
        <v>0</v>
      </c>
      <c r="AB85" s="226">
        <v>1</v>
      </c>
      <c r="AC85" s="226">
        <v>1</v>
      </c>
      <c r="AD85" s="226">
        <v>0</v>
      </c>
      <c r="AE85" s="231">
        <v>15</v>
      </c>
      <c r="AF85" s="234">
        <v>15</v>
      </c>
      <c r="AG85" s="15"/>
      <c r="AH85" s="20"/>
      <c r="AI85" s="20"/>
      <c r="AJ85" s="20"/>
      <c r="AK85" s="20"/>
      <c r="AL85" s="20"/>
      <c r="AM85" s="20"/>
      <c r="AN85" s="20"/>
    </row>
    <row r="86" spans="1:40" ht="15" customHeight="1">
      <c r="A86" s="19" t="s">
        <v>1459</v>
      </c>
      <c r="B86" s="19" t="s">
        <v>1759</v>
      </c>
      <c r="C86" s="19">
        <v>2019</v>
      </c>
      <c r="D86" s="17" t="s">
        <v>2919</v>
      </c>
      <c r="E86" s="17" t="s">
        <v>1730</v>
      </c>
      <c r="F86" s="226">
        <v>1</v>
      </c>
      <c r="G86" s="226">
        <v>1</v>
      </c>
      <c r="H86" s="226">
        <v>1</v>
      </c>
      <c r="I86" s="226">
        <v>1</v>
      </c>
      <c r="J86" s="226">
        <v>1</v>
      </c>
      <c r="K86" s="226">
        <v>1</v>
      </c>
      <c r="L86" s="226">
        <v>1</v>
      </c>
      <c r="M86" s="226">
        <v>1</v>
      </c>
      <c r="N86" s="226">
        <v>1</v>
      </c>
      <c r="O86" s="226">
        <v>1</v>
      </c>
      <c r="P86" s="226">
        <v>1</v>
      </c>
      <c r="Q86" s="226">
        <v>1</v>
      </c>
      <c r="R86" s="226">
        <v>1</v>
      </c>
      <c r="S86" s="226">
        <v>1</v>
      </c>
      <c r="T86" s="226">
        <v>1</v>
      </c>
      <c r="U86" s="226">
        <v>1</v>
      </c>
      <c r="V86" s="226">
        <v>1</v>
      </c>
      <c r="W86" s="226">
        <v>1</v>
      </c>
      <c r="X86" s="226">
        <v>1</v>
      </c>
      <c r="Y86" s="226">
        <v>1</v>
      </c>
      <c r="Z86" s="226">
        <v>1</v>
      </c>
      <c r="AA86" s="226">
        <v>1</v>
      </c>
      <c r="AB86" s="226">
        <v>1</v>
      </c>
      <c r="AC86" s="226">
        <v>1</v>
      </c>
      <c r="AD86" s="226">
        <v>1</v>
      </c>
      <c r="AE86" s="231">
        <v>25</v>
      </c>
      <c r="AF86" s="234">
        <v>25</v>
      </c>
      <c r="AG86" s="15"/>
      <c r="AH86" s="20"/>
      <c r="AI86" s="20"/>
      <c r="AJ86" s="20"/>
      <c r="AK86" s="20"/>
      <c r="AL86" s="20"/>
      <c r="AM86" s="20"/>
      <c r="AN86" s="20"/>
    </row>
    <row r="87" spans="1:40" ht="15" customHeight="1">
      <c r="A87" s="17" t="s">
        <v>1459</v>
      </c>
      <c r="B87" s="17" t="s">
        <v>1759</v>
      </c>
      <c r="C87" s="19">
        <v>2019</v>
      </c>
      <c r="D87" s="16" t="s">
        <v>2920</v>
      </c>
      <c r="E87" s="17" t="s">
        <v>1735</v>
      </c>
      <c r="F87" s="205">
        <v>11.5</v>
      </c>
      <c r="G87" s="205">
        <v>11.5</v>
      </c>
      <c r="H87" s="205">
        <v>25.5</v>
      </c>
      <c r="I87" s="205">
        <v>37</v>
      </c>
      <c r="J87" s="205">
        <v>15</v>
      </c>
      <c r="K87" s="205">
        <v>17.5</v>
      </c>
      <c r="L87" s="205">
        <v>19.5</v>
      </c>
      <c r="M87" s="205">
        <v>15.5</v>
      </c>
      <c r="N87" s="205">
        <v>32</v>
      </c>
      <c r="O87" s="205">
        <v>28</v>
      </c>
      <c r="P87" s="205">
        <v>16.5</v>
      </c>
      <c r="Q87" s="205">
        <v>4.5</v>
      </c>
      <c r="R87" s="205">
        <v>25</v>
      </c>
      <c r="S87" s="205">
        <v>22.5</v>
      </c>
      <c r="T87" s="205">
        <v>19</v>
      </c>
      <c r="U87" s="205">
        <v>19</v>
      </c>
      <c r="V87" s="205">
        <v>11</v>
      </c>
      <c r="W87" s="205">
        <v>29.5</v>
      </c>
      <c r="X87" s="205">
        <v>13</v>
      </c>
      <c r="Y87" s="205">
        <v>16</v>
      </c>
      <c r="Z87" s="205">
        <v>44.5</v>
      </c>
      <c r="AA87" s="205">
        <v>2.5</v>
      </c>
      <c r="AB87" s="205">
        <v>19</v>
      </c>
      <c r="AC87" s="205">
        <v>15.5</v>
      </c>
      <c r="AD87" s="205">
        <v>33</v>
      </c>
      <c r="AE87" s="232"/>
      <c r="AF87" s="234"/>
      <c r="AG87" s="16"/>
      <c r="AH87" s="20"/>
      <c r="AI87" s="20"/>
      <c r="AJ87" s="20"/>
      <c r="AK87" s="20"/>
      <c r="AL87" s="20"/>
      <c r="AM87" s="20"/>
      <c r="AN87" s="20"/>
    </row>
    <row r="88" spans="1:40" ht="15" customHeight="1">
      <c r="A88" s="19" t="s">
        <v>1459</v>
      </c>
      <c r="B88" s="19" t="s">
        <v>1759</v>
      </c>
      <c r="C88" s="19">
        <v>2019</v>
      </c>
      <c r="D88" s="16" t="s">
        <v>2920</v>
      </c>
      <c r="E88" s="17" t="s">
        <v>1730</v>
      </c>
      <c r="F88" s="226">
        <v>1</v>
      </c>
      <c r="G88" s="205">
        <v>1</v>
      </c>
      <c r="H88" s="205">
        <v>1</v>
      </c>
      <c r="I88" s="205">
        <v>1</v>
      </c>
      <c r="J88" s="205">
        <v>1</v>
      </c>
      <c r="K88" s="205">
        <v>1</v>
      </c>
      <c r="L88" s="205">
        <v>1</v>
      </c>
      <c r="M88" s="205">
        <v>1</v>
      </c>
      <c r="N88" s="205">
        <v>1</v>
      </c>
      <c r="O88" s="205">
        <v>1</v>
      </c>
      <c r="P88" s="205">
        <v>1</v>
      </c>
      <c r="Q88" s="205">
        <v>1</v>
      </c>
      <c r="R88" s="205">
        <v>1</v>
      </c>
      <c r="S88" s="205">
        <v>1</v>
      </c>
      <c r="T88" s="205">
        <v>1</v>
      </c>
      <c r="U88" s="205">
        <v>1</v>
      </c>
      <c r="V88" s="205">
        <v>1</v>
      </c>
      <c r="W88" s="205">
        <v>1</v>
      </c>
      <c r="X88" s="205">
        <v>1</v>
      </c>
      <c r="Y88" s="205">
        <v>1</v>
      </c>
      <c r="Z88" s="205">
        <v>1</v>
      </c>
      <c r="AA88" s="205">
        <v>1</v>
      </c>
      <c r="AB88" s="205">
        <v>1</v>
      </c>
      <c r="AC88" s="205">
        <v>1</v>
      </c>
      <c r="AD88" s="205">
        <v>1</v>
      </c>
      <c r="AE88" s="232">
        <v>25</v>
      </c>
      <c r="AF88" s="234">
        <v>25</v>
      </c>
      <c r="AG88" s="16"/>
      <c r="AH88" s="20"/>
      <c r="AI88" s="20"/>
      <c r="AJ88" s="20"/>
      <c r="AK88" s="20"/>
      <c r="AL88" s="20"/>
      <c r="AM88" s="20"/>
      <c r="AN88" s="20"/>
    </row>
    <row r="89" spans="1:40" ht="15" customHeight="1">
      <c r="A89" s="19" t="s">
        <v>1459</v>
      </c>
      <c r="B89" s="19" t="s">
        <v>1759</v>
      </c>
      <c r="C89" s="19">
        <v>2019</v>
      </c>
      <c r="D89" s="15">
        <v>32</v>
      </c>
      <c r="E89" s="17" t="s">
        <v>1735</v>
      </c>
      <c r="F89" s="226">
        <v>7.5</v>
      </c>
      <c r="G89" s="226">
        <v>9</v>
      </c>
      <c r="H89" s="226">
        <v>7.5</v>
      </c>
      <c r="I89" s="226">
        <v>6.5</v>
      </c>
      <c r="J89" s="226">
        <v>5.5</v>
      </c>
      <c r="K89" s="226">
        <v>3.5</v>
      </c>
      <c r="L89" s="226">
        <v>5</v>
      </c>
      <c r="M89" s="226">
        <v>4</v>
      </c>
      <c r="N89" s="226">
        <v>3.5</v>
      </c>
      <c r="O89" s="226">
        <v>3.5</v>
      </c>
      <c r="P89" s="226">
        <v>6</v>
      </c>
      <c r="Q89" s="226">
        <v>7.5</v>
      </c>
      <c r="R89" s="226">
        <v>7.5</v>
      </c>
      <c r="S89" s="226">
        <v>5.5</v>
      </c>
      <c r="T89" s="226">
        <v>3</v>
      </c>
      <c r="U89" s="226">
        <v>2</v>
      </c>
      <c r="V89" s="226">
        <v>6.5</v>
      </c>
      <c r="W89" s="226">
        <v>5</v>
      </c>
      <c r="X89" s="226">
        <v>8.5</v>
      </c>
      <c r="Y89" s="226">
        <v>9</v>
      </c>
      <c r="Z89" s="226">
        <v>6</v>
      </c>
      <c r="AA89" s="226">
        <v>3.5</v>
      </c>
      <c r="AB89" s="226">
        <v>6</v>
      </c>
      <c r="AC89" s="226">
        <v>4.5</v>
      </c>
      <c r="AD89" s="226">
        <v>4.5</v>
      </c>
      <c r="AE89" s="231"/>
      <c r="AF89" s="234"/>
      <c r="AG89" s="15"/>
      <c r="AH89" s="20"/>
      <c r="AI89" s="20"/>
      <c r="AJ89" s="20"/>
      <c r="AK89" s="20"/>
      <c r="AL89" s="20"/>
      <c r="AM89" s="20"/>
      <c r="AN89" s="20"/>
    </row>
    <row r="90" spans="1:40" ht="15" customHeight="1">
      <c r="A90" s="19" t="s">
        <v>1459</v>
      </c>
      <c r="B90" s="19" t="s">
        <v>1759</v>
      </c>
      <c r="C90" s="19">
        <v>2019</v>
      </c>
      <c r="D90" s="15">
        <v>32</v>
      </c>
      <c r="E90" s="17" t="s">
        <v>1730</v>
      </c>
      <c r="F90" s="226">
        <v>1</v>
      </c>
      <c r="G90" s="226">
        <v>1</v>
      </c>
      <c r="H90" s="226">
        <v>1</v>
      </c>
      <c r="I90" s="226">
        <v>1</v>
      </c>
      <c r="J90" s="226">
        <v>1</v>
      </c>
      <c r="K90" s="226">
        <v>1</v>
      </c>
      <c r="L90" s="226">
        <v>1</v>
      </c>
      <c r="M90" s="226">
        <v>1</v>
      </c>
      <c r="N90" s="226">
        <v>1</v>
      </c>
      <c r="O90" s="226">
        <v>1</v>
      </c>
      <c r="P90" s="226">
        <v>1</v>
      </c>
      <c r="Q90" s="226">
        <v>1</v>
      </c>
      <c r="R90" s="226">
        <v>1</v>
      </c>
      <c r="S90" s="226">
        <v>1</v>
      </c>
      <c r="T90" s="226">
        <v>1</v>
      </c>
      <c r="U90" s="226">
        <v>1</v>
      </c>
      <c r="V90" s="226">
        <v>1</v>
      </c>
      <c r="W90" s="226">
        <v>1</v>
      </c>
      <c r="X90" s="226">
        <v>1</v>
      </c>
      <c r="Y90" s="226">
        <v>1</v>
      </c>
      <c r="Z90" s="226">
        <v>1</v>
      </c>
      <c r="AA90" s="226">
        <v>1</v>
      </c>
      <c r="AB90" s="226">
        <v>0</v>
      </c>
      <c r="AC90" s="226">
        <v>1</v>
      </c>
      <c r="AD90" s="226">
        <v>1</v>
      </c>
      <c r="AE90" s="231">
        <v>24</v>
      </c>
      <c r="AF90" s="234">
        <v>24</v>
      </c>
      <c r="AG90" s="15"/>
      <c r="AH90" s="20"/>
      <c r="AI90" s="20"/>
      <c r="AJ90" s="20"/>
      <c r="AK90" s="20"/>
      <c r="AL90" s="20"/>
      <c r="AM90" s="20"/>
      <c r="AN90" s="20"/>
    </row>
    <row r="91" spans="1:40" ht="15" customHeight="1">
      <c r="A91" s="17" t="s">
        <v>1459</v>
      </c>
      <c r="B91" s="17" t="s">
        <v>1759</v>
      </c>
      <c r="C91" s="19">
        <v>2019</v>
      </c>
      <c r="D91" s="16" t="s">
        <v>2921</v>
      </c>
      <c r="E91" s="17" t="s">
        <v>1735</v>
      </c>
      <c r="F91" s="205">
        <v>9.5</v>
      </c>
      <c r="G91" s="205">
        <v>12</v>
      </c>
      <c r="H91" s="205">
        <v>18</v>
      </c>
      <c r="I91" s="205">
        <v>6.5</v>
      </c>
      <c r="J91" s="205">
        <v>9.5</v>
      </c>
      <c r="K91" s="205">
        <v>8</v>
      </c>
      <c r="L91" s="205">
        <v>8.5</v>
      </c>
      <c r="M91" s="205">
        <v>11.5</v>
      </c>
      <c r="N91" s="205">
        <v>10</v>
      </c>
      <c r="O91" s="205">
        <v>13</v>
      </c>
      <c r="P91" s="205">
        <v>31.5</v>
      </c>
      <c r="Q91" s="205">
        <v>22.5</v>
      </c>
      <c r="R91" s="205">
        <v>7.5</v>
      </c>
      <c r="S91" s="205">
        <v>4.5</v>
      </c>
      <c r="T91" s="205">
        <v>7</v>
      </c>
      <c r="U91" s="205">
        <v>12.5</v>
      </c>
      <c r="V91" s="205">
        <v>10.5</v>
      </c>
      <c r="W91" s="205">
        <v>12.5</v>
      </c>
      <c r="X91" s="205">
        <v>16</v>
      </c>
      <c r="Y91" s="205">
        <v>6.5</v>
      </c>
      <c r="Z91" s="205">
        <v>8.5</v>
      </c>
      <c r="AA91" s="205">
        <v>12</v>
      </c>
      <c r="AB91" s="205">
        <v>8</v>
      </c>
      <c r="AC91" s="205">
        <v>9.5</v>
      </c>
      <c r="AD91" s="205">
        <v>7.5</v>
      </c>
      <c r="AE91" s="232"/>
      <c r="AF91" s="234"/>
      <c r="AG91" s="16"/>
      <c r="AH91" s="20"/>
      <c r="AI91" s="20"/>
      <c r="AJ91" s="20"/>
      <c r="AK91" s="20"/>
      <c r="AL91" s="20"/>
      <c r="AM91" s="20"/>
      <c r="AN91" s="20"/>
    </row>
    <row r="92" spans="1:40" ht="15" customHeight="1">
      <c r="A92" s="17" t="s">
        <v>1459</v>
      </c>
      <c r="B92" s="17" t="s">
        <v>1759</v>
      </c>
      <c r="C92" s="19">
        <v>2019</v>
      </c>
      <c r="D92" s="16" t="s">
        <v>2921</v>
      </c>
      <c r="E92" s="17" t="s">
        <v>1732</v>
      </c>
      <c r="F92" s="205">
        <v>1</v>
      </c>
      <c r="G92" s="205">
        <v>1</v>
      </c>
      <c r="H92" s="205">
        <v>1</v>
      </c>
      <c r="I92" s="205">
        <v>1</v>
      </c>
      <c r="J92" s="205">
        <v>0</v>
      </c>
      <c r="K92" s="205">
        <v>0</v>
      </c>
      <c r="L92" s="205">
        <v>1</v>
      </c>
      <c r="M92" s="205">
        <v>0</v>
      </c>
      <c r="N92" s="205">
        <v>0</v>
      </c>
      <c r="O92" s="205">
        <v>1</v>
      </c>
      <c r="P92" s="205">
        <v>0</v>
      </c>
      <c r="Q92" s="205">
        <v>0</v>
      </c>
      <c r="R92" s="205">
        <v>0</v>
      </c>
      <c r="S92" s="205">
        <v>0</v>
      </c>
      <c r="T92" s="205">
        <v>0</v>
      </c>
      <c r="U92" s="205">
        <v>0</v>
      </c>
      <c r="V92" s="205">
        <v>0</v>
      </c>
      <c r="W92" s="205">
        <v>0</v>
      </c>
      <c r="X92" s="205">
        <v>0</v>
      </c>
      <c r="Y92" s="205">
        <v>0</v>
      </c>
      <c r="Z92" s="205">
        <v>0</v>
      </c>
      <c r="AA92" s="205">
        <v>0</v>
      </c>
      <c r="AB92" s="205">
        <v>0</v>
      </c>
      <c r="AC92" s="205">
        <v>0</v>
      </c>
      <c r="AD92" s="205">
        <v>0</v>
      </c>
      <c r="AE92" s="232">
        <v>6</v>
      </c>
      <c r="AF92" s="234">
        <v>6</v>
      </c>
      <c r="AG92" s="16"/>
      <c r="AH92" s="20"/>
      <c r="AI92" s="20"/>
      <c r="AJ92" s="20"/>
      <c r="AK92" s="20"/>
      <c r="AL92" s="20"/>
      <c r="AM92" s="20"/>
      <c r="AN92" s="20"/>
    </row>
    <row r="93" spans="1:40" ht="15" customHeight="1">
      <c r="A93" s="19" t="s">
        <v>1459</v>
      </c>
      <c r="B93" s="19" t="s">
        <v>1759</v>
      </c>
      <c r="C93" s="19">
        <v>2019</v>
      </c>
      <c r="D93" s="16" t="s">
        <v>2921</v>
      </c>
      <c r="E93" s="17" t="s">
        <v>1730</v>
      </c>
      <c r="F93" s="226">
        <v>1</v>
      </c>
      <c r="G93" s="226">
        <v>1</v>
      </c>
      <c r="H93" s="226">
        <v>1</v>
      </c>
      <c r="I93" s="226">
        <v>1</v>
      </c>
      <c r="J93" s="226">
        <v>1</v>
      </c>
      <c r="K93" s="226">
        <v>1</v>
      </c>
      <c r="L93" s="226">
        <v>1</v>
      </c>
      <c r="M93" s="226">
        <v>1</v>
      </c>
      <c r="N93" s="226">
        <v>1</v>
      </c>
      <c r="O93" s="226">
        <v>1</v>
      </c>
      <c r="P93" s="226">
        <v>1</v>
      </c>
      <c r="Q93" s="226">
        <v>1</v>
      </c>
      <c r="R93" s="226">
        <v>1</v>
      </c>
      <c r="S93" s="226">
        <v>0</v>
      </c>
      <c r="T93" s="226">
        <v>0</v>
      </c>
      <c r="U93" s="226">
        <v>0</v>
      </c>
      <c r="V93" s="226">
        <v>0</v>
      </c>
      <c r="W93" s="226">
        <v>1</v>
      </c>
      <c r="X93" s="226">
        <v>1</v>
      </c>
      <c r="Y93" s="226">
        <v>0</v>
      </c>
      <c r="Z93" s="226">
        <v>0</v>
      </c>
      <c r="AA93" s="226">
        <v>1</v>
      </c>
      <c r="AB93" s="226">
        <v>1</v>
      </c>
      <c r="AC93" s="226">
        <v>1</v>
      </c>
      <c r="AD93" s="226">
        <v>1</v>
      </c>
      <c r="AE93" s="231">
        <v>19</v>
      </c>
      <c r="AF93" s="234">
        <v>19</v>
      </c>
      <c r="AG93" s="15"/>
      <c r="AH93" s="20"/>
      <c r="AI93" s="20"/>
      <c r="AJ93" s="20"/>
      <c r="AK93" s="20"/>
      <c r="AL93" s="20"/>
      <c r="AM93" s="20"/>
      <c r="AN93" s="20"/>
    </row>
    <row r="94" spans="1:40" ht="15" customHeight="1">
      <c r="A94" s="17" t="s">
        <v>1459</v>
      </c>
      <c r="B94" s="17" t="s">
        <v>1759</v>
      </c>
      <c r="C94" s="19">
        <v>2019</v>
      </c>
      <c r="D94" s="16">
        <v>34</v>
      </c>
      <c r="E94" s="17" t="s">
        <v>1735</v>
      </c>
      <c r="F94" s="205">
        <v>1.5</v>
      </c>
      <c r="G94" s="205">
        <v>3</v>
      </c>
      <c r="H94" s="205">
        <v>3</v>
      </c>
      <c r="I94" s="205">
        <v>3.5</v>
      </c>
      <c r="J94" s="205">
        <v>4.5</v>
      </c>
      <c r="K94" s="205">
        <v>2.5</v>
      </c>
      <c r="L94" s="205">
        <v>2.5</v>
      </c>
      <c r="M94" s="205">
        <v>5.5</v>
      </c>
      <c r="N94" s="205">
        <v>8</v>
      </c>
      <c r="O94" s="205">
        <v>3</v>
      </c>
      <c r="P94" s="205">
        <v>2.5</v>
      </c>
      <c r="Q94" s="205">
        <v>2.5</v>
      </c>
      <c r="R94" s="205">
        <v>3.5</v>
      </c>
      <c r="S94" s="205">
        <v>2.5</v>
      </c>
      <c r="T94" s="205">
        <v>3</v>
      </c>
      <c r="U94" s="205">
        <v>2.5</v>
      </c>
      <c r="V94" s="205">
        <v>3</v>
      </c>
      <c r="W94" s="205">
        <v>4</v>
      </c>
      <c r="X94" s="205">
        <v>3</v>
      </c>
      <c r="Y94" s="205">
        <v>3.5</v>
      </c>
      <c r="Z94" s="205">
        <v>2</v>
      </c>
      <c r="AA94" s="205">
        <v>2.5</v>
      </c>
      <c r="AB94" s="205">
        <v>5.5</v>
      </c>
      <c r="AC94" s="205">
        <v>4.5</v>
      </c>
      <c r="AD94" s="205">
        <v>3.5</v>
      </c>
      <c r="AE94" s="232"/>
      <c r="AF94" s="234"/>
      <c r="AG94" s="16"/>
      <c r="AH94" s="20"/>
      <c r="AI94" s="20"/>
      <c r="AJ94" s="20"/>
      <c r="AK94" s="20"/>
      <c r="AL94" s="20"/>
      <c r="AM94" s="20"/>
      <c r="AN94" s="20"/>
    </row>
    <row r="95" spans="1:40" ht="15" customHeight="1">
      <c r="A95" s="19" t="s">
        <v>1459</v>
      </c>
      <c r="B95" s="19" t="s">
        <v>1759</v>
      </c>
      <c r="C95" s="19">
        <v>2019</v>
      </c>
      <c r="D95" s="15">
        <v>34</v>
      </c>
      <c r="E95" s="17" t="s">
        <v>1732</v>
      </c>
      <c r="F95" s="226">
        <v>1</v>
      </c>
      <c r="G95" s="226">
        <v>1</v>
      </c>
      <c r="H95" s="226">
        <v>1</v>
      </c>
      <c r="I95" s="226">
        <v>1</v>
      </c>
      <c r="J95" s="226">
        <v>1</v>
      </c>
      <c r="K95" s="226">
        <v>1</v>
      </c>
      <c r="L95" s="226">
        <v>1</v>
      </c>
      <c r="M95" s="226">
        <v>1</v>
      </c>
      <c r="N95" s="226">
        <v>0</v>
      </c>
      <c r="O95" s="226">
        <v>1</v>
      </c>
      <c r="P95" s="226">
        <v>1</v>
      </c>
      <c r="Q95" s="226">
        <v>0</v>
      </c>
      <c r="R95" s="226">
        <v>1</v>
      </c>
      <c r="S95" s="226">
        <v>1</v>
      </c>
      <c r="T95" s="226">
        <v>1</v>
      </c>
      <c r="U95" s="226">
        <v>1</v>
      </c>
      <c r="V95" s="226">
        <v>1</v>
      </c>
      <c r="W95" s="226">
        <v>1</v>
      </c>
      <c r="X95" s="226">
        <v>1</v>
      </c>
      <c r="Y95" s="226">
        <v>1</v>
      </c>
      <c r="Z95" s="226">
        <v>1</v>
      </c>
      <c r="AA95" s="226">
        <v>1</v>
      </c>
      <c r="AB95" s="226">
        <v>1</v>
      </c>
      <c r="AC95" s="226">
        <v>1</v>
      </c>
      <c r="AD95" s="226">
        <v>1</v>
      </c>
      <c r="AE95" s="231">
        <v>23</v>
      </c>
      <c r="AF95" s="234">
        <v>23</v>
      </c>
      <c r="AG95" s="15"/>
      <c r="AH95" s="20"/>
      <c r="AI95" s="20"/>
      <c r="AJ95" s="20"/>
      <c r="AK95" s="20"/>
      <c r="AL95" s="20"/>
      <c r="AM95" s="20"/>
      <c r="AN95" s="20"/>
    </row>
    <row r="96" spans="1:40" ht="15" customHeight="1">
      <c r="A96" s="19" t="s">
        <v>1459</v>
      </c>
      <c r="B96" s="19" t="s">
        <v>1759</v>
      </c>
      <c r="C96" s="19">
        <v>2019</v>
      </c>
      <c r="D96" s="15">
        <v>34</v>
      </c>
      <c r="E96" s="17" t="s">
        <v>1730</v>
      </c>
      <c r="F96" s="226">
        <v>0</v>
      </c>
      <c r="G96" s="226">
        <v>1</v>
      </c>
      <c r="H96" s="226">
        <v>1</v>
      </c>
      <c r="I96" s="226">
        <v>1</v>
      </c>
      <c r="J96" s="226">
        <v>1</v>
      </c>
      <c r="K96" s="226">
        <v>1</v>
      </c>
      <c r="L96" s="226">
        <v>1</v>
      </c>
      <c r="M96" s="226">
        <v>1</v>
      </c>
      <c r="N96" s="226">
        <v>1</v>
      </c>
      <c r="O96" s="226">
        <v>0</v>
      </c>
      <c r="P96" s="226">
        <v>1</v>
      </c>
      <c r="Q96" s="226">
        <v>1</v>
      </c>
      <c r="R96" s="226">
        <v>1</v>
      </c>
      <c r="S96" s="226">
        <v>1</v>
      </c>
      <c r="T96" s="226">
        <v>0</v>
      </c>
      <c r="U96" s="226">
        <v>0</v>
      </c>
      <c r="V96" s="226">
        <v>1</v>
      </c>
      <c r="W96" s="226">
        <v>0</v>
      </c>
      <c r="X96" s="226">
        <v>1</v>
      </c>
      <c r="Y96" s="226">
        <v>0</v>
      </c>
      <c r="Z96" s="226">
        <v>0</v>
      </c>
      <c r="AA96" s="226">
        <v>1</v>
      </c>
      <c r="AB96" s="226">
        <v>0</v>
      </c>
      <c r="AC96" s="226">
        <v>0</v>
      </c>
      <c r="AD96" s="226">
        <v>0</v>
      </c>
      <c r="AE96" s="231">
        <v>15</v>
      </c>
      <c r="AF96" s="234">
        <v>15</v>
      </c>
      <c r="AG96" s="15"/>
      <c r="AH96" s="20"/>
      <c r="AI96" s="20"/>
      <c r="AJ96" s="20"/>
      <c r="AK96" s="20"/>
      <c r="AL96" s="20"/>
      <c r="AM96" s="20"/>
      <c r="AN96" s="20"/>
    </row>
    <row r="97" spans="1:40" ht="15" customHeight="1">
      <c r="A97" s="17" t="s">
        <v>1459</v>
      </c>
      <c r="B97" s="17" t="s">
        <v>1759</v>
      </c>
      <c r="C97" s="19">
        <v>2019</v>
      </c>
      <c r="D97" s="16">
        <v>35</v>
      </c>
      <c r="E97" s="17" t="s">
        <v>1735</v>
      </c>
      <c r="F97" s="205">
        <v>1.5</v>
      </c>
      <c r="G97" s="205">
        <v>1.5</v>
      </c>
      <c r="H97" s="205">
        <v>1.5</v>
      </c>
      <c r="I97" s="205">
        <v>1.5</v>
      </c>
      <c r="J97" s="205">
        <v>2</v>
      </c>
      <c r="K97" s="205">
        <v>2</v>
      </c>
      <c r="L97" s="205">
        <v>2.5</v>
      </c>
      <c r="M97" s="205">
        <v>1.5</v>
      </c>
      <c r="N97" s="205">
        <v>1.5</v>
      </c>
      <c r="O97" s="205">
        <v>2.5</v>
      </c>
      <c r="P97" s="205">
        <v>2</v>
      </c>
      <c r="Q97" s="205">
        <v>1.5</v>
      </c>
      <c r="R97" s="205">
        <v>2.5</v>
      </c>
      <c r="S97" s="205">
        <v>2.5</v>
      </c>
      <c r="T97" s="205">
        <v>1.5</v>
      </c>
      <c r="U97" s="205">
        <v>1.5</v>
      </c>
      <c r="V97" s="205">
        <v>1.5</v>
      </c>
      <c r="W97" s="205">
        <v>1.5</v>
      </c>
      <c r="X97" s="205">
        <v>1.5</v>
      </c>
      <c r="Y97" s="205">
        <v>1.2</v>
      </c>
      <c r="Z97" s="205">
        <v>1.5</v>
      </c>
      <c r="AA97" s="205">
        <v>1.5</v>
      </c>
      <c r="AB97" s="205">
        <v>2</v>
      </c>
      <c r="AC97" s="205">
        <v>1.5</v>
      </c>
      <c r="AD97" s="205">
        <v>1.5</v>
      </c>
      <c r="AE97" s="232"/>
      <c r="AF97" s="234"/>
      <c r="AG97" s="16"/>
      <c r="AH97" s="20"/>
      <c r="AI97" s="20"/>
      <c r="AJ97" s="20"/>
      <c r="AK97" s="20"/>
      <c r="AL97" s="20"/>
      <c r="AM97" s="20"/>
      <c r="AN97" s="20"/>
    </row>
    <row r="98" spans="1:40" ht="15" customHeight="1">
      <c r="A98" s="17" t="s">
        <v>1459</v>
      </c>
      <c r="B98" s="17" t="s">
        <v>1759</v>
      </c>
      <c r="C98" s="19">
        <v>2019</v>
      </c>
      <c r="D98" s="16">
        <v>35</v>
      </c>
      <c r="E98" s="17" t="s">
        <v>1732</v>
      </c>
      <c r="F98" s="205">
        <v>1</v>
      </c>
      <c r="G98" s="205">
        <v>1</v>
      </c>
      <c r="H98" s="205">
        <v>1</v>
      </c>
      <c r="I98" s="205">
        <v>1</v>
      </c>
      <c r="J98" s="205">
        <v>1</v>
      </c>
      <c r="K98" s="205">
        <v>1</v>
      </c>
      <c r="L98" s="205">
        <v>1</v>
      </c>
      <c r="M98" s="205">
        <v>1</v>
      </c>
      <c r="N98" s="205">
        <v>1</v>
      </c>
      <c r="O98" s="205">
        <v>1</v>
      </c>
      <c r="P98" s="205">
        <v>1</v>
      </c>
      <c r="Q98" s="205">
        <v>1</v>
      </c>
      <c r="R98" s="205">
        <v>1</v>
      </c>
      <c r="S98" s="205">
        <v>1</v>
      </c>
      <c r="T98" s="205">
        <v>1</v>
      </c>
      <c r="U98" s="205">
        <v>0</v>
      </c>
      <c r="V98" s="205">
        <v>0</v>
      </c>
      <c r="W98" s="205">
        <v>1</v>
      </c>
      <c r="X98" s="205">
        <v>1</v>
      </c>
      <c r="Y98" s="205">
        <v>1</v>
      </c>
      <c r="Z98" s="205">
        <v>0</v>
      </c>
      <c r="AA98" s="205">
        <v>0</v>
      </c>
      <c r="AB98" s="205">
        <v>0</v>
      </c>
      <c r="AC98" s="205">
        <v>0</v>
      </c>
      <c r="AD98" s="205">
        <v>0</v>
      </c>
      <c r="AE98" s="232">
        <v>18</v>
      </c>
      <c r="AF98" s="234">
        <v>18</v>
      </c>
      <c r="AG98" s="16"/>
      <c r="AH98" s="20"/>
      <c r="AI98" s="20"/>
      <c r="AJ98" s="20"/>
      <c r="AK98" s="20"/>
      <c r="AL98" s="20"/>
      <c r="AM98" s="20"/>
      <c r="AN98" s="20"/>
    </row>
    <row r="99" spans="1:40" ht="15" customHeight="1">
      <c r="A99" s="19" t="s">
        <v>1459</v>
      </c>
      <c r="B99" s="19" t="s">
        <v>1759</v>
      </c>
      <c r="C99" s="19">
        <v>2019</v>
      </c>
      <c r="D99" s="15">
        <v>35</v>
      </c>
      <c r="E99" s="17" t="s">
        <v>1730</v>
      </c>
      <c r="F99" s="226">
        <v>1</v>
      </c>
      <c r="G99" s="226">
        <v>1</v>
      </c>
      <c r="H99" s="226">
        <v>1</v>
      </c>
      <c r="I99" s="226">
        <v>1</v>
      </c>
      <c r="J99" s="226">
        <v>1</v>
      </c>
      <c r="K99" s="226">
        <v>1</v>
      </c>
      <c r="L99" s="226">
        <v>1</v>
      </c>
      <c r="M99" s="226">
        <v>1</v>
      </c>
      <c r="N99" s="226">
        <v>1</v>
      </c>
      <c r="O99" s="226">
        <v>1</v>
      </c>
      <c r="P99" s="226">
        <v>1</v>
      </c>
      <c r="Q99" s="226">
        <v>1</v>
      </c>
      <c r="R99" s="226">
        <v>1</v>
      </c>
      <c r="S99" s="226">
        <v>1</v>
      </c>
      <c r="T99" s="226">
        <v>1</v>
      </c>
      <c r="U99" s="226">
        <v>0</v>
      </c>
      <c r="V99" s="226">
        <v>0</v>
      </c>
      <c r="W99" s="226">
        <v>1</v>
      </c>
      <c r="X99" s="226">
        <v>1</v>
      </c>
      <c r="Y99" s="226">
        <v>1</v>
      </c>
      <c r="Z99" s="226">
        <v>0</v>
      </c>
      <c r="AA99" s="226">
        <v>0</v>
      </c>
      <c r="AB99" s="226">
        <v>0</v>
      </c>
      <c r="AC99" s="226">
        <v>0</v>
      </c>
      <c r="AD99" s="226">
        <v>0</v>
      </c>
      <c r="AE99" s="231">
        <v>18</v>
      </c>
      <c r="AF99" s="234">
        <v>18</v>
      </c>
      <c r="AG99" s="15"/>
      <c r="AH99" s="20"/>
      <c r="AI99" s="20"/>
      <c r="AJ99" s="20"/>
      <c r="AK99" s="20"/>
      <c r="AL99" s="20"/>
      <c r="AM99" s="20"/>
      <c r="AN99" s="20"/>
    </row>
    <row r="100" spans="1:40" ht="15" customHeight="1">
      <c r="A100" s="19" t="s">
        <v>1459</v>
      </c>
      <c r="B100" s="19" t="s">
        <v>1759</v>
      </c>
      <c r="C100" s="19">
        <v>2019</v>
      </c>
      <c r="D100" s="15">
        <v>36</v>
      </c>
      <c r="E100" s="17" t="s">
        <v>1735</v>
      </c>
      <c r="F100" s="226">
        <v>2</v>
      </c>
      <c r="G100" s="226">
        <v>1.5</v>
      </c>
      <c r="H100" s="226">
        <v>2</v>
      </c>
      <c r="I100" s="226">
        <v>2.5</v>
      </c>
      <c r="J100" s="226">
        <v>1.5</v>
      </c>
      <c r="K100" s="226">
        <v>1.5</v>
      </c>
      <c r="L100" s="226">
        <v>2</v>
      </c>
      <c r="M100" s="226">
        <v>1</v>
      </c>
      <c r="N100" s="226">
        <v>1.5</v>
      </c>
      <c r="O100" s="226">
        <v>1</v>
      </c>
      <c r="P100" s="226">
        <v>2.5</v>
      </c>
      <c r="Q100" s="226">
        <v>1.5</v>
      </c>
      <c r="R100" s="226">
        <v>2.5</v>
      </c>
      <c r="S100" s="226">
        <v>3</v>
      </c>
      <c r="T100" s="226">
        <v>1.5</v>
      </c>
      <c r="U100" s="226">
        <v>1.5</v>
      </c>
      <c r="V100" s="226">
        <v>2</v>
      </c>
      <c r="W100" s="226">
        <v>2.5</v>
      </c>
      <c r="X100" s="226">
        <v>1.5</v>
      </c>
      <c r="Y100" s="226">
        <v>2</v>
      </c>
      <c r="Z100" s="226">
        <v>2</v>
      </c>
      <c r="AA100" s="226">
        <v>2.5</v>
      </c>
      <c r="AB100" s="226">
        <v>3</v>
      </c>
      <c r="AC100" s="226">
        <v>3</v>
      </c>
      <c r="AD100" s="226">
        <v>2.5</v>
      </c>
      <c r="AE100" s="231"/>
      <c r="AF100" s="234"/>
      <c r="AG100" s="15"/>
      <c r="AH100" s="20"/>
      <c r="AI100" s="20"/>
      <c r="AJ100" s="20"/>
      <c r="AK100" s="20"/>
      <c r="AL100" s="20"/>
      <c r="AM100" s="20"/>
      <c r="AN100" s="20"/>
    </row>
    <row r="101" spans="1:40" ht="15" customHeight="1">
      <c r="A101" s="17" t="s">
        <v>1459</v>
      </c>
      <c r="B101" s="17" t="s">
        <v>1759</v>
      </c>
      <c r="C101" s="19">
        <v>2019</v>
      </c>
      <c r="D101" s="16">
        <v>36</v>
      </c>
      <c r="E101" s="17" t="s">
        <v>1732</v>
      </c>
      <c r="F101" s="205">
        <v>1</v>
      </c>
      <c r="G101" s="205">
        <v>1</v>
      </c>
      <c r="H101" s="205">
        <v>1</v>
      </c>
      <c r="I101" s="205">
        <v>1</v>
      </c>
      <c r="J101" s="205">
        <v>1</v>
      </c>
      <c r="K101" s="205">
        <v>1</v>
      </c>
      <c r="L101" s="205">
        <v>1</v>
      </c>
      <c r="M101" s="205">
        <v>1</v>
      </c>
      <c r="N101" s="205">
        <v>1</v>
      </c>
      <c r="O101" s="205">
        <v>1</v>
      </c>
      <c r="P101" s="205">
        <v>1</v>
      </c>
      <c r="Q101" s="205">
        <v>1</v>
      </c>
      <c r="R101" s="205">
        <v>1</v>
      </c>
      <c r="S101" s="205">
        <v>1</v>
      </c>
      <c r="T101" s="205">
        <v>1</v>
      </c>
      <c r="U101" s="205">
        <v>0</v>
      </c>
      <c r="V101" s="205">
        <v>1</v>
      </c>
      <c r="W101" s="205">
        <v>1</v>
      </c>
      <c r="X101" s="205">
        <v>1</v>
      </c>
      <c r="Y101" s="205">
        <v>1</v>
      </c>
      <c r="Z101" s="205">
        <v>0</v>
      </c>
      <c r="AA101" s="205">
        <v>0</v>
      </c>
      <c r="AB101" s="205">
        <v>0</v>
      </c>
      <c r="AC101" s="205">
        <v>0</v>
      </c>
      <c r="AD101" s="205">
        <v>0</v>
      </c>
      <c r="AE101" s="232">
        <v>19</v>
      </c>
      <c r="AF101" s="234">
        <v>19</v>
      </c>
      <c r="AG101" s="16"/>
      <c r="AH101" s="20"/>
      <c r="AI101" s="20"/>
      <c r="AJ101" s="20"/>
      <c r="AK101" s="20"/>
      <c r="AL101" s="20"/>
      <c r="AM101" s="20"/>
      <c r="AN101" s="20"/>
    </row>
    <row r="102" spans="1:40" ht="15" customHeight="1">
      <c r="A102" s="19" t="s">
        <v>1459</v>
      </c>
      <c r="B102" s="19" t="s">
        <v>1759</v>
      </c>
      <c r="C102" s="19">
        <v>2019</v>
      </c>
      <c r="D102" s="15">
        <v>36</v>
      </c>
      <c r="E102" s="17" t="s">
        <v>1730</v>
      </c>
      <c r="F102" s="226">
        <v>1</v>
      </c>
      <c r="G102" s="226">
        <v>1</v>
      </c>
      <c r="H102" s="226">
        <v>1</v>
      </c>
      <c r="I102" s="226">
        <v>1</v>
      </c>
      <c r="J102" s="226">
        <v>1</v>
      </c>
      <c r="K102" s="226">
        <v>1</v>
      </c>
      <c r="L102" s="226">
        <v>1</v>
      </c>
      <c r="M102" s="226">
        <v>1</v>
      </c>
      <c r="N102" s="226">
        <v>1</v>
      </c>
      <c r="O102" s="226">
        <v>1</v>
      </c>
      <c r="P102" s="226">
        <v>1</v>
      </c>
      <c r="Q102" s="226">
        <v>1</v>
      </c>
      <c r="R102" s="226">
        <v>1</v>
      </c>
      <c r="S102" s="226">
        <v>1</v>
      </c>
      <c r="T102" s="226">
        <v>1</v>
      </c>
      <c r="U102" s="226">
        <v>1</v>
      </c>
      <c r="V102" s="226">
        <v>1</v>
      </c>
      <c r="W102" s="226">
        <v>1</v>
      </c>
      <c r="X102" s="226">
        <v>1</v>
      </c>
      <c r="Y102" s="226">
        <v>1</v>
      </c>
      <c r="Z102" s="226">
        <v>1</v>
      </c>
      <c r="AA102" s="226">
        <v>1</v>
      </c>
      <c r="AB102" s="226">
        <v>1</v>
      </c>
      <c r="AC102" s="226">
        <v>1</v>
      </c>
      <c r="AD102" s="226">
        <v>1</v>
      </c>
      <c r="AE102" s="231">
        <v>25</v>
      </c>
      <c r="AF102" s="234">
        <v>25</v>
      </c>
      <c r="AG102" s="16"/>
      <c r="AH102" s="20"/>
      <c r="AI102" s="20"/>
      <c r="AJ102" s="20"/>
      <c r="AK102" s="20"/>
      <c r="AL102" s="20"/>
      <c r="AM102" s="20"/>
      <c r="AN102" s="20"/>
    </row>
    <row r="103" spans="1:40" ht="15" customHeight="1">
      <c r="A103" s="17" t="s">
        <v>1459</v>
      </c>
      <c r="B103" s="17" t="s">
        <v>1759</v>
      </c>
      <c r="C103" s="19">
        <v>2019</v>
      </c>
      <c r="D103" s="16" t="s">
        <v>2922</v>
      </c>
      <c r="E103" s="17" t="s">
        <v>1735</v>
      </c>
      <c r="F103" s="205">
        <v>7.5</v>
      </c>
      <c r="G103" s="205">
        <v>6.5</v>
      </c>
      <c r="H103" s="205">
        <v>6</v>
      </c>
      <c r="I103" s="205">
        <v>6</v>
      </c>
      <c r="J103" s="205">
        <v>6.5</v>
      </c>
      <c r="K103" s="205">
        <v>8.5</v>
      </c>
      <c r="L103" s="205">
        <v>7.5</v>
      </c>
      <c r="M103" s="205">
        <v>5</v>
      </c>
      <c r="N103" s="205">
        <v>5.5</v>
      </c>
      <c r="O103" s="205">
        <v>4.5</v>
      </c>
      <c r="P103" s="205">
        <v>4.5</v>
      </c>
      <c r="Q103" s="205">
        <v>3.5</v>
      </c>
      <c r="R103" s="205">
        <v>4</v>
      </c>
      <c r="S103" s="205">
        <v>4.5</v>
      </c>
      <c r="T103" s="205">
        <v>4</v>
      </c>
      <c r="U103" s="205">
        <v>4</v>
      </c>
      <c r="V103" s="205">
        <v>3.5</v>
      </c>
      <c r="W103" s="205">
        <v>4.5</v>
      </c>
      <c r="X103" s="205">
        <v>4</v>
      </c>
      <c r="Y103" s="205">
        <v>5</v>
      </c>
      <c r="Z103" s="205">
        <v>6</v>
      </c>
      <c r="AA103" s="205">
        <v>4.5</v>
      </c>
      <c r="AB103" s="205">
        <v>4</v>
      </c>
      <c r="AC103" s="205">
        <v>4.5</v>
      </c>
      <c r="AD103" s="205">
        <v>3.5</v>
      </c>
      <c r="AE103" s="232"/>
      <c r="AF103" s="234"/>
      <c r="AG103" s="16"/>
      <c r="AH103" s="20"/>
      <c r="AI103" s="20"/>
      <c r="AJ103" s="20"/>
      <c r="AK103" s="20"/>
      <c r="AL103" s="20"/>
      <c r="AM103" s="20"/>
      <c r="AN103" s="20"/>
    </row>
    <row r="104" spans="1:40" ht="15" customHeight="1">
      <c r="A104" s="19" t="s">
        <v>1459</v>
      </c>
      <c r="B104" s="19" t="s">
        <v>1759</v>
      </c>
      <c r="C104" s="19">
        <v>2019</v>
      </c>
      <c r="D104" s="16" t="s">
        <v>2922</v>
      </c>
      <c r="E104" s="17" t="s">
        <v>1732</v>
      </c>
      <c r="F104" s="226">
        <v>0</v>
      </c>
      <c r="G104" s="226">
        <v>1</v>
      </c>
      <c r="H104" s="226">
        <v>1</v>
      </c>
      <c r="I104" s="226">
        <v>0</v>
      </c>
      <c r="J104" s="226">
        <v>0</v>
      </c>
      <c r="K104" s="226">
        <v>0</v>
      </c>
      <c r="L104" s="226">
        <v>0</v>
      </c>
      <c r="M104" s="226">
        <v>0</v>
      </c>
      <c r="N104" s="226">
        <v>0</v>
      </c>
      <c r="O104" s="226">
        <v>0</v>
      </c>
      <c r="P104" s="226">
        <v>0</v>
      </c>
      <c r="Q104" s="226">
        <v>0</v>
      </c>
      <c r="R104" s="226">
        <v>1</v>
      </c>
      <c r="S104" s="226">
        <v>0</v>
      </c>
      <c r="T104" s="226">
        <v>1</v>
      </c>
      <c r="U104" s="226">
        <v>0</v>
      </c>
      <c r="V104" s="226">
        <v>1</v>
      </c>
      <c r="W104" s="226">
        <v>1</v>
      </c>
      <c r="X104" s="226">
        <v>0</v>
      </c>
      <c r="Y104" s="226">
        <v>0</v>
      </c>
      <c r="Z104" s="226">
        <v>0</v>
      </c>
      <c r="AA104" s="226">
        <v>0</v>
      </c>
      <c r="AB104" s="226">
        <v>0</v>
      </c>
      <c r="AC104" s="226">
        <v>1</v>
      </c>
      <c r="AD104" s="226">
        <v>0</v>
      </c>
      <c r="AE104" s="231">
        <v>7</v>
      </c>
      <c r="AF104" s="234">
        <v>7</v>
      </c>
      <c r="AG104" s="15"/>
      <c r="AH104" s="20"/>
      <c r="AI104" s="20"/>
      <c r="AJ104" s="20"/>
      <c r="AK104" s="20"/>
      <c r="AL104" s="20"/>
      <c r="AM104" s="20"/>
      <c r="AN104" s="20"/>
    </row>
    <row r="105" spans="1:40" ht="15" customHeight="1">
      <c r="A105" s="17" t="s">
        <v>1459</v>
      </c>
      <c r="B105" s="17" t="s">
        <v>1759</v>
      </c>
      <c r="C105" s="19">
        <v>2019</v>
      </c>
      <c r="D105" s="16" t="s">
        <v>2922</v>
      </c>
      <c r="E105" s="17" t="s">
        <v>1730</v>
      </c>
      <c r="F105" s="205">
        <v>1</v>
      </c>
      <c r="G105" s="205">
        <v>1</v>
      </c>
      <c r="H105" s="205">
        <v>1</v>
      </c>
      <c r="I105" s="205">
        <v>1</v>
      </c>
      <c r="J105" s="205">
        <v>1</v>
      </c>
      <c r="K105" s="205">
        <v>1</v>
      </c>
      <c r="L105" s="205">
        <v>1</v>
      </c>
      <c r="M105" s="205">
        <v>1</v>
      </c>
      <c r="N105" s="205">
        <v>1</v>
      </c>
      <c r="O105" s="205">
        <v>1</v>
      </c>
      <c r="P105" s="205">
        <v>1</v>
      </c>
      <c r="Q105" s="205">
        <v>1</v>
      </c>
      <c r="R105" s="205">
        <v>1</v>
      </c>
      <c r="S105" s="205">
        <v>1</v>
      </c>
      <c r="T105" s="205">
        <v>1</v>
      </c>
      <c r="U105" s="205">
        <v>0</v>
      </c>
      <c r="V105" s="205">
        <v>1</v>
      </c>
      <c r="W105" s="205">
        <v>1</v>
      </c>
      <c r="X105" s="205">
        <v>1</v>
      </c>
      <c r="Y105" s="205">
        <v>1</v>
      </c>
      <c r="Z105" s="205">
        <v>1</v>
      </c>
      <c r="AA105" s="205">
        <v>1</v>
      </c>
      <c r="AB105" s="205">
        <v>1</v>
      </c>
      <c r="AC105" s="205">
        <v>1</v>
      </c>
      <c r="AD105" s="205">
        <v>1</v>
      </c>
      <c r="AE105" s="232">
        <v>24</v>
      </c>
      <c r="AF105" s="234">
        <v>24</v>
      </c>
      <c r="AG105" s="16"/>
      <c r="AH105" s="20"/>
      <c r="AI105" s="20"/>
      <c r="AJ105" s="20"/>
      <c r="AK105" s="20"/>
      <c r="AL105" s="20"/>
      <c r="AM105" s="20"/>
      <c r="AN105" s="20"/>
    </row>
    <row r="106" spans="1:40" ht="15" customHeight="1">
      <c r="A106" s="19" t="s">
        <v>1459</v>
      </c>
      <c r="B106" s="19" t="s">
        <v>1759</v>
      </c>
      <c r="C106" s="19">
        <v>2019</v>
      </c>
      <c r="D106" s="15">
        <v>38</v>
      </c>
      <c r="E106" s="17" t="s">
        <v>1735</v>
      </c>
      <c r="F106" s="226">
        <v>2.5</v>
      </c>
      <c r="G106" s="226">
        <v>2</v>
      </c>
      <c r="H106" s="226">
        <v>2</v>
      </c>
      <c r="I106" s="226">
        <v>0</v>
      </c>
      <c r="J106" s="226">
        <v>0</v>
      </c>
      <c r="K106" s="226">
        <v>2</v>
      </c>
      <c r="L106" s="226">
        <v>2.5</v>
      </c>
      <c r="M106" s="226">
        <v>2</v>
      </c>
      <c r="N106" s="226">
        <v>3</v>
      </c>
      <c r="O106" s="226">
        <v>2.5</v>
      </c>
      <c r="P106" s="226">
        <v>2</v>
      </c>
      <c r="Q106" s="226">
        <v>5</v>
      </c>
      <c r="R106" s="226">
        <v>4</v>
      </c>
      <c r="S106" s="226">
        <v>2</v>
      </c>
      <c r="T106" s="226">
        <v>2</v>
      </c>
      <c r="U106" s="226">
        <v>4</v>
      </c>
      <c r="V106" s="226">
        <v>3</v>
      </c>
      <c r="W106" s="226">
        <v>3</v>
      </c>
      <c r="X106" s="226">
        <v>3</v>
      </c>
      <c r="Y106" s="226">
        <v>1</v>
      </c>
      <c r="Z106" s="226">
        <v>4</v>
      </c>
      <c r="AA106" s="226">
        <v>4</v>
      </c>
      <c r="AB106" s="226">
        <v>2.5</v>
      </c>
      <c r="AC106" s="226">
        <v>2</v>
      </c>
      <c r="AD106" s="226">
        <v>1</v>
      </c>
      <c r="AE106" s="231"/>
      <c r="AF106" s="234"/>
      <c r="AG106" s="15"/>
      <c r="AH106" s="20"/>
      <c r="AI106" s="20"/>
      <c r="AJ106" s="20"/>
      <c r="AK106" s="20"/>
      <c r="AL106" s="20"/>
      <c r="AM106" s="20"/>
      <c r="AN106" s="20"/>
    </row>
    <row r="107" spans="1:40" ht="15" customHeight="1">
      <c r="A107" s="17" t="s">
        <v>1459</v>
      </c>
      <c r="B107" s="17" t="s">
        <v>1759</v>
      </c>
      <c r="C107" s="19">
        <v>2019</v>
      </c>
      <c r="D107" s="16">
        <v>38</v>
      </c>
      <c r="E107" s="17" t="s">
        <v>1732</v>
      </c>
      <c r="F107" s="205">
        <v>1</v>
      </c>
      <c r="G107" s="205">
        <v>1</v>
      </c>
      <c r="H107" s="205">
        <v>1</v>
      </c>
      <c r="I107" s="205">
        <v>1</v>
      </c>
      <c r="J107" s="205">
        <v>1</v>
      </c>
      <c r="K107" s="205">
        <v>1</v>
      </c>
      <c r="L107" s="205">
        <v>1</v>
      </c>
      <c r="M107" s="205">
        <v>1</v>
      </c>
      <c r="N107" s="205">
        <v>1</v>
      </c>
      <c r="O107" s="205">
        <v>1</v>
      </c>
      <c r="P107" s="205">
        <v>1</v>
      </c>
      <c r="Q107" s="205">
        <v>1</v>
      </c>
      <c r="R107" s="205">
        <v>1</v>
      </c>
      <c r="S107" s="205">
        <v>1</v>
      </c>
      <c r="T107" s="205">
        <v>1</v>
      </c>
      <c r="U107" s="205">
        <v>1</v>
      </c>
      <c r="V107" s="205">
        <v>1</v>
      </c>
      <c r="W107" s="205">
        <v>1</v>
      </c>
      <c r="X107" s="205">
        <v>1</v>
      </c>
      <c r="Y107" s="205">
        <v>1</v>
      </c>
      <c r="Z107" s="205">
        <v>1</v>
      </c>
      <c r="AA107" s="205">
        <v>1</v>
      </c>
      <c r="AB107" s="205">
        <v>1</v>
      </c>
      <c r="AC107" s="205">
        <v>1</v>
      </c>
      <c r="AD107" s="205">
        <v>1</v>
      </c>
      <c r="AE107" s="232">
        <v>25</v>
      </c>
      <c r="AF107" s="234">
        <v>25</v>
      </c>
      <c r="AG107" s="16"/>
      <c r="AH107" s="20"/>
      <c r="AI107" s="20"/>
      <c r="AJ107" s="20"/>
      <c r="AK107" s="20"/>
      <c r="AL107" s="20"/>
      <c r="AM107" s="20"/>
      <c r="AN107" s="20"/>
    </row>
    <row r="108" spans="1:40" ht="15" customHeight="1">
      <c r="A108" s="19" t="s">
        <v>1459</v>
      </c>
      <c r="B108" s="19" t="s">
        <v>1759</v>
      </c>
      <c r="C108" s="19">
        <v>2019</v>
      </c>
      <c r="D108" s="15">
        <v>38</v>
      </c>
      <c r="E108" s="17" t="s">
        <v>1730</v>
      </c>
      <c r="F108" s="205">
        <v>1</v>
      </c>
      <c r="G108" s="205">
        <v>1</v>
      </c>
      <c r="H108" s="205">
        <v>1</v>
      </c>
      <c r="I108" s="205">
        <v>1</v>
      </c>
      <c r="J108" s="205">
        <v>1</v>
      </c>
      <c r="K108" s="205">
        <v>1</v>
      </c>
      <c r="L108" s="205">
        <v>1</v>
      </c>
      <c r="M108" s="205">
        <v>1</v>
      </c>
      <c r="N108" s="205">
        <v>1</v>
      </c>
      <c r="O108" s="205">
        <v>1</v>
      </c>
      <c r="P108" s="205">
        <v>1</v>
      </c>
      <c r="Q108" s="205">
        <v>1</v>
      </c>
      <c r="R108" s="205">
        <v>1</v>
      </c>
      <c r="S108" s="205">
        <v>1</v>
      </c>
      <c r="T108" s="205">
        <v>1</v>
      </c>
      <c r="U108" s="205">
        <v>1</v>
      </c>
      <c r="V108" s="205">
        <v>1</v>
      </c>
      <c r="W108" s="205">
        <v>1</v>
      </c>
      <c r="X108" s="205">
        <v>1</v>
      </c>
      <c r="Y108" s="205">
        <v>1</v>
      </c>
      <c r="Z108" s="205">
        <v>1</v>
      </c>
      <c r="AA108" s="205">
        <v>1</v>
      </c>
      <c r="AB108" s="205">
        <v>1</v>
      </c>
      <c r="AC108" s="205">
        <v>1</v>
      </c>
      <c r="AD108" s="205">
        <v>1</v>
      </c>
      <c r="AE108" s="232">
        <v>25</v>
      </c>
      <c r="AF108" s="234">
        <v>25</v>
      </c>
      <c r="AG108" s="15"/>
      <c r="AH108" s="20"/>
      <c r="AI108" s="20"/>
      <c r="AJ108" s="20"/>
      <c r="AK108" s="20"/>
      <c r="AL108" s="20"/>
      <c r="AM108" s="20"/>
      <c r="AN108" s="20"/>
    </row>
    <row r="109" spans="1:40" ht="15" customHeight="1">
      <c r="A109" s="19" t="s">
        <v>1459</v>
      </c>
      <c r="B109" s="19" t="s">
        <v>1759</v>
      </c>
      <c r="C109" s="19">
        <v>2019</v>
      </c>
      <c r="D109" s="15">
        <v>39</v>
      </c>
      <c r="E109" s="17" t="s">
        <v>1735</v>
      </c>
      <c r="F109" s="226">
        <v>4</v>
      </c>
      <c r="G109" s="226">
        <v>2</v>
      </c>
      <c r="H109" s="226">
        <v>2</v>
      </c>
      <c r="I109" s="226">
        <v>1</v>
      </c>
      <c r="J109" s="226">
        <v>1.5</v>
      </c>
      <c r="K109" s="226">
        <v>2</v>
      </c>
      <c r="L109" s="226">
        <v>2.5</v>
      </c>
      <c r="M109" s="226">
        <v>4</v>
      </c>
      <c r="N109" s="226">
        <v>4</v>
      </c>
      <c r="O109" s="226">
        <v>3</v>
      </c>
      <c r="P109" s="226">
        <v>2.5</v>
      </c>
      <c r="Q109" s="226">
        <v>2</v>
      </c>
      <c r="R109" s="226">
        <v>1.5</v>
      </c>
      <c r="S109" s="226">
        <v>2.5</v>
      </c>
      <c r="T109" s="226">
        <v>2</v>
      </c>
      <c r="U109" s="226">
        <v>2.5</v>
      </c>
      <c r="V109" s="226">
        <v>2</v>
      </c>
      <c r="W109" s="226">
        <v>2.5</v>
      </c>
      <c r="X109" s="226">
        <v>3</v>
      </c>
      <c r="Y109" s="226">
        <v>3</v>
      </c>
      <c r="Z109" s="226">
        <v>4.5</v>
      </c>
      <c r="AA109" s="226">
        <v>5</v>
      </c>
      <c r="AB109" s="226">
        <v>8</v>
      </c>
      <c r="AC109" s="226">
        <v>6</v>
      </c>
      <c r="AD109" s="226">
        <v>14.5</v>
      </c>
      <c r="AE109" s="231"/>
      <c r="AF109" s="234"/>
      <c r="AG109" s="15"/>
      <c r="AH109" s="20"/>
      <c r="AI109" s="20"/>
      <c r="AJ109" s="20"/>
      <c r="AK109" s="20"/>
      <c r="AL109" s="20"/>
      <c r="AM109" s="20"/>
      <c r="AN109" s="20"/>
    </row>
    <row r="110" spans="1:40" ht="15" customHeight="1">
      <c r="A110" s="17" t="s">
        <v>1459</v>
      </c>
      <c r="B110" s="17" t="s">
        <v>1759</v>
      </c>
      <c r="C110" s="19">
        <v>2019</v>
      </c>
      <c r="D110" s="16">
        <v>40</v>
      </c>
      <c r="E110" s="17" t="s">
        <v>1735</v>
      </c>
      <c r="F110" s="205">
        <v>4.5</v>
      </c>
      <c r="G110" s="205">
        <v>4.5</v>
      </c>
      <c r="H110" s="205">
        <v>4.5</v>
      </c>
      <c r="I110" s="205">
        <v>3.5</v>
      </c>
      <c r="J110" s="205">
        <v>3.5</v>
      </c>
      <c r="K110" s="205">
        <v>6.5</v>
      </c>
      <c r="L110" s="205">
        <v>4.5</v>
      </c>
      <c r="M110" s="205">
        <v>4</v>
      </c>
      <c r="N110" s="205">
        <v>3</v>
      </c>
      <c r="O110" s="205">
        <v>4</v>
      </c>
      <c r="P110" s="205">
        <v>4.5</v>
      </c>
      <c r="Q110" s="205">
        <v>4</v>
      </c>
      <c r="R110" s="205">
        <v>4.5</v>
      </c>
      <c r="S110" s="205">
        <v>4.5</v>
      </c>
      <c r="T110" s="205">
        <v>4</v>
      </c>
      <c r="U110" s="205">
        <v>4.5</v>
      </c>
      <c r="V110" s="205">
        <v>6</v>
      </c>
      <c r="W110" s="205">
        <v>5</v>
      </c>
      <c r="X110" s="205">
        <v>4.5</v>
      </c>
      <c r="Y110" s="205">
        <v>5</v>
      </c>
      <c r="Z110" s="205">
        <v>4.5</v>
      </c>
      <c r="AA110" s="205">
        <v>4</v>
      </c>
      <c r="AB110" s="205">
        <v>2.5</v>
      </c>
      <c r="AC110" s="205">
        <v>3</v>
      </c>
      <c r="AD110" s="205">
        <v>3.5</v>
      </c>
      <c r="AE110" s="232"/>
      <c r="AF110" s="234"/>
      <c r="AG110" s="16"/>
      <c r="AH110" s="20"/>
      <c r="AI110" s="20"/>
      <c r="AJ110" s="20"/>
      <c r="AK110" s="20"/>
      <c r="AL110" s="20"/>
      <c r="AM110" s="20"/>
      <c r="AN110" s="20"/>
    </row>
    <row r="111" spans="1:40" ht="15" customHeight="1">
      <c r="A111" s="19" t="s">
        <v>1459</v>
      </c>
      <c r="B111" s="19" t="s">
        <v>1759</v>
      </c>
      <c r="C111" s="19">
        <v>2019</v>
      </c>
      <c r="D111" s="15">
        <v>40</v>
      </c>
      <c r="E111" s="17" t="s">
        <v>1732</v>
      </c>
      <c r="F111" s="226">
        <v>1</v>
      </c>
      <c r="G111" s="226">
        <v>1</v>
      </c>
      <c r="H111" s="226">
        <v>1</v>
      </c>
      <c r="I111" s="226">
        <v>1</v>
      </c>
      <c r="J111" s="226">
        <v>1</v>
      </c>
      <c r="K111" s="226">
        <v>1</v>
      </c>
      <c r="L111" s="226">
        <v>1</v>
      </c>
      <c r="M111" s="226">
        <v>1</v>
      </c>
      <c r="N111" s="226">
        <v>1</v>
      </c>
      <c r="O111" s="226">
        <v>1</v>
      </c>
      <c r="P111" s="226">
        <v>1</v>
      </c>
      <c r="Q111" s="226">
        <v>1</v>
      </c>
      <c r="R111" s="226">
        <v>1</v>
      </c>
      <c r="S111" s="226">
        <v>1</v>
      </c>
      <c r="T111" s="226">
        <v>1</v>
      </c>
      <c r="U111" s="226">
        <v>1</v>
      </c>
      <c r="V111" s="226">
        <v>1</v>
      </c>
      <c r="W111" s="226">
        <v>1</v>
      </c>
      <c r="X111" s="226">
        <v>1</v>
      </c>
      <c r="Y111" s="226">
        <v>1</v>
      </c>
      <c r="Z111" s="226">
        <v>1</v>
      </c>
      <c r="AA111" s="226">
        <v>1</v>
      </c>
      <c r="AB111" s="226">
        <v>1</v>
      </c>
      <c r="AC111" s="226">
        <v>1</v>
      </c>
      <c r="AD111" s="226">
        <v>1</v>
      </c>
      <c r="AE111" s="231">
        <v>25</v>
      </c>
      <c r="AF111" s="234">
        <v>25</v>
      </c>
      <c r="AG111" s="15"/>
      <c r="AH111" s="20"/>
      <c r="AI111" s="20"/>
      <c r="AJ111" s="20"/>
      <c r="AK111" s="20"/>
      <c r="AL111" s="20"/>
      <c r="AM111" s="20"/>
      <c r="AN111" s="20"/>
    </row>
    <row r="112" spans="1:40" ht="15" customHeight="1">
      <c r="A112" s="19" t="s">
        <v>1459</v>
      </c>
      <c r="B112" s="19" t="s">
        <v>1759</v>
      </c>
      <c r="C112" s="19">
        <v>2019</v>
      </c>
      <c r="D112" s="15">
        <v>40</v>
      </c>
      <c r="E112" s="17" t="s">
        <v>1730</v>
      </c>
      <c r="F112" s="226">
        <v>1</v>
      </c>
      <c r="G112" s="226">
        <v>1</v>
      </c>
      <c r="H112" s="226">
        <v>1</v>
      </c>
      <c r="I112" s="226">
        <v>1</v>
      </c>
      <c r="J112" s="226">
        <v>1</v>
      </c>
      <c r="K112" s="226">
        <v>1</v>
      </c>
      <c r="L112" s="226">
        <v>1</v>
      </c>
      <c r="M112" s="226">
        <v>1</v>
      </c>
      <c r="N112" s="226">
        <v>1</v>
      </c>
      <c r="O112" s="226">
        <v>1</v>
      </c>
      <c r="P112" s="226">
        <v>1</v>
      </c>
      <c r="Q112" s="226">
        <v>1</v>
      </c>
      <c r="R112" s="226">
        <v>1</v>
      </c>
      <c r="S112" s="226">
        <v>1</v>
      </c>
      <c r="T112" s="226">
        <v>1</v>
      </c>
      <c r="U112" s="226">
        <v>1</v>
      </c>
      <c r="V112" s="226">
        <v>1</v>
      </c>
      <c r="W112" s="226">
        <v>1</v>
      </c>
      <c r="X112" s="226">
        <v>1</v>
      </c>
      <c r="Y112" s="226">
        <v>1</v>
      </c>
      <c r="Z112" s="226">
        <v>1</v>
      </c>
      <c r="AA112" s="226">
        <v>1</v>
      </c>
      <c r="AB112" s="226">
        <v>1</v>
      </c>
      <c r="AC112" s="226">
        <v>1</v>
      </c>
      <c r="AD112" s="226">
        <v>1</v>
      </c>
      <c r="AE112" s="231">
        <v>25</v>
      </c>
      <c r="AF112" s="234">
        <v>25</v>
      </c>
      <c r="AG112" s="15"/>
      <c r="AH112" s="20"/>
      <c r="AI112" s="20"/>
      <c r="AJ112" s="20"/>
      <c r="AK112" s="20"/>
      <c r="AL112" s="20"/>
      <c r="AM112" s="20"/>
      <c r="AN112" s="20"/>
    </row>
    <row r="113" spans="1:40" ht="15" customHeight="1">
      <c r="A113" s="19" t="s">
        <v>1459</v>
      </c>
      <c r="B113" s="19" t="s">
        <v>1759</v>
      </c>
      <c r="C113" s="19">
        <v>2019</v>
      </c>
      <c r="D113" s="15">
        <v>41</v>
      </c>
      <c r="E113" s="17" t="s">
        <v>1730</v>
      </c>
      <c r="F113" s="226">
        <v>1</v>
      </c>
      <c r="G113" s="226">
        <v>1</v>
      </c>
      <c r="H113" s="226">
        <v>1</v>
      </c>
      <c r="I113" s="226">
        <v>1</v>
      </c>
      <c r="J113" s="226">
        <v>1</v>
      </c>
      <c r="K113" s="226">
        <v>1</v>
      </c>
      <c r="L113" s="226">
        <v>1</v>
      </c>
      <c r="M113" s="226">
        <v>1</v>
      </c>
      <c r="N113" s="226">
        <v>1</v>
      </c>
      <c r="O113" s="226">
        <v>1</v>
      </c>
      <c r="P113" s="226">
        <v>1</v>
      </c>
      <c r="Q113" s="226">
        <v>1</v>
      </c>
      <c r="R113" s="226">
        <v>1</v>
      </c>
      <c r="S113" s="226">
        <v>1</v>
      </c>
      <c r="T113" s="226">
        <v>1</v>
      </c>
      <c r="U113" s="226">
        <v>1</v>
      </c>
      <c r="V113" s="226">
        <v>1</v>
      </c>
      <c r="W113" s="226">
        <v>1</v>
      </c>
      <c r="X113" s="226">
        <v>1</v>
      </c>
      <c r="Y113" s="226">
        <v>1</v>
      </c>
      <c r="Z113" s="226">
        <v>1</v>
      </c>
      <c r="AA113" s="226">
        <v>1</v>
      </c>
      <c r="AB113" s="226">
        <v>1</v>
      </c>
      <c r="AC113" s="226">
        <v>1</v>
      </c>
      <c r="AD113" s="226">
        <v>1</v>
      </c>
      <c r="AE113" s="231">
        <v>25</v>
      </c>
      <c r="AF113" s="234">
        <v>25</v>
      </c>
      <c r="AG113" s="15"/>
      <c r="AH113" s="20"/>
      <c r="AI113" s="20"/>
      <c r="AJ113" s="20"/>
      <c r="AK113" s="20"/>
      <c r="AL113" s="20"/>
      <c r="AM113" s="20"/>
      <c r="AN113" s="20"/>
    </row>
    <row r="114" spans="1:40" ht="15" customHeight="1">
      <c r="A114" s="19" t="s">
        <v>1459</v>
      </c>
      <c r="B114" s="19" t="s">
        <v>1759</v>
      </c>
      <c r="C114" s="19">
        <v>2019</v>
      </c>
      <c r="D114" s="15">
        <v>41</v>
      </c>
      <c r="E114" s="17" t="s">
        <v>1735</v>
      </c>
      <c r="F114" s="226">
        <v>5.5</v>
      </c>
      <c r="G114" s="226">
        <v>9.5</v>
      </c>
      <c r="H114" s="226">
        <v>9.5</v>
      </c>
      <c r="I114" s="226">
        <v>10.5</v>
      </c>
      <c r="J114" s="226">
        <v>7.5</v>
      </c>
      <c r="K114" s="226">
        <v>7.5</v>
      </c>
      <c r="L114" s="226">
        <v>9.5</v>
      </c>
      <c r="M114" s="226">
        <v>10.5</v>
      </c>
      <c r="N114" s="226">
        <v>6.5</v>
      </c>
      <c r="O114" s="226">
        <v>7</v>
      </c>
      <c r="P114" s="226">
        <v>19.5</v>
      </c>
      <c r="Q114" s="226">
        <v>10</v>
      </c>
      <c r="R114" s="226">
        <v>5.5</v>
      </c>
      <c r="S114" s="226">
        <v>11.5</v>
      </c>
      <c r="T114" s="226">
        <v>6.5</v>
      </c>
      <c r="U114" s="226"/>
      <c r="V114" s="226">
        <v>9</v>
      </c>
      <c r="W114" s="226">
        <v>13</v>
      </c>
      <c r="X114" s="226">
        <v>43</v>
      </c>
      <c r="Y114" s="226">
        <v>14.5</v>
      </c>
      <c r="Z114" s="226">
        <v>11</v>
      </c>
      <c r="AA114" s="226">
        <v>14.5</v>
      </c>
      <c r="AB114" s="226">
        <v>12.5</v>
      </c>
      <c r="AC114" s="226">
        <v>29.5</v>
      </c>
      <c r="AD114" s="226">
        <v>12</v>
      </c>
      <c r="AE114" s="231"/>
      <c r="AF114" s="234"/>
      <c r="AG114" s="15" t="s">
        <v>2889</v>
      </c>
      <c r="AH114" s="20" t="s">
        <v>1664</v>
      </c>
      <c r="AI114" s="20"/>
      <c r="AJ114" s="20"/>
      <c r="AK114" s="20"/>
      <c r="AL114" s="20"/>
      <c r="AM114" s="20"/>
      <c r="AN114" s="20"/>
    </row>
    <row r="115" spans="1:40" ht="15" customHeight="1">
      <c r="A115" s="17" t="s">
        <v>1459</v>
      </c>
      <c r="B115" s="17" t="s">
        <v>1759</v>
      </c>
      <c r="C115" s="19">
        <v>2019</v>
      </c>
      <c r="D115" s="16" t="s">
        <v>2923</v>
      </c>
      <c r="E115" s="17" t="s">
        <v>1735</v>
      </c>
      <c r="F115" s="5">
        <v>7</v>
      </c>
      <c r="G115" s="5">
        <v>4</v>
      </c>
      <c r="H115" s="5">
        <v>2</v>
      </c>
      <c r="I115" s="5">
        <v>6</v>
      </c>
      <c r="J115" s="5">
        <v>7</v>
      </c>
      <c r="K115" s="5">
        <v>10</v>
      </c>
      <c r="L115" s="5">
        <v>4</v>
      </c>
      <c r="M115" s="5">
        <v>11</v>
      </c>
      <c r="N115" s="5">
        <v>9</v>
      </c>
      <c r="O115" s="5">
        <v>9</v>
      </c>
      <c r="P115" s="5">
        <v>9</v>
      </c>
      <c r="Q115" s="5">
        <v>4</v>
      </c>
      <c r="R115" s="5">
        <v>8</v>
      </c>
      <c r="S115" s="5">
        <v>9</v>
      </c>
      <c r="T115" s="5">
        <v>17</v>
      </c>
      <c r="U115" s="5">
        <v>8</v>
      </c>
      <c r="V115" s="5">
        <v>11</v>
      </c>
      <c r="W115" s="5">
        <v>11</v>
      </c>
      <c r="X115" s="5">
        <v>21.5</v>
      </c>
      <c r="Y115" s="5">
        <v>9.5</v>
      </c>
      <c r="Z115" s="5">
        <v>9</v>
      </c>
      <c r="AA115" s="5">
        <v>28</v>
      </c>
      <c r="AB115" s="5">
        <v>20</v>
      </c>
      <c r="AC115" s="5">
        <v>14</v>
      </c>
      <c r="AD115" s="5">
        <v>10</v>
      </c>
      <c r="AF115" s="234"/>
      <c r="AG115" s="16"/>
      <c r="AH115" s="20"/>
      <c r="AI115" s="20"/>
      <c r="AJ115" s="20"/>
      <c r="AK115" s="20"/>
      <c r="AL115" s="20"/>
      <c r="AM115" s="20"/>
      <c r="AN115" s="20"/>
    </row>
    <row r="116" spans="1:40" ht="15" customHeight="1">
      <c r="A116" s="19" t="s">
        <v>1459</v>
      </c>
      <c r="B116" s="19" t="s">
        <v>1759</v>
      </c>
      <c r="C116" s="19">
        <v>2019</v>
      </c>
      <c r="D116" s="15">
        <v>43</v>
      </c>
      <c r="E116" s="17" t="s">
        <v>1735</v>
      </c>
      <c r="F116" s="205">
        <v>6.5</v>
      </c>
      <c r="G116" s="205">
        <v>10</v>
      </c>
      <c r="H116" s="205">
        <v>5</v>
      </c>
      <c r="I116" s="205">
        <v>4.5</v>
      </c>
      <c r="J116" s="205">
        <v>3.5</v>
      </c>
      <c r="K116" s="205">
        <v>4.5</v>
      </c>
      <c r="L116" s="205">
        <v>5</v>
      </c>
      <c r="M116" s="205">
        <v>3</v>
      </c>
      <c r="N116" s="205">
        <v>3.5</v>
      </c>
      <c r="O116" s="205">
        <v>4</v>
      </c>
      <c r="P116" s="205">
        <v>3.5</v>
      </c>
      <c r="Q116" s="205">
        <v>7.5</v>
      </c>
      <c r="R116" s="205">
        <v>4.5</v>
      </c>
      <c r="S116" s="205">
        <v>4.5</v>
      </c>
      <c r="T116" s="205">
        <v>5.5</v>
      </c>
      <c r="U116" s="205">
        <v>30</v>
      </c>
      <c r="V116" s="205">
        <v>38</v>
      </c>
      <c r="W116" s="205">
        <v>5</v>
      </c>
      <c r="X116" s="205">
        <v>3</v>
      </c>
      <c r="Y116" s="205">
        <v>2.5</v>
      </c>
      <c r="Z116" s="205">
        <v>3.5</v>
      </c>
      <c r="AA116" s="205">
        <v>2.5</v>
      </c>
      <c r="AB116" s="205">
        <v>4</v>
      </c>
      <c r="AC116" s="205">
        <v>7</v>
      </c>
      <c r="AD116" s="205">
        <v>5</v>
      </c>
      <c r="AE116" s="232"/>
      <c r="AF116" s="234"/>
      <c r="AG116" s="15"/>
      <c r="AH116" s="20"/>
      <c r="AI116" s="20"/>
      <c r="AJ116" s="20"/>
      <c r="AK116" s="20"/>
      <c r="AL116" s="20"/>
      <c r="AM116" s="20"/>
      <c r="AN116" s="20"/>
    </row>
    <row r="117" spans="1:40" ht="15" customHeight="1">
      <c r="A117" s="17" t="s">
        <v>1459</v>
      </c>
      <c r="B117" s="17" t="s">
        <v>1759</v>
      </c>
      <c r="C117" s="19">
        <v>2019</v>
      </c>
      <c r="D117" s="16">
        <v>43</v>
      </c>
      <c r="E117" s="17" t="s">
        <v>1730</v>
      </c>
      <c r="F117" s="205">
        <v>1</v>
      </c>
      <c r="G117" s="205">
        <v>1</v>
      </c>
      <c r="H117" s="205">
        <v>1</v>
      </c>
      <c r="I117" s="205">
        <v>1</v>
      </c>
      <c r="J117" s="205">
        <v>1</v>
      </c>
      <c r="K117" s="205">
        <v>1</v>
      </c>
      <c r="L117" s="205">
        <v>1</v>
      </c>
      <c r="M117" s="205">
        <v>1</v>
      </c>
      <c r="N117" s="205">
        <v>0</v>
      </c>
      <c r="O117" s="205">
        <v>1</v>
      </c>
      <c r="P117" s="205">
        <v>1</v>
      </c>
      <c r="Q117" s="205">
        <v>1</v>
      </c>
      <c r="R117" s="205">
        <v>1</v>
      </c>
      <c r="S117" s="205">
        <v>1</v>
      </c>
      <c r="T117" s="205">
        <v>1</v>
      </c>
      <c r="U117" s="205">
        <v>1</v>
      </c>
      <c r="V117" s="205">
        <v>1</v>
      </c>
      <c r="W117" s="205">
        <v>1</v>
      </c>
      <c r="X117" s="205">
        <v>0</v>
      </c>
      <c r="Y117" s="205">
        <v>0</v>
      </c>
      <c r="Z117" s="205">
        <v>1</v>
      </c>
      <c r="AA117" s="205">
        <v>1</v>
      </c>
      <c r="AB117" s="205">
        <v>1</v>
      </c>
      <c r="AC117" s="205">
        <v>1</v>
      </c>
      <c r="AD117" s="205">
        <v>0</v>
      </c>
      <c r="AE117" s="232">
        <v>21</v>
      </c>
      <c r="AF117" s="234">
        <v>21</v>
      </c>
      <c r="AG117" s="16"/>
      <c r="AH117" s="20"/>
      <c r="AI117" s="20"/>
      <c r="AJ117" s="20"/>
      <c r="AK117" s="20"/>
      <c r="AL117" s="20"/>
      <c r="AM117" s="20"/>
      <c r="AN117" s="20"/>
    </row>
    <row r="118" spans="1:40" ht="15" customHeight="1">
      <c r="A118" s="19" t="s">
        <v>1459</v>
      </c>
      <c r="B118" s="19" t="s">
        <v>1759</v>
      </c>
      <c r="C118" s="19">
        <v>2019</v>
      </c>
      <c r="D118" s="15">
        <v>44</v>
      </c>
      <c r="E118" s="4" t="s">
        <v>1735</v>
      </c>
      <c r="F118" s="5">
        <v>2.5</v>
      </c>
      <c r="G118" s="5">
        <v>2.5</v>
      </c>
      <c r="H118" s="5">
        <v>2.5</v>
      </c>
      <c r="I118" s="5">
        <v>3</v>
      </c>
      <c r="J118" s="5">
        <v>2.5</v>
      </c>
      <c r="K118" s="5">
        <v>3</v>
      </c>
      <c r="L118" s="5">
        <v>2.5</v>
      </c>
      <c r="M118" s="5">
        <v>2.5</v>
      </c>
      <c r="N118" s="5">
        <v>3</v>
      </c>
      <c r="O118" s="5">
        <v>3</v>
      </c>
      <c r="P118" s="5">
        <v>3</v>
      </c>
      <c r="Q118" s="5">
        <v>4.5</v>
      </c>
      <c r="R118" s="5">
        <v>2.5</v>
      </c>
      <c r="S118" s="5">
        <v>3</v>
      </c>
      <c r="T118" s="5">
        <v>3</v>
      </c>
      <c r="U118" s="5">
        <v>2.5</v>
      </c>
      <c r="V118" s="5">
        <v>4.5</v>
      </c>
      <c r="W118" s="5">
        <v>2.5</v>
      </c>
      <c r="X118" s="5">
        <v>3.5</v>
      </c>
      <c r="Y118" s="5">
        <v>2</v>
      </c>
      <c r="Z118" s="5">
        <v>2</v>
      </c>
      <c r="AA118" s="5">
        <v>3</v>
      </c>
      <c r="AB118" s="5">
        <v>3.5</v>
      </c>
      <c r="AC118" s="5">
        <v>2.5</v>
      </c>
      <c r="AD118" s="5">
        <v>3.5</v>
      </c>
      <c r="AF118" s="234"/>
      <c r="AG118" s="15"/>
      <c r="AH118" s="20"/>
      <c r="AI118" s="20"/>
      <c r="AJ118" s="20"/>
      <c r="AK118" s="20"/>
      <c r="AL118" s="20"/>
      <c r="AM118" s="20"/>
      <c r="AN118" s="20"/>
    </row>
    <row r="119" spans="1:40" ht="15" customHeight="1">
      <c r="A119" s="17" t="s">
        <v>1459</v>
      </c>
      <c r="B119" s="19" t="s">
        <v>1759</v>
      </c>
      <c r="C119" s="19">
        <v>2019</v>
      </c>
      <c r="D119" s="16">
        <v>44</v>
      </c>
      <c r="E119" s="4" t="s">
        <v>1732</v>
      </c>
      <c r="F119" s="5">
        <v>1</v>
      </c>
      <c r="G119" s="5">
        <v>1</v>
      </c>
      <c r="H119" s="5">
        <v>0</v>
      </c>
      <c r="I119" s="5">
        <v>0</v>
      </c>
      <c r="J119" s="5">
        <v>1</v>
      </c>
      <c r="K119" s="5">
        <v>0</v>
      </c>
      <c r="L119" s="5">
        <v>0</v>
      </c>
      <c r="M119" s="5">
        <v>1</v>
      </c>
      <c r="N119" s="5">
        <v>1</v>
      </c>
      <c r="O119" s="5">
        <v>0</v>
      </c>
      <c r="P119" s="5">
        <v>0</v>
      </c>
      <c r="Q119" s="5">
        <v>0</v>
      </c>
      <c r="R119" s="5">
        <v>1</v>
      </c>
      <c r="S119" s="5">
        <v>1</v>
      </c>
      <c r="T119" s="5">
        <v>1</v>
      </c>
      <c r="U119" s="5">
        <v>0</v>
      </c>
      <c r="V119" s="5">
        <v>1</v>
      </c>
      <c r="W119" s="5">
        <v>0</v>
      </c>
      <c r="X119" s="5">
        <v>1</v>
      </c>
      <c r="Y119" s="5">
        <v>1</v>
      </c>
      <c r="Z119" s="5">
        <v>1</v>
      </c>
      <c r="AA119" s="5">
        <v>0</v>
      </c>
      <c r="AB119" s="5">
        <v>0</v>
      </c>
      <c r="AC119" s="5">
        <v>1</v>
      </c>
      <c r="AD119" s="5">
        <v>0</v>
      </c>
      <c r="AE119" s="227">
        <v>13</v>
      </c>
      <c r="AF119" s="234">
        <v>13</v>
      </c>
      <c r="AG119" s="16"/>
      <c r="AH119" s="20"/>
      <c r="AI119" s="20"/>
      <c r="AJ119" s="20"/>
      <c r="AK119" s="20"/>
      <c r="AL119" s="20"/>
      <c r="AM119" s="20"/>
      <c r="AN119" s="20"/>
    </row>
    <row r="120" spans="1:40" ht="15" customHeight="1">
      <c r="A120" s="19" t="s">
        <v>1459</v>
      </c>
      <c r="B120" s="19" t="s">
        <v>1759</v>
      </c>
      <c r="C120" s="19">
        <v>2019</v>
      </c>
      <c r="D120" s="15">
        <v>44</v>
      </c>
      <c r="E120" s="17" t="s">
        <v>1730</v>
      </c>
      <c r="F120" s="226">
        <v>1</v>
      </c>
      <c r="G120" s="226">
        <v>1</v>
      </c>
      <c r="H120" s="226">
        <v>0</v>
      </c>
      <c r="I120" s="226">
        <v>0</v>
      </c>
      <c r="J120" s="226">
        <v>1</v>
      </c>
      <c r="K120" s="226">
        <v>0</v>
      </c>
      <c r="L120" s="226">
        <v>0</v>
      </c>
      <c r="M120" s="226">
        <v>1</v>
      </c>
      <c r="N120" s="226">
        <v>1</v>
      </c>
      <c r="O120" s="226">
        <v>1</v>
      </c>
      <c r="P120" s="226">
        <v>0</v>
      </c>
      <c r="Q120" s="226">
        <v>0</v>
      </c>
      <c r="R120" s="226">
        <v>1</v>
      </c>
      <c r="S120" s="226">
        <v>1</v>
      </c>
      <c r="T120" s="226">
        <v>1</v>
      </c>
      <c r="U120" s="226">
        <v>1</v>
      </c>
      <c r="V120" s="226">
        <v>1</v>
      </c>
      <c r="W120" s="226">
        <v>0</v>
      </c>
      <c r="X120" s="226">
        <v>0</v>
      </c>
      <c r="Y120" s="226">
        <v>0</v>
      </c>
      <c r="Z120" s="226">
        <v>1</v>
      </c>
      <c r="AA120" s="226">
        <v>1</v>
      </c>
      <c r="AB120" s="226">
        <v>1</v>
      </c>
      <c r="AC120" s="226">
        <v>0</v>
      </c>
      <c r="AD120" s="226">
        <v>0</v>
      </c>
      <c r="AE120" s="231">
        <v>14</v>
      </c>
      <c r="AF120" s="234">
        <v>14</v>
      </c>
      <c r="AG120" s="15"/>
      <c r="AH120" s="20"/>
      <c r="AI120" s="20"/>
      <c r="AJ120" s="20"/>
      <c r="AK120" s="20"/>
      <c r="AL120" s="20"/>
      <c r="AM120" s="20"/>
      <c r="AN120" s="20"/>
    </row>
    <row r="121" spans="1:40" ht="15" customHeight="1">
      <c r="A121" s="17" t="s">
        <v>1459</v>
      </c>
      <c r="B121" s="19" t="s">
        <v>1759</v>
      </c>
      <c r="C121" s="19">
        <v>2019</v>
      </c>
      <c r="D121" s="16">
        <v>45</v>
      </c>
      <c r="E121" s="17" t="s">
        <v>1735</v>
      </c>
      <c r="F121" s="205">
        <v>14.5</v>
      </c>
      <c r="G121" s="205">
        <v>2</v>
      </c>
      <c r="H121" s="205">
        <v>12</v>
      </c>
      <c r="I121" s="205">
        <v>4</v>
      </c>
      <c r="J121" s="205">
        <v>4</v>
      </c>
      <c r="K121" s="205">
        <v>7</v>
      </c>
      <c r="L121" s="205">
        <v>3</v>
      </c>
      <c r="M121" s="205">
        <v>18</v>
      </c>
      <c r="N121" s="205">
        <v>1</v>
      </c>
      <c r="O121" s="205">
        <v>5</v>
      </c>
      <c r="P121" s="205">
        <v>8</v>
      </c>
      <c r="Q121" s="205">
        <v>2</v>
      </c>
      <c r="R121" s="205">
        <v>5</v>
      </c>
      <c r="S121" s="205">
        <v>9</v>
      </c>
      <c r="T121" s="205">
        <v>12</v>
      </c>
      <c r="U121" s="205">
        <v>3</v>
      </c>
      <c r="V121" s="205">
        <v>4</v>
      </c>
      <c r="W121" s="205">
        <v>10</v>
      </c>
      <c r="X121" s="205">
        <v>4</v>
      </c>
      <c r="Y121" s="205">
        <v>7</v>
      </c>
      <c r="Z121" s="205">
        <v>3</v>
      </c>
      <c r="AA121" s="205">
        <v>3</v>
      </c>
      <c r="AB121" s="205">
        <v>8</v>
      </c>
      <c r="AC121" s="205">
        <v>3</v>
      </c>
      <c r="AD121" s="205">
        <v>4</v>
      </c>
      <c r="AE121" s="232"/>
      <c r="AF121" s="234"/>
      <c r="AG121" s="16"/>
      <c r="AH121" s="20"/>
      <c r="AI121" s="20"/>
      <c r="AJ121" s="20"/>
      <c r="AK121" s="20"/>
      <c r="AL121" s="20"/>
      <c r="AM121" s="20"/>
      <c r="AN121" s="20"/>
    </row>
    <row r="122" spans="1:40" ht="15" customHeight="1">
      <c r="A122" s="19" t="s">
        <v>1459</v>
      </c>
      <c r="B122" s="19" t="s">
        <v>1759</v>
      </c>
      <c r="C122" s="19">
        <v>2019</v>
      </c>
      <c r="D122" s="15">
        <v>45</v>
      </c>
      <c r="E122" s="17" t="s">
        <v>1732</v>
      </c>
      <c r="F122" s="226">
        <v>1</v>
      </c>
      <c r="G122" s="226">
        <v>1</v>
      </c>
      <c r="H122" s="226">
        <v>1</v>
      </c>
      <c r="I122" s="226">
        <v>1</v>
      </c>
      <c r="J122" s="226">
        <v>1</v>
      </c>
      <c r="K122" s="226">
        <v>1</v>
      </c>
      <c r="L122" s="226">
        <v>1</v>
      </c>
      <c r="M122" s="226">
        <v>1</v>
      </c>
      <c r="N122" s="226">
        <v>1</v>
      </c>
      <c r="O122" s="226">
        <v>1</v>
      </c>
      <c r="P122" s="226">
        <v>1</v>
      </c>
      <c r="Q122" s="226">
        <v>1</v>
      </c>
      <c r="R122" s="226">
        <v>1</v>
      </c>
      <c r="S122" s="226">
        <v>1</v>
      </c>
      <c r="T122" s="226">
        <v>1</v>
      </c>
      <c r="U122" s="226">
        <v>1</v>
      </c>
      <c r="V122" s="226">
        <v>1</v>
      </c>
      <c r="W122" s="226">
        <v>1</v>
      </c>
      <c r="X122" s="226">
        <v>1</v>
      </c>
      <c r="Y122" s="226">
        <v>1</v>
      </c>
      <c r="Z122" s="226">
        <v>1</v>
      </c>
      <c r="AA122" s="226">
        <v>1</v>
      </c>
      <c r="AB122" s="226">
        <v>1</v>
      </c>
      <c r="AC122" s="226">
        <v>1</v>
      </c>
      <c r="AD122" s="226">
        <v>1</v>
      </c>
      <c r="AE122" s="231">
        <v>0.35</v>
      </c>
      <c r="AF122" s="234">
        <v>25</v>
      </c>
      <c r="AG122" s="15"/>
      <c r="AH122" s="20"/>
      <c r="AI122" s="20"/>
      <c r="AJ122" s="20"/>
      <c r="AK122" s="20"/>
      <c r="AL122" s="20"/>
      <c r="AM122" s="20"/>
      <c r="AN122" s="20"/>
    </row>
    <row r="123" spans="1:40" ht="15" customHeight="1">
      <c r="A123" s="17" t="s">
        <v>1459</v>
      </c>
      <c r="B123" s="19" t="s">
        <v>1759</v>
      </c>
      <c r="C123" s="19">
        <v>2019</v>
      </c>
      <c r="D123" s="16">
        <v>45</v>
      </c>
      <c r="E123" s="17" t="s">
        <v>1730</v>
      </c>
      <c r="F123" s="205">
        <v>1</v>
      </c>
      <c r="G123" s="205">
        <v>1</v>
      </c>
      <c r="H123" s="205">
        <v>1</v>
      </c>
      <c r="I123" s="205">
        <v>1</v>
      </c>
      <c r="J123" s="205">
        <v>1</v>
      </c>
      <c r="K123" s="205">
        <v>1</v>
      </c>
      <c r="L123" s="205">
        <v>1</v>
      </c>
      <c r="M123" s="205">
        <v>1</v>
      </c>
      <c r="N123" s="205">
        <v>1</v>
      </c>
      <c r="O123" s="205">
        <v>1</v>
      </c>
      <c r="P123" s="205">
        <v>1</v>
      </c>
      <c r="Q123" s="205">
        <v>1</v>
      </c>
      <c r="R123" s="205">
        <v>1</v>
      </c>
      <c r="S123" s="205">
        <v>1</v>
      </c>
      <c r="T123" s="205">
        <v>1</v>
      </c>
      <c r="U123" s="205">
        <v>1</v>
      </c>
      <c r="V123" s="205">
        <v>1</v>
      </c>
      <c r="W123" s="205">
        <v>1</v>
      </c>
      <c r="X123" s="205">
        <v>1</v>
      </c>
      <c r="Y123" s="205">
        <v>1</v>
      </c>
      <c r="Z123" s="205">
        <v>1</v>
      </c>
      <c r="AA123" s="205">
        <v>1</v>
      </c>
      <c r="AB123" s="205">
        <v>1</v>
      </c>
      <c r="AC123" s="205">
        <v>1</v>
      </c>
      <c r="AD123" s="205">
        <v>1</v>
      </c>
      <c r="AE123" s="232">
        <v>0.15</v>
      </c>
      <c r="AF123" s="234">
        <v>25</v>
      </c>
      <c r="AG123" s="15"/>
      <c r="AH123" s="20"/>
      <c r="AI123" s="20"/>
      <c r="AJ123" s="20"/>
      <c r="AK123" s="20"/>
      <c r="AL123" s="20"/>
      <c r="AM123" s="20"/>
      <c r="AN123" s="20"/>
    </row>
    <row r="124" spans="1:40" ht="15" customHeight="1">
      <c r="A124" s="19" t="s">
        <v>1459</v>
      </c>
      <c r="B124" s="19" t="s">
        <v>1759</v>
      </c>
      <c r="C124" s="19">
        <v>2019</v>
      </c>
      <c r="D124" s="15">
        <v>46</v>
      </c>
      <c r="E124" s="17" t="s">
        <v>1735</v>
      </c>
      <c r="F124" s="226">
        <v>2.5</v>
      </c>
      <c r="G124" s="226">
        <v>3</v>
      </c>
      <c r="H124" s="226">
        <v>3.5</v>
      </c>
      <c r="I124" s="226">
        <v>3.5</v>
      </c>
      <c r="J124" s="226">
        <v>5</v>
      </c>
      <c r="K124" s="226">
        <v>3.5</v>
      </c>
      <c r="L124" s="226">
        <v>3.5</v>
      </c>
      <c r="M124" s="226">
        <v>4.5</v>
      </c>
      <c r="N124" s="226">
        <v>8</v>
      </c>
      <c r="O124" s="226">
        <v>7.5</v>
      </c>
      <c r="P124" s="226">
        <v>4.5</v>
      </c>
      <c r="Q124" s="226">
        <v>3.5</v>
      </c>
      <c r="R124" s="226">
        <v>3.5</v>
      </c>
      <c r="S124" s="226">
        <v>12.5</v>
      </c>
      <c r="T124" s="226">
        <v>14</v>
      </c>
      <c r="U124" s="226">
        <v>4</v>
      </c>
      <c r="V124" s="226">
        <v>4</v>
      </c>
      <c r="W124" s="226">
        <v>4</v>
      </c>
      <c r="X124" s="226">
        <v>9.5</v>
      </c>
      <c r="Y124" s="226">
        <v>9.5</v>
      </c>
      <c r="Z124" s="226">
        <v>3.5</v>
      </c>
      <c r="AA124" s="226">
        <v>4</v>
      </c>
      <c r="AB124" s="226">
        <v>3.5</v>
      </c>
      <c r="AC124" s="226">
        <v>6</v>
      </c>
      <c r="AD124" s="226">
        <v>11</v>
      </c>
      <c r="AE124" s="231"/>
      <c r="AF124" s="234"/>
      <c r="AG124" s="15"/>
      <c r="AH124" s="20"/>
      <c r="AI124" s="20"/>
      <c r="AJ124" s="20"/>
      <c r="AK124" s="20"/>
      <c r="AL124" s="20"/>
      <c r="AM124" s="20"/>
      <c r="AN124" s="20"/>
    </row>
    <row r="125" spans="1:40" ht="15" customHeight="1">
      <c r="A125" s="17" t="s">
        <v>1459</v>
      </c>
      <c r="B125" s="19" t="s">
        <v>1759</v>
      </c>
      <c r="C125" s="19">
        <v>2019</v>
      </c>
      <c r="D125" s="16">
        <v>46</v>
      </c>
      <c r="E125" s="17" t="s">
        <v>1732</v>
      </c>
      <c r="F125" s="205">
        <v>0</v>
      </c>
      <c r="G125" s="205">
        <v>0</v>
      </c>
      <c r="H125" s="205">
        <v>0</v>
      </c>
      <c r="I125" s="205">
        <v>0</v>
      </c>
      <c r="J125" s="205">
        <v>0</v>
      </c>
      <c r="K125" s="205">
        <v>0</v>
      </c>
      <c r="L125" s="205">
        <v>0</v>
      </c>
      <c r="M125" s="205">
        <v>0</v>
      </c>
      <c r="N125" s="205">
        <v>0</v>
      </c>
      <c r="O125" s="205">
        <v>0</v>
      </c>
      <c r="P125" s="205">
        <v>1</v>
      </c>
      <c r="Q125" s="205">
        <v>0</v>
      </c>
      <c r="R125" s="205">
        <v>0</v>
      </c>
      <c r="S125" s="205">
        <v>0</v>
      </c>
      <c r="T125" s="205">
        <v>0</v>
      </c>
      <c r="U125" s="205">
        <v>0</v>
      </c>
      <c r="V125" s="205">
        <v>0</v>
      </c>
      <c r="W125" s="205">
        <v>0</v>
      </c>
      <c r="X125" s="205">
        <v>0</v>
      </c>
      <c r="Y125" s="205">
        <v>0</v>
      </c>
      <c r="Z125" s="205">
        <v>0</v>
      </c>
      <c r="AA125" s="205">
        <v>0</v>
      </c>
      <c r="AB125" s="205">
        <v>0</v>
      </c>
      <c r="AC125" s="205">
        <v>0</v>
      </c>
      <c r="AD125" s="205">
        <v>0</v>
      </c>
      <c r="AE125" s="232">
        <v>1</v>
      </c>
      <c r="AF125" s="234">
        <v>1</v>
      </c>
      <c r="AG125" s="16"/>
      <c r="AH125" s="20"/>
      <c r="AI125" s="20"/>
      <c r="AJ125" s="20"/>
      <c r="AK125" s="20"/>
      <c r="AL125" s="20"/>
      <c r="AM125" s="20"/>
      <c r="AN125" s="20"/>
    </row>
    <row r="126" spans="1:40" ht="15" customHeight="1">
      <c r="A126" s="19" t="s">
        <v>1459</v>
      </c>
      <c r="B126" s="19" t="s">
        <v>1759</v>
      </c>
      <c r="C126" s="19">
        <v>2019</v>
      </c>
      <c r="D126" s="15" t="s">
        <v>2924</v>
      </c>
      <c r="E126" s="17" t="s">
        <v>1735</v>
      </c>
      <c r="F126" s="226">
        <v>0</v>
      </c>
      <c r="G126" s="226">
        <v>0</v>
      </c>
      <c r="H126" s="226">
        <v>0</v>
      </c>
      <c r="I126" s="226">
        <v>7</v>
      </c>
      <c r="J126" s="226">
        <v>35</v>
      </c>
      <c r="K126" s="226">
        <v>24</v>
      </c>
      <c r="L126" s="226">
        <v>0</v>
      </c>
      <c r="M126" s="226">
        <v>0</v>
      </c>
      <c r="N126" s="226">
        <v>8</v>
      </c>
      <c r="O126" s="226">
        <v>39</v>
      </c>
      <c r="P126" s="226">
        <v>29</v>
      </c>
      <c r="Q126" s="226">
        <v>5</v>
      </c>
      <c r="R126" s="226">
        <v>0</v>
      </c>
      <c r="S126" s="226">
        <v>0</v>
      </c>
      <c r="T126" s="226">
        <v>17</v>
      </c>
      <c r="U126" s="226">
        <v>20</v>
      </c>
      <c r="V126" s="226">
        <v>16</v>
      </c>
      <c r="W126" s="226">
        <v>5</v>
      </c>
      <c r="X126" s="226">
        <v>0</v>
      </c>
      <c r="Y126" s="226">
        <v>7</v>
      </c>
      <c r="Z126" s="226">
        <v>8</v>
      </c>
      <c r="AA126" s="226">
        <v>11</v>
      </c>
      <c r="AB126" s="226">
        <v>9</v>
      </c>
      <c r="AC126" s="226">
        <v>4</v>
      </c>
      <c r="AD126" s="226">
        <v>7</v>
      </c>
      <c r="AE126" s="231"/>
      <c r="AF126" s="234"/>
      <c r="AG126" s="15"/>
      <c r="AH126" s="20"/>
      <c r="AI126" s="20"/>
      <c r="AJ126" s="20"/>
      <c r="AK126" s="20"/>
      <c r="AL126" s="20"/>
      <c r="AM126" s="20"/>
      <c r="AN126" s="20"/>
    </row>
    <row r="127" spans="1:40" ht="15" customHeight="1">
      <c r="A127" s="17" t="s">
        <v>1459</v>
      </c>
      <c r="B127" s="19" t="s">
        <v>1759</v>
      </c>
      <c r="C127" s="19">
        <v>2019</v>
      </c>
      <c r="D127" s="15" t="s">
        <v>2924</v>
      </c>
      <c r="E127" s="17" t="s">
        <v>1732</v>
      </c>
      <c r="F127" s="205">
        <v>1</v>
      </c>
      <c r="G127" s="205">
        <v>1</v>
      </c>
      <c r="H127" s="205">
        <v>1</v>
      </c>
      <c r="I127" s="205">
        <v>1</v>
      </c>
      <c r="J127" s="205">
        <v>0</v>
      </c>
      <c r="K127" s="205">
        <v>1</v>
      </c>
      <c r="L127" s="205">
        <v>1</v>
      </c>
      <c r="M127" s="205">
        <v>1</v>
      </c>
      <c r="N127" s="205">
        <v>1</v>
      </c>
      <c r="O127" s="205">
        <v>1</v>
      </c>
      <c r="P127" s="205">
        <v>1</v>
      </c>
      <c r="Q127" s="205">
        <v>1</v>
      </c>
      <c r="R127" s="205">
        <v>1</v>
      </c>
      <c r="S127" s="205">
        <v>1</v>
      </c>
      <c r="T127" s="205">
        <v>1</v>
      </c>
      <c r="U127" s="205">
        <v>1</v>
      </c>
      <c r="V127" s="205">
        <v>1</v>
      </c>
      <c r="W127" s="205">
        <v>1</v>
      </c>
      <c r="X127" s="205">
        <v>1</v>
      </c>
      <c r="Y127" s="205">
        <v>1</v>
      </c>
      <c r="Z127" s="205">
        <v>1</v>
      </c>
      <c r="AA127" s="205">
        <v>1</v>
      </c>
      <c r="AB127" s="205">
        <v>1</v>
      </c>
      <c r="AC127" s="205">
        <v>1</v>
      </c>
      <c r="AD127" s="205">
        <v>1</v>
      </c>
      <c r="AE127" s="232">
        <v>24</v>
      </c>
      <c r="AF127" s="234">
        <v>24</v>
      </c>
      <c r="AG127" s="16"/>
      <c r="AH127" s="20"/>
      <c r="AI127" s="20"/>
      <c r="AJ127" s="20"/>
      <c r="AK127" s="20"/>
      <c r="AL127" s="20"/>
      <c r="AM127" s="20"/>
      <c r="AN127" s="20"/>
    </row>
    <row r="128" spans="1:40" ht="15" customHeight="1">
      <c r="A128" s="19" t="s">
        <v>1459</v>
      </c>
      <c r="B128" s="19" t="s">
        <v>1759</v>
      </c>
      <c r="C128" s="19">
        <v>2019</v>
      </c>
      <c r="D128" s="15" t="s">
        <v>2924</v>
      </c>
      <c r="E128" s="17" t="s">
        <v>1730</v>
      </c>
      <c r="F128" s="226">
        <v>0</v>
      </c>
      <c r="G128" s="226">
        <v>0</v>
      </c>
      <c r="H128" s="226">
        <v>0</v>
      </c>
      <c r="I128" s="226">
        <v>1</v>
      </c>
      <c r="J128" s="226">
        <v>1</v>
      </c>
      <c r="K128" s="226">
        <v>1</v>
      </c>
      <c r="L128" s="226">
        <v>1</v>
      </c>
      <c r="M128" s="226">
        <v>1</v>
      </c>
      <c r="N128" s="226">
        <v>1</v>
      </c>
      <c r="O128" s="226">
        <v>1</v>
      </c>
      <c r="P128" s="226">
        <v>1</v>
      </c>
      <c r="Q128" s="226">
        <v>1</v>
      </c>
      <c r="R128" s="226">
        <v>1</v>
      </c>
      <c r="S128" s="226">
        <v>1</v>
      </c>
      <c r="T128" s="226">
        <v>1</v>
      </c>
      <c r="U128" s="226">
        <v>1</v>
      </c>
      <c r="V128" s="226">
        <v>1</v>
      </c>
      <c r="W128" s="226">
        <v>1</v>
      </c>
      <c r="X128" s="226">
        <v>1</v>
      </c>
      <c r="Y128" s="226">
        <v>1</v>
      </c>
      <c r="Z128" s="226">
        <v>1</v>
      </c>
      <c r="AA128" s="226">
        <v>1</v>
      </c>
      <c r="AB128" s="226">
        <v>1</v>
      </c>
      <c r="AC128" s="226">
        <v>1</v>
      </c>
      <c r="AD128" s="226">
        <v>1</v>
      </c>
      <c r="AE128" s="231">
        <v>22</v>
      </c>
      <c r="AF128" s="234">
        <v>22</v>
      </c>
      <c r="AG128" s="15"/>
      <c r="AH128" s="20"/>
      <c r="AI128" s="20"/>
      <c r="AJ128" s="20"/>
      <c r="AK128" s="20"/>
      <c r="AL128" s="20"/>
      <c r="AM128" s="20"/>
      <c r="AN128" s="20"/>
    </row>
    <row r="129" spans="1:40" ht="15" customHeight="1">
      <c r="A129" s="17" t="s">
        <v>1459</v>
      </c>
      <c r="B129" s="19" t="s">
        <v>1759</v>
      </c>
      <c r="C129" s="19">
        <v>2019</v>
      </c>
      <c r="D129" s="16">
        <v>48</v>
      </c>
      <c r="E129" s="17" t="s">
        <v>1735</v>
      </c>
      <c r="F129" s="205">
        <v>3</v>
      </c>
      <c r="G129" s="205">
        <v>3.5</v>
      </c>
      <c r="H129" s="205">
        <v>15.5</v>
      </c>
      <c r="I129" s="205">
        <v>36</v>
      </c>
      <c r="J129" s="205">
        <v>6</v>
      </c>
      <c r="K129" s="205">
        <v>2.5</v>
      </c>
      <c r="L129" s="205">
        <v>7.5</v>
      </c>
      <c r="M129" s="205">
        <v>48</v>
      </c>
      <c r="N129" s="205">
        <v>49.5</v>
      </c>
      <c r="O129" s="205">
        <v>28.5</v>
      </c>
      <c r="P129" s="205">
        <v>3.5</v>
      </c>
      <c r="Q129" s="205">
        <v>9.5</v>
      </c>
      <c r="R129" s="205">
        <v>32</v>
      </c>
      <c r="S129" s="205">
        <v>39.5</v>
      </c>
      <c r="T129" s="205">
        <v>24.5</v>
      </c>
      <c r="U129" s="205">
        <v>9.5</v>
      </c>
      <c r="V129" s="205">
        <v>6.5</v>
      </c>
      <c r="W129" s="205">
        <v>6.5</v>
      </c>
      <c r="X129" s="205">
        <v>6.5</v>
      </c>
      <c r="Y129" s="205">
        <v>4.5</v>
      </c>
      <c r="Z129" s="205">
        <v>4</v>
      </c>
      <c r="AA129" s="205">
        <v>13.5</v>
      </c>
      <c r="AB129" s="205">
        <v>4</v>
      </c>
      <c r="AC129" s="205">
        <v>2.5</v>
      </c>
      <c r="AD129" s="205">
        <v>3.5</v>
      </c>
      <c r="AE129" s="232"/>
      <c r="AF129" s="234"/>
      <c r="AG129" s="16"/>
      <c r="AH129" s="20"/>
      <c r="AI129" s="20"/>
      <c r="AJ129" s="20"/>
      <c r="AK129" s="20"/>
      <c r="AL129" s="20"/>
      <c r="AM129" s="20"/>
      <c r="AN129" s="20"/>
    </row>
    <row r="130" spans="1:40" ht="15" customHeight="1">
      <c r="A130" s="19" t="s">
        <v>1459</v>
      </c>
      <c r="B130" s="19" t="s">
        <v>1759</v>
      </c>
      <c r="C130" s="19">
        <v>2019</v>
      </c>
      <c r="D130" s="15">
        <v>48</v>
      </c>
      <c r="E130" s="17" t="s">
        <v>1732</v>
      </c>
      <c r="F130" s="226">
        <v>1</v>
      </c>
      <c r="G130" s="226">
        <v>0</v>
      </c>
      <c r="H130" s="226">
        <v>0</v>
      </c>
      <c r="I130" s="226">
        <v>0</v>
      </c>
      <c r="J130" s="226">
        <v>0</v>
      </c>
      <c r="K130" s="226">
        <v>0</v>
      </c>
      <c r="L130" s="226">
        <v>0</v>
      </c>
      <c r="M130" s="226">
        <v>0</v>
      </c>
      <c r="N130" s="226">
        <v>0</v>
      </c>
      <c r="O130" s="226">
        <v>0</v>
      </c>
      <c r="P130" s="226">
        <v>0</v>
      </c>
      <c r="Q130" s="226">
        <v>1</v>
      </c>
      <c r="R130" s="226">
        <v>0</v>
      </c>
      <c r="S130" s="226">
        <v>0</v>
      </c>
      <c r="T130" s="226">
        <v>0</v>
      </c>
      <c r="U130" s="226">
        <v>0</v>
      </c>
      <c r="V130" s="226">
        <v>0</v>
      </c>
      <c r="W130" s="226">
        <v>0</v>
      </c>
      <c r="X130" s="226">
        <v>0</v>
      </c>
      <c r="Y130" s="226">
        <v>0</v>
      </c>
      <c r="Z130" s="226">
        <v>0</v>
      </c>
      <c r="AA130" s="226">
        <v>0</v>
      </c>
      <c r="AB130" s="226">
        <v>0</v>
      </c>
      <c r="AC130" s="226">
        <v>0</v>
      </c>
      <c r="AD130" s="226">
        <v>0</v>
      </c>
      <c r="AE130" s="231">
        <v>0.2</v>
      </c>
      <c r="AF130" s="234">
        <v>2</v>
      </c>
      <c r="AG130" s="15"/>
      <c r="AH130" s="20"/>
      <c r="AI130" s="20"/>
      <c r="AJ130" s="20"/>
      <c r="AK130" s="20"/>
      <c r="AL130" s="20"/>
      <c r="AM130" s="20"/>
      <c r="AN130" s="20"/>
    </row>
    <row r="131" spans="1:40" ht="15" customHeight="1">
      <c r="A131" s="17" t="s">
        <v>1459</v>
      </c>
      <c r="B131" s="19" t="s">
        <v>1759</v>
      </c>
      <c r="C131" s="19">
        <v>2019</v>
      </c>
      <c r="D131" s="16">
        <v>48</v>
      </c>
      <c r="E131" s="17" t="s">
        <v>1730</v>
      </c>
      <c r="F131" s="205">
        <v>1</v>
      </c>
      <c r="G131" s="205">
        <v>1</v>
      </c>
      <c r="H131" s="205">
        <v>1</v>
      </c>
      <c r="I131" s="205">
        <v>1</v>
      </c>
      <c r="J131" s="205">
        <v>1</v>
      </c>
      <c r="K131" s="205">
        <v>1</v>
      </c>
      <c r="L131" s="205">
        <v>1</v>
      </c>
      <c r="M131" s="205">
        <v>1</v>
      </c>
      <c r="N131" s="205">
        <v>1</v>
      </c>
      <c r="O131" s="205">
        <v>1</v>
      </c>
      <c r="P131" s="205">
        <v>1</v>
      </c>
      <c r="Q131" s="205">
        <v>1</v>
      </c>
      <c r="R131" s="205">
        <v>1</v>
      </c>
      <c r="S131" s="205">
        <v>1</v>
      </c>
      <c r="T131" s="205">
        <v>1</v>
      </c>
      <c r="U131" s="205">
        <v>1</v>
      </c>
      <c r="V131" s="205">
        <v>1</v>
      </c>
      <c r="W131" s="205">
        <v>1</v>
      </c>
      <c r="X131" s="205">
        <v>1</v>
      </c>
      <c r="Y131" s="205">
        <v>1</v>
      </c>
      <c r="Z131" s="205">
        <v>1</v>
      </c>
      <c r="AA131" s="205">
        <v>1</v>
      </c>
      <c r="AB131" s="205">
        <v>1</v>
      </c>
      <c r="AC131" s="205">
        <v>1</v>
      </c>
      <c r="AD131" s="205">
        <v>1</v>
      </c>
      <c r="AE131" s="232">
        <v>25</v>
      </c>
      <c r="AF131" s="234">
        <v>25</v>
      </c>
      <c r="AG131" s="16"/>
      <c r="AH131" s="20"/>
      <c r="AI131" s="20"/>
      <c r="AJ131" s="20"/>
      <c r="AK131" s="20"/>
      <c r="AL131" s="20"/>
      <c r="AM131" s="20"/>
      <c r="AN131" s="20"/>
    </row>
    <row r="132" spans="1:40" ht="15" customHeight="1">
      <c r="A132" s="19" t="s">
        <v>1459</v>
      </c>
      <c r="B132" s="19" t="s">
        <v>1759</v>
      </c>
      <c r="C132" s="19">
        <v>2019</v>
      </c>
      <c r="D132" s="15">
        <v>49</v>
      </c>
      <c r="E132" s="17" t="s">
        <v>1735</v>
      </c>
      <c r="F132" s="226">
        <v>1.5</v>
      </c>
      <c r="G132" s="226">
        <v>2.5</v>
      </c>
      <c r="H132" s="226">
        <v>4.5</v>
      </c>
      <c r="I132" s="226">
        <v>20.5</v>
      </c>
      <c r="J132" s="226">
        <v>44.5</v>
      </c>
      <c r="K132" s="226">
        <v>2</v>
      </c>
      <c r="L132" s="226">
        <v>6.5</v>
      </c>
      <c r="M132" s="226">
        <v>5</v>
      </c>
      <c r="N132" s="226">
        <v>8</v>
      </c>
      <c r="O132" s="226">
        <v>11.5</v>
      </c>
      <c r="P132" s="226">
        <v>2</v>
      </c>
      <c r="Q132" s="226">
        <v>10.5</v>
      </c>
      <c r="R132" s="226">
        <v>5.5</v>
      </c>
      <c r="S132" s="226">
        <v>6.5</v>
      </c>
      <c r="T132" s="226">
        <v>16.5</v>
      </c>
      <c r="U132" s="226">
        <v>3.5</v>
      </c>
      <c r="V132" s="226">
        <v>5</v>
      </c>
      <c r="W132" s="226">
        <v>3.5</v>
      </c>
      <c r="X132" s="226">
        <v>9</v>
      </c>
      <c r="Y132" s="226">
        <v>25.5</v>
      </c>
      <c r="Z132" s="226">
        <v>3</v>
      </c>
      <c r="AA132" s="226">
        <v>3.5</v>
      </c>
      <c r="AB132" s="226">
        <v>3.5</v>
      </c>
      <c r="AC132" s="226">
        <v>6.5</v>
      </c>
      <c r="AD132" s="226">
        <v>9.5</v>
      </c>
      <c r="AE132" s="231"/>
      <c r="AF132" s="234"/>
      <c r="AG132" s="15"/>
      <c r="AH132" s="20"/>
      <c r="AI132" s="20"/>
      <c r="AJ132" s="20"/>
      <c r="AK132" s="20"/>
      <c r="AL132" s="20"/>
      <c r="AM132" s="20"/>
      <c r="AN132" s="20"/>
    </row>
    <row r="133" spans="1:40" ht="15" customHeight="1">
      <c r="A133" s="17" t="s">
        <v>1459</v>
      </c>
      <c r="B133" s="19" t="s">
        <v>1759</v>
      </c>
      <c r="C133" s="19">
        <v>2019</v>
      </c>
      <c r="D133" s="16">
        <v>49</v>
      </c>
      <c r="E133" s="17" t="s">
        <v>1732</v>
      </c>
      <c r="F133" s="205">
        <v>1</v>
      </c>
      <c r="G133" s="205">
        <v>1</v>
      </c>
      <c r="H133" s="205">
        <v>1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1</v>
      </c>
      <c r="Q133" s="205">
        <v>0</v>
      </c>
      <c r="R133" s="205">
        <v>0</v>
      </c>
      <c r="S133" s="205">
        <v>0</v>
      </c>
      <c r="T133" s="205">
        <v>0</v>
      </c>
      <c r="U133" s="205">
        <v>1</v>
      </c>
      <c r="V133" s="205">
        <v>0</v>
      </c>
      <c r="W133" s="205">
        <v>0</v>
      </c>
      <c r="X133" s="205">
        <v>0</v>
      </c>
      <c r="Y133" s="205">
        <v>0</v>
      </c>
      <c r="Z133" s="205">
        <v>0</v>
      </c>
      <c r="AA133" s="205">
        <v>0</v>
      </c>
      <c r="AB133" s="205">
        <v>0</v>
      </c>
      <c r="AC133" s="205">
        <v>0</v>
      </c>
      <c r="AD133" s="205">
        <v>0</v>
      </c>
      <c r="AE133" s="232">
        <v>5</v>
      </c>
      <c r="AF133" s="234">
        <v>5</v>
      </c>
      <c r="AG133" s="16"/>
      <c r="AH133" s="20"/>
      <c r="AI133" s="20"/>
      <c r="AJ133" s="20"/>
      <c r="AK133" s="20"/>
      <c r="AL133" s="20"/>
      <c r="AM133" s="20"/>
      <c r="AN133" s="20"/>
    </row>
    <row r="134" spans="1:40" ht="15" customHeight="1">
      <c r="A134" s="19" t="s">
        <v>1459</v>
      </c>
      <c r="B134" s="19" t="s">
        <v>1759</v>
      </c>
      <c r="C134" s="19">
        <v>2019</v>
      </c>
      <c r="D134" s="15">
        <v>49</v>
      </c>
      <c r="E134" s="17" t="s">
        <v>1730</v>
      </c>
      <c r="F134" s="226">
        <v>1</v>
      </c>
      <c r="G134" s="226">
        <v>1</v>
      </c>
      <c r="H134" s="226">
        <v>1</v>
      </c>
      <c r="I134" s="226">
        <v>1</v>
      </c>
      <c r="J134" s="226">
        <v>1</v>
      </c>
      <c r="K134" s="226">
        <v>1</v>
      </c>
      <c r="L134" s="226">
        <v>1</v>
      </c>
      <c r="M134" s="226">
        <v>1</v>
      </c>
      <c r="N134" s="226">
        <v>1</v>
      </c>
      <c r="O134" s="226">
        <v>1</v>
      </c>
      <c r="P134" s="226">
        <v>0</v>
      </c>
      <c r="Q134" s="226">
        <v>1</v>
      </c>
      <c r="R134" s="226">
        <v>1</v>
      </c>
      <c r="S134" s="226">
        <v>1</v>
      </c>
      <c r="T134" s="226">
        <v>1</v>
      </c>
      <c r="U134" s="226">
        <v>1</v>
      </c>
      <c r="V134" s="226">
        <v>1</v>
      </c>
      <c r="W134" s="226">
        <v>1</v>
      </c>
      <c r="X134" s="226">
        <v>1</v>
      </c>
      <c r="Y134" s="226">
        <v>1</v>
      </c>
      <c r="Z134" s="226">
        <v>1</v>
      </c>
      <c r="AA134" s="226">
        <v>1</v>
      </c>
      <c r="AB134" s="226">
        <v>1</v>
      </c>
      <c r="AC134" s="226">
        <v>1</v>
      </c>
      <c r="AD134" s="226">
        <v>1</v>
      </c>
      <c r="AE134" s="231">
        <v>24</v>
      </c>
      <c r="AF134" s="234">
        <v>24</v>
      </c>
      <c r="AG134" s="15"/>
      <c r="AH134" s="20"/>
      <c r="AI134" s="20"/>
      <c r="AJ134" s="20"/>
      <c r="AK134" s="20"/>
      <c r="AL134" s="20"/>
      <c r="AM134" s="20"/>
      <c r="AN134" s="20"/>
    </row>
    <row r="135" spans="1:40" ht="15" customHeight="1">
      <c r="A135" s="17" t="s">
        <v>1459</v>
      </c>
      <c r="B135" s="19" t="s">
        <v>1759</v>
      </c>
      <c r="C135" s="19">
        <v>2019</v>
      </c>
      <c r="D135" s="16">
        <v>50</v>
      </c>
      <c r="E135" s="17" t="s">
        <v>1735</v>
      </c>
      <c r="F135" s="205">
        <v>12</v>
      </c>
      <c r="G135" s="205">
        <v>53</v>
      </c>
      <c r="H135" s="205">
        <v>3</v>
      </c>
      <c r="I135" s="205">
        <v>4</v>
      </c>
      <c r="J135" s="205">
        <v>4</v>
      </c>
      <c r="K135" s="205">
        <v>4</v>
      </c>
      <c r="L135" s="205">
        <v>4</v>
      </c>
      <c r="M135" s="205">
        <v>47</v>
      </c>
      <c r="N135" s="205">
        <v>13</v>
      </c>
      <c r="O135" s="205">
        <v>6</v>
      </c>
      <c r="P135" s="205">
        <v>5</v>
      </c>
      <c r="Q135" s="205">
        <v>22</v>
      </c>
      <c r="R135" s="205">
        <v>75</v>
      </c>
      <c r="S135" s="205">
        <v>62</v>
      </c>
      <c r="T135" s="205">
        <v>7</v>
      </c>
      <c r="U135" s="205">
        <v>56</v>
      </c>
      <c r="V135" s="205">
        <v>85</v>
      </c>
      <c r="W135" s="205">
        <v>18</v>
      </c>
      <c r="X135" s="205">
        <v>12</v>
      </c>
      <c r="Y135" s="205">
        <v>22</v>
      </c>
      <c r="Z135" s="205">
        <v>21</v>
      </c>
      <c r="AA135" s="205">
        <v>3</v>
      </c>
      <c r="AB135" s="205">
        <v>11</v>
      </c>
      <c r="AC135" s="205">
        <v>4</v>
      </c>
      <c r="AD135" s="205">
        <v>5</v>
      </c>
      <c r="AE135" s="232"/>
      <c r="AF135" s="234"/>
      <c r="AG135" s="16"/>
      <c r="AH135" s="20"/>
      <c r="AI135" s="20"/>
      <c r="AJ135" s="20"/>
      <c r="AK135" s="20"/>
      <c r="AL135" s="20"/>
      <c r="AM135" s="20"/>
      <c r="AN135" s="20"/>
    </row>
    <row r="136" spans="1:40" ht="15" customHeight="1">
      <c r="A136" s="19" t="s">
        <v>1459</v>
      </c>
      <c r="B136" s="19" t="s">
        <v>1759</v>
      </c>
      <c r="C136" s="19">
        <v>2019</v>
      </c>
      <c r="D136" s="15">
        <v>50</v>
      </c>
      <c r="E136" s="17" t="s">
        <v>1732</v>
      </c>
      <c r="F136" s="226">
        <v>0</v>
      </c>
      <c r="G136" s="226">
        <v>1</v>
      </c>
      <c r="H136" s="226">
        <v>1</v>
      </c>
      <c r="I136" s="226">
        <v>1</v>
      </c>
      <c r="J136" s="226">
        <v>0</v>
      </c>
      <c r="K136" s="226">
        <v>1</v>
      </c>
      <c r="L136" s="226">
        <v>1</v>
      </c>
      <c r="M136" s="226">
        <v>1</v>
      </c>
      <c r="N136" s="226">
        <v>1</v>
      </c>
      <c r="O136" s="226">
        <v>1</v>
      </c>
      <c r="P136" s="226">
        <v>0</v>
      </c>
      <c r="Q136" s="226">
        <v>1</v>
      </c>
      <c r="R136" s="226">
        <v>1</v>
      </c>
      <c r="S136" s="226">
        <v>0</v>
      </c>
      <c r="T136" s="226">
        <v>0</v>
      </c>
      <c r="U136" s="226">
        <v>0</v>
      </c>
      <c r="V136" s="226">
        <v>0</v>
      </c>
      <c r="W136" s="226">
        <v>1</v>
      </c>
      <c r="X136" s="226">
        <v>0</v>
      </c>
      <c r="Y136" s="226">
        <v>0</v>
      </c>
      <c r="Z136" s="226">
        <v>0</v>
      </c>
      <c r="AA136" s="226">
        <v>1</v>
      </c>
      <c r="AB136" s="226">
        <v>1</v>
      </c>
      <c r="AC136" s="226">
        <v>0</v>
      </c>
      <c r="AD136" s="226">
        <v>0</v>
      </c>
      <c r="AE136" s="231">
        <v>13</v>
      </c>
      <c r="AF136" s="234">
        <v>13</v>
      </c>
      <c r="AG136" s="15"/>
      <c r="AH136" s="20"/>
      <c r="AI136" s="20"/>
      <c r="AJ136" s="20"/>
      <c r="AK136" s="20"/>
      <c r="AL136" s="20"/>
      <c r="AM136" s="20"/>
      <c r="AN136" s="20"/>
    </row>
    <row r="137" spans="1:40" ht="15" customHeight="1">
      <c r="A137" s="19" t="s">
        <v>1459</v>
      </c>
      <c r="B137" s="19" t="s">
        <v>1759</v>
      </c>
      <c r="C137" s="19">
        <v>2019</v>
      </c>
      <c r="D137" s="15">
        <v>50</v>
      </c>
      <c r="E137" s="17" t="s">
        <v>1730</v>
      </c>
      <c r="F137" s="226">
        <v>1</v>
      </c>
      <c r="G137" s="226">
        <v>1</v>
      </c>
      <c r="H137" s="226">
        <v>1</v>
      </c>
      <c r="I137" s="226">
        <v>1</v>
      </c>
      <c r="J137" s="226">
        <v>1</v>
      </c>
      <c r="K137" s="226">
        <v>1</v>
      </c>
      <c r="L137" s="226">
        <v>1</v>
      </c>
      <c r="M137" s="226">
        <v>1</v>
      </c>
      <c r="N137" s="226">
        <v>1</v>
      </c>
      <c r="O137" s="226">
        <v>1</v>
      </c>
      <c r="P137" s="226">
        <v>1</v>
      </c>
      <c r="Q137" s="226">
        <v>1</v>
      </c>
      <c r="R137" s="226">
        <v>1</v>
      </c>
      <c r="S137" s="226">
        <v>1</v>
      </c>
      <c r="T137" s="226">
        <v>1</v>
      </c>
      <c r="U137" s="226">
        <v>1</v>
      </c>
      <c r="V137" s="226">
        <v>1</v>
      </c>
      <c r="W137" s="226">
        <v>1</v>
      </c>
      <c r="X137" s="226">
        <v>1</v>
      </c>
      <c r="Y137" s="226">
        <v>1</v>
      </c>
      <c r="Z137" s="226">
        <v>1</v>
      </c>
      <c r="AA137" s="226">
        <v>1</v>
      </c>
      <c r="AB137" s="226">
        <v>1</v>
      </c>
      <c r="AC137" s="226">
        <v>1</v>
      </c>
      <c r="AD137" s="226">
        <v>1</v>
      </c>
      <c r="AE137" s="231">
        <v>25</v>
      </c>
      <c r="AF137" s="234">
        <v>25</v>
      </c>
      <c r="AG137" s="15"/>
      <c r="AH137" s="20"/>
      <c r="AI137" s="20"/>
      <c r="AJ137" s="20"/>
      <c r="AK137" s="20"/>
      <c r="AL137" s="20"/>
      <c r="AM137" s="20"/>
      <c r="AN137" s="20"/>
    </row>
    <row r="138" spans="1:40" ht="15" customHeight="1">
      <c r="E138" s="18"/>
      <c r="AF138" s="236" t="s">
        <v>2900</v>
      </c>
      <c r="AH138" s="20"/>
      <c r="AI138" s="20"/>
      <c r="AJ138" s="20"/>
      <c r="AK138" s="20"/>
      <c r="AL138" s="20"/>
      <c r="AM138" s="20"/>
      <c r="AN138" s="20"/>
    </row>
  </sheetData>
  <pageMargins left="0.7" right="0.7" top="0.75" bottom="0.75" header="0.3" footer="0.3"/>
  <pageSetup paperSize="9" orientation="portrait" horizontalDpi="4294967293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8"/>
  <dimension ref="A1:Q29"/>
  <sheetViews>
    <sheetView zoomScaleNormal="100" workbookViewId="0">
      <pane ySplit="1" topLeftCell="A2" activePane="bottomLeft" state="frozen"/>
      <selection activeCell="C49" sqref="C49:C51"/>
      <selection pane="bottomLeft"/>
    </sheetView>
  </sheetViews>
  <sheetFormatPr defaultRowHeight="14.25" customHeight="1"/>
  <cols>
    <col min="1" max="1" width="6.5546875" style="5" bestFit="1" customWidth="1"/>
    <col min="2" max="4" width="6.33203125" style="5" customWidth="1"/>
    <col min="5" max="5" width="15.6640625" style="5" bestFit="1" customWidth="1"/>
    <col min="6" max="7" width="15.33203125" style="5" bestFit="1" customWidth="1"/>
    <col min="8" max="8" width="34.5546875" style="5" customWidth="1"/>
    <col min="9" max="9" width="41.33203125" style="5" customWidth="1"/>
    <col min="10" max="10" width="16.6640625" style="5" bestFit="1" customWidth="1"/>
    <col min="11" max="11" width="11.109375" style="5" customWidth="1"/>
    <col min="12" max="12" width="10.88671875" style="5" customWidth="1"/>
    <col min="13" max="13" width="10.77734375" style="5" customWidth="1"/>
    <col min="14" max="14" width="7.88671875" style="5" customWidth="1"/>
    <col min="15" max="15" width="7.21875" style="5" customWidth="1"/>
    <col min="16" max="17" width="7" style="5" customWidth="1"/>
    <col min="18" max="16384" width="8.88671875" style="30"/>
  </cols>
  <sheetData>
    <row r="1" spans="1:17" s="284" customFormat="1" ht="26.25" customHeight="1">
      <c r="A1" s="283" t="s">
        <v>219</v>
      </c>
      <c r="B1" s="283" t="s">
        <v>220</v>
      </c>
      <c r="C1" s="283" t="s">
        <v>222</v>
      </c>
      <c r="D1" s="283" t="s">
        <v>223</v>
      </c>
      <c r="E1" s="283" t="s">
        <v>1330</v>
      </c>
      <c r="F1" s="283" t="s">
        <v>1329</v>
      </c>
      <c r="G1" s="283" t="s">
        <v>1328</v>
      </c>
      <c r="H1" s="272" t="s">
        <v>1684</v>
      </c>
      <c r="I1" s="272" t="s">
        <v>1685</v>
      </c>
      <c r="J1" s="272" t="s">
        <v>1444</v>
      </c>
      <c r="K1" s="272" t="s">
        <v>1475</v>
      </c>
      <c r="L1" s="272" t="s">
        <v>1476</v>
      </c>
      <c r="M1" s="272" t="s">
        <v>1477</v>
      </c>
      <c r="N1" s="272" t="s">
        <v>1746</v>
      </c>
      <c r="O1" s="272" t="s">
        <v>1747</v>
      </c>
      <c r="P1" s="272" t="s">
        <v>1748</v>
      </c>
      <c r="Q1" s="273" t="s">
        <v>1474</v>
      </c>
    </row>
    <row r="2" spans="1:17" ht="14.25" customHeight="1">
      <c r="K2" s="34"/>
      <c r="L2" s="34"/>
      <c r="M2" s="34"/>
      <c r="N2" s="34"/>
      <c r="O2" s="34"/>
      <c r="P2" s="34"/>
      <c r="Q2" s="34"/>
    </row>
    <row r="3" spans="1:17" ht="14.25" customHeight="1">
      <c r="K3" s="34"/>
      <c r="L3" s="34"/>
      <c r="M3" s="34"/>
      <c r="N3" s="34"/>
      <c r="O3" s="34"/>
      <c r="P3" s="34"/>
      <c r="Q3" s="34"/>
    </row>
    <row r="4" spans="1:17" ht="14.25" customHeight="1">
      <c r="K4" s="34"/>
      <c r="L4" s="34"/>
      <c r="M4" s="34"/>
      <c r="N4" s="34"/>
      <c r="O4" s="34"/>
      <c r="P4" s="34"/>
      <c r="Q4" s="34"/>
    </row>
    <row r="5" spans="1:17" ht="14.25" customHeight="1">
      <c r="K5" s="34"/>
      <c r="L5" s="34"/>
      <c r="M5" s="34"/>
      <c r="N5" s="34"/>
      <c r="O5" s="34"/>
      <c r="P5" s="34"/>
      <c r="Q5" s="34"/>
    </row>
    <row r="6" spans="1:17" ht="14.25" customHeight="1">
      <c r="K6" s="34"/>
      <c r="L6" s="34"/>
      <c r="M6" s="34"/>
      <c r="N6" s="34"/>
      <c r="O6" s="34"/>
      <c r="P6" s="34"/>
      <c r="Q6" s="34"/>
    </row>
    <row r="7" spans="1:17" ht="14.25" customHeight="1">
      <c r="K7" s="34"/>
      <c r="L7" s="34"/>
      <c r="M7" s="34"/>
      <c r="N7" s="34"/>
      <c r="O7" s="34"/>
      <c r="P7" s="34"/>
      <c r="Q7" s="34"/>
    </row>
    <row r="8" spans="1:17" ht="14.25" customHeight="1">
      <c r="K8" s="34"/>
      <c r="L8" s="34"/>
      <c r="M8" s="34"/>
      <c r="N8" s="34"/>
      <c r="O8" s="34"/>
      <c r="P8" s="34"/>
      <c r="Q8" s="34"/>
    </row>
    <row r="9" spans="1:17" ht="14.25" customHeight="1">
      <c r="K9" s="34"/>
      <c r="L9" s="34"/>
      <c r="M9" s="34"/>
      <c r="N9" s="34"/>
      <c r="O9" s="34"/>
      <c r="P9" s="34"/>
      <c r="Q9" s="34"/>
    </row>
    <row r="10" spans="1:17" ht="14.25" customHeight="1">
      <c r="K10" s="34"/>
      <c r="L10" s="34"/>
      <c r="M10" s="34"/>
      <c r="N10" s="34"/>
      <c r="O10" s="34"/>
      <c r="P10" s="34"/>
      <c r="Q10" s="34"/>
    </row>
    <row r="11" spans="1:17" ht="14.25" customHeight="1">
      <c r="K11" s="34"/>
      <c r="L11" s="34"/>
      <c r="M11" s="34"/>
      <c r="N11" s="34"/>
      <c r="O11" s="34"/>
      <c r="P11" s="34"/>
      <c r="Q11" s="34"/>
    </row>
    <row r="12" spans="1:17" ht="14.25" customHeight="1">
      <c r="K12" s="34"/>
      <c r="L12" s="34"/>
      <c r="M12" s="34"/>
      <c r="N12" s="34"/>
      <c r="O12" s="34"/>
      <c r="P12" s="34"/>
      <c r="Q12" s="34"/>
    </row>
    <row r="13" spans="1:17" ht="14.25" customHeight="1">
      <c r="K13" s="34"/>
      <c r="L13" s="34"/>
      <c r="M13" s="34"/>
      <c r="N13" s="34"/>
      <c r="O13" s="34"/>
      <c r="P13" s="34"/>
      <c r="Q13" s="34"/>
    </row>
    <row r="14" spans="1:17" ht="14.25" customHeight="1">
      <c r="K14" s="34"/>
      <c r="L14" s="34"/>
      <c r="M14" s="34"/>
      <c r="N14" s="34"/>
      <c r="O14" s="34"/>
      <c r="P14" s="34"/>
      <c r="Q14" s="34"/>
    </row>
    <row r="15" spans="1:17" ht="14.25" customHeight="1">
      <c r="K15" s="34"/>
      <c r="L15" s="34"/>
      <c r="M15" s="34"/>
      <c r="N15" s="34"/>
      <c r="O15" s="34"/>
      <c r="P15" s="34"/>
      <c r="Q15" s="34"/>
    </row>
    <row r="16" spans="1:17" ht="14.25" customHeight="1">
      <c r="K16" s="34"/>
      <c r="L16" s="34"/>
      <c r="M16" s="34"/>
      <c r="N16" s="34"/>
      <c r="O16" s="34"/>
      <c r="P16" s="34"/>
      <c r="Q16" s="34"/>
    </row>
    <row r="17" spans="11:17" ht="14.25" customHeight="1">
      <c r="K17" s="34"/>
      <c r="L17" s="34"/>
      <c r="M17" s="34"/>
      <c r="N17" s="34"/>
      <c r="O17" s="34"/>
      <c r="P17" s="34"/>
      <c r="Q17" s="34"/>
    </row>
    <row r="18" spans="11:17" ht="14.25" customHeight="1">
      <c r="K18" s="34"/>
      <c r="L18" s="34"/>
      <c r="M18" s="34"/>
      <c r="N18" s="34"/>
      <c r="O18" s="34"/>
      <c r="P18" s="34"/>
      <c r="Q18" s="34"/>
    </row>
    <row r="19" spans="11:17" ht="14.25" customHeight="1">
      <c r="K19" s="34"/>
      <c r="L19" s="34"/>
      <c r="M19" s="34"/>
      <c r="N19" s="34"/>
      <c r="O19" s="34"/>
      <c r="P19" s="34"/>
      <c r="Q19" s="34"/>
    </row>
    <row r="20" spans="11:17" ht="14.25" customHeight="1">
      <c r="K20" s="34"/>
      <c r="L20" s="34"/>
      <c r="M20" s="34"/>
      <c r="N20" s="34"/>
      <c r="O20" s="34"/>
      <c r="P20" s="34"/>
      <c r="Q20" s="34"/>
    </row>
    <row r="21" spans="11:17" ht="14.25" customHeight="1">
      <c r="K21" s="34"/>
      <c r="L21" s="34"/>
      <c r="M21" s="34"/>
      <c r="N21" s="34"/>
      <c r="O21" s="34"/>
      <c r="P21" s="34"/>
      <c r="Q21" s="34"/>
    </row>
    <row r="22" spans="11:17" ht="14.25" customHeight="1">
      <c r="K22" s="34"/>
      <c r="L22" s="34"/>
      <c r="M22" s="34"/>
      <c r="N22" s="34"/>
      <c r="O22" s="34"/>
      <c r="P22" s="34"/>
      <c r="Q22" s="34"/>
    </row>
    <row r="23" spans="11:17" ht="14.25" customHeight="1">
      <c r="K23" s="34"/>
      <c r="L23" s="34"/>
      <c r="M23" s="34"/>
      <c r="N23" s="34"/>
      <c r="O23" s="34"/>
      <c r="P23" s="34"/>
      <c r="Q23" s="34"/>
    </row>
    <row r="24" spans="11:17" ht="14.25" customHeight="1">
      <c r="K24" s="34"/>
      <c r="L24" s="34"/>
      <c r="M24" s="34"/>
      <c r="N24" s="34"/>
      <c r="O24" s="34"/>
      <c r="P24" s="34"/>
      <c r="Q24" s="34"/>
    </row>
    <row r="25" spans="11:17" ht="14.25" customHeight="1">
      <c r="K25" s="34"/>
      <c r="L25" s="34"/>
      <c r="M25" s="34"/>
      <c r="N25" s="34"/>
      <c r="O25" s="34"/>
      <c r="P25" s="34"/>
      <c r="Q25" s="34"/>
    </row>
    <row r="26" spans="11:17" ht="14.25" customHeight="1">
      <c r="K26" s="34"/>
      <c r="L26" s="34"/>
      <c r="M26" s="34"/>
      <c r="N26" s="34"/>
      <c r="O26" s="34"/>
      <c r="P26" s="34"/>
      <c r="Q26" s="34"/>
    </row>
    <row r="27" spans="11:17" ht="14.25" customHeight="1">
      <c r="K27" s="34"/>
      <c r="L27" s="34"/>
      <c r="M27" s="34"/>
      <c r="N27" s="34"/>
      <c r="O27" s="34"/>
      <c r="P27" s="34"/>
      <c r="Q27" s="34"/>
    </row>
    <row r="28" spans="11:17" ht="14.25" customHeight="1">
      <c r="K28" s="34"/>
      <c r="L28" s="34"/>
      <c r="M28" s="34"/>
      <c r="N28" s="34"/>
      <c r="O28" s="34"/>
      <c r="P28" s="34"/>
      <c r="Q28" s="34"/>
    </row>
    <row r="29" spans="11:17" ht="14.25" customHeight="1">
      <c r="K29" s="34"/>
      <c r="L29" s="34"/>
      <c r="M29" s="34"/>
      <c r="N29" s="34"/>
      <c r="O29" s="34"/>
      <c r="P29" s="34"/>
      <c r="Q29" s="34"/>
    </row>
  </sheetData>
  <pageMargins left="0.7" right="0.7" top="0.75" bottom="0.75" header="0.3" footer="0.3"/>
  <pageSetup paperSize="9" orientation="portrait" horizontalDpi="4294967293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3"/>
  <dimension ref="A1:X26"/>
  <sheetViews>
    <sheetView workbookViewId="0">
      <pane ySplit="1" topLeftCell="A2" activePane="bottomLeft" state="frozen"/>
      <selection activeCell="C49" sqref="C49:C51"/>
      <selection pane="bottomLeft"/>
    </sheetView>
  </sheetViews>
  <sheetFormatPr defaultRowHeight="14.25" customHeight="1"/>
  <cols>
    <col min="1" max="1" width="8.33203125" style="24" bestFit="1" customWidth="1"/>
    <col min="2" max="4" width="8.88671875" style="24"/>
    <col min="5" max="5" width="8.6640625" style="24" bestFit="1" customWidth="1"/>
    <col min="6" max="6" width="15.109375" style="24" bestFit="1" customWidth="1"/>
    <col min="7" max="16" width="7.109375" style="24" customWidth="1"/>
    <col min="17" max="17" width="19" style="114" customWidth="1"/>
    <col min="18" max="20" width="9.44140625" style="5" customWidth="1"/>
    <col min="21" max="21" width="7.77734375" style="5" customWidth="1"/>
    <col min="22" max="22" width="7.6640625" style="5" customWidth="1"/>
    <col min="23" max="23" width="7.5546875" style="5" customWidth="1"/>
    <col min="24" max="24" width="6.6640625" style="5" bestFit="1" customWidth="1"/>
    <col min="25" max="16384" width="8.88671875" style="115"/>
  </cols>
  <sheetData>
    <row r="1" spans="1:24" s="289" customFormat="1" ht="26.25" customHeight="1">
      <c r="A1" s="270" t="s">
        <v>219</v>
      </c>
      <c r="B1" s="270" t="s">
        <v>220</v>
      </c>
      <c r="C1" s="270" t="s">
        <v>222</v>
      </c>
      <c r="D1" s="270" t="s">
        <v>223</v>
      </c>
      <c r="E1" s="288" t="s">
        <v>224</v>
      </c>
      <c r="F1" s="270" t="s">
        <v>221</v>
      </c>
      <c r="G1" s="270" t="s">
        <v>1686</v>
      </c>
      <c r="H1" s="270" t="s">
        <v>1687</v>
      </c>
      <c r="I1" s="270" t="s">
        <v>1688</v>
      </c>
      <c r="J1" s="270" t="s">
        <v>1689</v>
      </c>
      <c r="K1" s="270" t="s">
        <v>1690</v>
      </c>
      <c r="L1" s="270" t="s">
        <v>1691</v>
      </c>
      <c r="M1" s="270" t="s">
        <v>1692</v>
      </c>
      <c r="N1" s="270" t="s">
        <v>1693</v>
      </c>
      <c r="O1" s="270" t="s">
        <v>1694</v>
      </c>
      <c r="P1" s="270" t="s">
        <v>1695</v>
      </c>
      <c r="Q1" s="270" t="s">
        <v>1446</v>
      </c>
      <c r="R1" s="272" t="s">
        <v>1475</v>
      </c>
      <c r="S1" s="272" t="s">
        <v>1476</v>
      </c>
      <c r="T1" s="272" t="s">
        <v>1477</v>
      </c>
      <c r="U1" s="272" t="s">
        <v>1746</v>
      </c>
      <c r="V1" s="272" t="s">
        <v>1747</v>
      </c>
      <c r="W1" s="272" t="s">
        <v>1748</v>
      </c>
      <c r="X1" s="273" t="s">
        <v>1474</v>
      </c>
    </row>
    <row r="2" spans="1:24" ht="14.25" customHeight="1">
      <c r="E2" s="24" t="s">
        <v>2900</v>
      </c>
    </row>
    <row r="3" spans="1:24" ht="14.25" customHeight="1">
      <c r="E3" s="24" t="s">
        <v>2900</v>
      </c>
    </row>
    <row r="4" spans="1:24" ht="14.25" customHeight="1">
      <c r="E4" s="24" t="s">
        <v>2900</v>
      </c>
    </row>
    <row r="5" spans="1:24" ht="14.25" customHeight="1">
      <c r="E5" s="24" t="s">
        <v>2900</v>
      </c>
    </row>
    <row r="6" spans="1:24" ht="14.25" customHeight="1">
      <c r="E6" s="24" t="s">
        <v>2900</v>
      </c>
    </row>
    <row r="7" spans="1:24" ht="14.25" customHeight="1">
      <c r="E7" s="24" t="s">
        <v>2900</v>
      </c>
    </row>
    <row r="8" spans="1:24" ht="14.25" customHeight="1">
      <c r="E8" s="24" t="s">
        <v>2900</v>
      </c>
    </row>
    <row r="9" spans="1:24" ht="14.25" customHeight="1">
      <c r="E9" s="24" t="s">
        <v>2900</v>
      </c>
    </row>
    <row r="10" spans="1:24" ht="14.25" customHeight="1">
      <c r="E10" s="24" t="s">
        <v>2900</v>
      </c>
    </row>
    <row r="11" spans="1:24" ht="14.25" customHeight="1">
      <c r="E11" s="24" t="s">
        <v>2900</v>
      </c>
    </row>
    <row r="12" spans="1:24" ht="14.25" customHeight="1">
      <c r="E12" s="24" t="s">
        <v>2900</v>
      </c>
    </row>
    <row r="13" spans="1:24" ht="14.25" customHeight="1">
      <c r="E13" s="24" t="s">
        <v>2900</v>
      </c>
    </row>
    <row r="14" spans="1:24" ht="14.25" customHeight="1">
      <c r="E14" s="24" t="s">
        <v>2900</v>
      </c>
    </row>
    <row r="15" spans="1:24" ht="14.25" customHeight="1">
      <c r="E15" s="24" t="s">
        <v>2900</v>
      </c>
    </row>
    <row r="16" spans="1:24" ht="14.25" customHeight="1">
      <c r="E16" s="24" t="s">
        <v>2900</v>
      </c>
    </row>
    <row r="17" spans="5:5" ht="14.25" customHeight="1">
      <c r="E17" s="24" t="s">
        <v>2900</v>
      </c>
    </row>
    <row r="18" spans="5:5" ht="14.25" customHeight="1">
      <c r="E18" s="24" t="s">
        <v>2900</v>
      </c>
    </row>
    <row r="19" spans="5:5" ht="14.25" customHeight="1">
      <c r="E19" s="24" t="s">
        <v>2900</v>
      </c>
    </row>
    <row r="20" spans="5:5" ht="14.25" customHeight="1">
      <c r="E20" s="24" t="s">
        <v>2900</v>
      </c>
    </row>
    <row r="21" spans="5:5" ht="14.25" customHeight="1">
      <c r="E21" s="24" t="s">
        <v>2900</v>
      </c>
    </row>
    <row r="22" spans="5:5" ht="14.25" customHeight="1">
      <c r="E22" s="24" t="s">
        <v>2900</v>
      </c>
    </row>
    <row r="23" spans="5:5" ht="14.25" customHeight="1">
      <c r="E23" s="24" t="s">
        <v>2900</v>
      </c>
    </row>
    <row r="24" spans="5:5" ht="14.25" customHeight="1">
      <c r="E24" s="24" t="s">
        <v>2900</v>
      </c>
    </row>
    <row r="25" spans="5:5" ht="14.25" customHeight="1">
      <c r="E25" s="24" t="s">
        <v>2900</v>
      </c>
    </row>
    <row r="26" spans="5:5" ht="14.25" customHeight="1">
      <c r="E26" s="24" t="s">
        <v>2900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"/>
  <dimension ref="A1:X12"/>
  <sheetViews>
    <sheetView workbookViewId="0">
      <pane ySplit="1" topLeftCell="A2" activePane="bottomLeft" state="frozen"/>
      <selection activeCell="A1048575" sqref="A1043632:XFD1048575"/>
      <selection pane="bottomLeft"/>
    </sheetView>
  </sheetViews>
  <sheetFormatPr defaultRowHeight="14.25" customHeight="1"/>
  <cols>
    <col min="1" max="1" width="6.44140625" style="114" customWidth="1"/>
    <col min="2" max="2" width="5.77734375" style="114" customWidth="1"/>
    <col min="3" max="3" width="5.5546875" style="114" customWidth="1"/>
    <col min="4" max="4" width="7.109375" style="114" customWidth="1"/>
    <col min="5" max="5" width="6.21875" style="114" customWidth="1"/>
    <col min="6" max="6" width="6.44140625" style="114" customWidth="1"/>
    <col min="7" max="7" width="6.88671875" style="114" customWidth="1"/>
    <col min="8" max="8" width="8.5546875" style="24" customWidth="1"/>
    <col min="9" max="9" width="13.109375" style="24" bestFit="1" customWidth="1"/>
    <col min="10" max="10" width="10.21875" style="116" bestFit="1" customWidth="1"/>
    <col min="11" max="11" width="7.77734375" style="114" bestFit="1" customWidth="1"/>
    <col min="12" max="12" width="7.77734375" style="116" bestFit="1" customWidth="1"/>
    <col min="13" max="13" width="8.21875" style="114" bestFit="1" customWidth="1"/>
    <col min="14" max="14" width="9.44140625" style="114" bestFit="1" customWidth="1"/>
    <col min="15" max="15" width="14.5546875" style="114" bestFit="1" customWidth="1"/>
    <col min="16" max="16" width="10.5546875" style="114" customWidth="1"/>
    <col min="17" max="17" width="19" style="114" customWidth="1"/>
    <col min="18" max="18" width="9.21875" style="5" customWidth="1"/>
    <col min="19" max="20" width="9.44140625" style="5" customWidth="1"/>
    <col min="21" max="21" width="7.44140625" style="5" customWidth="1"/>
    <col min="22" max="23" width="7.21875" style="5" customWidth="1"/>
    <col min="24" max="24" width="6.6640625" style="5" bestFit="1" customWidth="1"/>
    <col min="25" max="16384" width="8.88671875" style="37"/>
  </cols>
  <sheetData>
    <row r="1" spans="1:24" s="291" customFormat="1" ht="25.5" customHeight="1">
      <c r="A1" s="270" t="s">
        <v>219</v>
      </c>
      <c r="B1" s="270" t="s">
        <v>220</v>
      </c>
      <c r="C1" s="270" t="s">
        <v>222</v>
      </c>
      <c r="D1" s="270" t="s">
        <v>223</v>
      </c>
      <c r="E1" s="270" t="s">
        <v>1749</v>
      </c>
      <c r="F1" s="270" t="s">
        <v>1333</v>
      </c>
      <c r="G1" s="270" t="s">
        <v>1332</v>
      </c>
      <c r="H1" s="270" t="s">
        <v>224</v>
      </c>
      <c r="I1" s="270" t="s">
        <v>221</v>
      </c>
      <c r="J1" s="290" t="s">
        <v>1750</v>
      </c>
      <c r="K1" s="270" t="s">
        <v>1716</v>
      </c>
      <c r="L1" s="290" t="s">
        <v>1717</v>
      </c>
      <c r="M1" s="270" t="s">
        <v>1331</v>
      </c>
      <c r="N1" s="270" t="s">
        <v>1718</v>
      </c>
      <c r="O1" s="270" t="s">
        <v>1719</v>
      </c>
      <c r="P1" s="270" t="s">
        <v>1720</v>
      </c>
      <c r="Q1" s="270" t="s">
        <v>1446</v>
      </c>
      <c r="R1" s="272" t="s">
        <v>1475</v>
      </c>
      <c r="S1" s="272" t="s">
        <v>1476</v>
      </c>
      <c r="T1" s="272" t="s">
        <v>1477</v>
      </c>
      <c r="U1" s="272" t="s">
        <v>1746</v>
      </c>
      <c r="V1" s="272" t="s">
        <v>1747</v>
      </c>
      <c r="W1" s="272" t="s">
        <v>1748</v>
      </c>
      <c r="X1" s="273" t="s">
        <v>1474</v>
      </c>
    </row>
    <row r="2" spans="1:24" ht="14.25" customHeight="1">
      <c r="H2" s="24" t="s">
        <v>2900</v>
      </c>
      <c r="J2" s="117" t="s">
        <v>2900</v>
      </c>
      <c r="L2" s="117" t="s">
        <v>2900</v>
      </c>
    </row>
    <row r="3" spans="1:24" ht="14.25" customHeight="1">
      <c r="H3" s="24" t="s">
        <v>2900</v>
      </c>
      <c r="J3" s="117" t="s">
        <v>2900</v>
      </c>
      <c r="L3" s="117" t="s">
        <v>2900</v>
      </c>
    </row>
    <row r="4" spans="1:24" ht="14.25" customHeight="1">
      <c r="H4" s="24" t="s">
        <v>2900</v>
      </c>
      <c r="J4" s="117" t="s">
        <v>2900</v>
      </c>
      <c r="L4" s="117" t="s">
        <v>2900</v>
      </c>
    </row>
    <row r="5" spans="1:24" ht="14.25" customHeight="1">
      <c r="H5" s="24" t="s">
        <v>2900</v>
      </c>
      <c r="J5" s="117" t="s">
        <v>2900</v>
      </c>
      <c r="L5" s="117" t="s">
        <v>2900</v>
      </c>
    </row>
    <row r="6" spans="1:24" ht="14.25" customHeight="1">
      <c r="H6" s="24" t="s">
        <v>2900</v>
      </c>
      <c r="J6" s="117" t="s">
        <v>2900</v>
      </c>
      <c r="L6" s="117" t="s">
        <v>2900</v>
      </c>
    </row>
    <row r="7" spans="1:24" ht="14.25" customHeight="1">
      <c r="H7" s="24" t="s">
        <v>2900</v>
      </c>
      <c r="J7" s="117" t="s">
        <v>2900</v>
      </c>
      <c r="L7" s="117" t="s">
        <v>2900</v>
      </c>
    </row>
    <row r="8" spans="1:24" ht="14.25" customHeight="1">
      <c r="H8" s="24" t="s">
        <v>2900</v>
      </c>
      <c r="J8" s="117" t="s">
        <v>2900</v>
      </c>
      <c r="L8" s="117" t="s">
        <v>2900</v>
      </c>
    </row>
    <row r="9" spans="1:24" ht="14.25" customHeight="1">
      <c r="H9" s="24" t="s">
        <v>2900</v>
      </c>
      <c r="J9" s="117" t="s">
        <v>2900</v>
      </c>
      <c r="L9" s="117" t="s">
        <v>2900</v>
      </c>
    </row>
    <row r="10" spans="1:24" ht="14.25" customHeight="1">
      <c r="H10" s="24" t="s">
        <v>2900</v>
      </c>
      <c r="J10" s="117" t="s">
        <v>2900</v>
      </c>
      <c r="L10" s="117" t="s">
        <v>2900</v>
      </c>
    </row>
    <row r="11" spans="1:24" ht="14.25" customHeight="1">
      <c r="H11" s="24" t="s">
        <v>2900</v>
      </c>
      <c r="J11" s="117" t="s">
        <v>2900</v>
      </c>
      <c r="L11" s="117" t="s">
        <v>2900</v>
      </c>
    </row>
    <row r="12" spans="1:24" ht="14.25" customHeight="1">
      <c r="H12" s="24" t="s">
        <v>2900</v>
      </c>
      <c r="J12" s="117" t="s">
        <v>2900</v>
      </c>
      <c r="L12" s="117" t="s">
        <v>2900</v>
      </c>
    </row>
  </sheetData>
  <dataValidations count="1">
    <dataValidation type="list" allowBlank="1" showInputMessage="1" showErrorMessage="1" sqref="I2:I1048576" xr:uid="{00000000-0002-0000-6900-000000000000}">
      <formula1>Latin</formula1>
    </dataValidation>
  </dataValidations>
  <pageMargins left="0.75" right="0.75" top="1" bottom="1" header="0.5" footer="0.5"/>
  <pageSetup paperSize="9" orientation="portrait" horizontalDpi="4294967292" verticalDpi="0" r:id="rId1"/>
  <headerFooter alignWithMargins="0">
    <oddHeader>&amp;A</oddHeader>
    <oddFooter>Page &amp;P</oddFooter>
  </headerFooter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6900-000001000000}">
          <x14:formula1>
            <xm:f>All_LTMN_Lookups!$Y$2:$Y$20</xm:f>
          </x14:formula1>
          <xm:sqref>X2:X12</xm:sqref>
        </x14:dataValidation>
        <x14:dataValidation type="list" allowBlank="1" showInputMessage="1" showErrorMessage="1" xr:uid="{00000000-0002-0000-6900-000002000000}">
          <x14:formula1>
            <xm:f>All_LTMN_Lookups!$M$2:$M$51</xm:f>
          </x14:formula1>
          <xm:sqref>A2:A12</xm:sqref>
        </x14:dataValidation>
        <x14:dataValidation type="list" allowBlank="1" showInputMessage="1" showErrorMessage="1" xr:uid="{00000000-0002-0000-6900-000003000000}">
          <x14:formula1>
            <xm:f>All_LTMN_Lookups!$U$2:$U$31</xm:f>
          </x14:formula1>
          <xm:sqref>R2:T1048576</xm:sqref>
        </x14:dataValidation>
        <x14:dataValidation type="list" allowBlank="1" showInputMessage="1" showErrorMessage="1" xr:uid="{00000000-0002-0000-6900-000004000000}">
          <x14:formula1>
            <xm:f>All_LTMN_Lookups!$Y$2:$Y$19</xm:f>
          </x14:formula1>
          <xm:sqref>U2:W1048576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"/>
  <dimension ref="A1:O1999"/>
  <sheetViews>
    <sheetView workbookViewId="0">
      <pane ySplit="1" topLeftCell="A2" activePane="bottomLeft" state="frozen"/>
      <selection activeCell="C49" sqref="C49:C51"/>
      <selection pane="bottomLeft"/>
    </sheetView>
  </sheetViews>
  <sheetFormatPr defaultRowHeight="14.25" customHeight="1"/>
  <cols>
    <col min="1" max="1" width="6.33203125" style="24" customWidth="1"/>
    <col min="2" max="2" width="5.109375" style="24" customWidth="1"/>
    <col min="3" max="3" width="4.6640625" style="24" customWidth="1"/>
    <col min="4" max="4" width="5.77734375" style="24" bestFit="1" customWidth="1"/>
    <col min="5" max="5" width="9" style="24" customWidth="1"/>
    <col min="6" max="6" width="13.44140625" style="24" bestFit="1" customWidth="1"/>
    <col min="7" max="7" width="10.21875" style="24" bestFit="1" customWidth="1"/>
    <col min="8" max="8" width="18.33203125" style="24" customWidth="1"/>
    <col min="9" max="11" width="9.44140625" style="5" customWidth="1"/>
    <col min="12" max="12" width="7.77734375" style="5" customWidth="1"/>
    <col min="13" max="13" width="7.6640625" style="5" customWidth="1"/>
    <col min="14" max="14" width="7.5546875" style="5" customWidth="1"/>
    <col min="15" max="15" width="6.6640625" style="5" bestFit="1" customWidth="1"/>
    <col min="16" max="16384" width="8.88671875" style="115"/>
  </cols>
  <sheetData>
    <row r="1" spans="1:15" s="289" customFormat="1" ht="22.5">
      <c r="A1" s="270" t="s">
        <v>219</v>
      </c>
      <c r="B1" s="270" t="s">
        <v>220</v>
      </c>
      <c r="C1" s="270" t="s">
        <v>222</v>
      </c>
      <c r="D1" s="270" t="s">
        <v>223</v>
      </c>
      <c r="E1" s="270" t="s">
        <v>224</v>
      </c>
      <c r="F1" s="270" t="s">
        <v>221</v>
      </c>
      <c r="G1" s="270" t="s">
        <v>226</v>
      </c>
      <c r="H1" s="272" t="s">
        <v>1444</v>
      </c>
      <c r="I1" s="272" t="s">
        <v>1475</v>
      </c>
      <c r="J1" s="272" t="s">
        <v>1476</v>
      </c>
      <c r="K1" s="272" t="s">
        <v>1477</v>
      </c>
      <c r="L1" s="272" t="s">
        <v>1746</v>
      </c>
      <c r="M1" s="272" t="s">
        <v>1747</v>
      </c>
      <c r="N1" s="272" t="s">
        <v>1748</v>
      </c>
      <c r="O1" s="273" t="s">
        <v>1474</v>
      </c>
    </row>
    <row r="2" spans="1:15" ht="14.25" customHeight="1">
      <c r="E2" s="24" t="s">
        <v>2900</v>
      </c>
    </row>
    <row r="3" spans="1:15" ht="14.25" customHeight="1">
      <c r="E3" s="24" t="s">
        <v>2900</v>
      </c>
    </row>
    <row r="4" spans="1:15" ht="14.25" customHeight="1">
      <c r="E4" s="24" t="s">
        <v>2900</v>
      </c>
    </row>
    <row r="5" spans="1:15" ht="14.25" customHeight="1">
      <c r="E5" s="24" t="s">
        <v>2900</v>
      </c>
    </row>
    <row r="6" spans="1:15" ht="14.25" customHeight="1">
      <c r="E6" s="24" t="s">
        <v>2900</v>
      </c>
    </row>
    <row r="7" spans="1:15" ht="14.25" customHeight="1">
      <c r="E7" s="24" t="s">
        <v>2900</v>
      </c>
    </row>
    <row r="8" spans="1:15" ht="14.25" customHeight="1">
      <c r="E8" s="24" t="s">
        <v>2900</v>
      </c>
    </row>
    <row r="9" spans="1:15" ht="14.25" customHeight="1">
      <c r="E9" s="24" t="s">
        <v>2900</v>
      </c>
    </row>
    <row r="10" spans="1:15" ht="14.25" customHeight="1">
      <c r="E10" s="24" t="s">
        <v>2900</v>
      </c>
    </row>
    <row r="11" spans="1:15" ht="14.25" customHeight="1">
      <c r="E11" s="24" t="s">
        <v>2900</v>
      </c>
    </row>
    <row r="12" spans="1:15" ht="14.25" customHeight="1">
      <c r="E12" s="24" t="s">
        <v>2900</v>
      </c>
    </row>
    <row r="13" spans="1:15" ht="14.25" customHeight="1">
      <c r="E13" s="24" t="s">
        <v>2900</v>
      </c>
    </row>
    <row r="14" spans="1:15" ht="14.25" customHeight="1">
      <c r="E14" s="24" t="s">
        <v>2900</v>
      </c>
    </row>
    <row r="15" spans="1:15" ht="14.25" customHeight="1">
      <c r="E15" s="24" t="s">
        <v>2900</v>
      </c>
    </row>
    <row r="16" spans="1:15" ht="14.25" customHeight="1">
      <c r="E16" s="24" t="s">
        <v>2900</v>
      </c>
    </row>
    <row r="17" spans="5:5" ht="14.25" customHeight="1">
      <c r="E17" s="24" t="s">
        <v>2900</v>
      </c>
    </row>
    <row r="18" spans="5:5" ht="14.25" customHeight="1">
      <c r="E18" s="24" t="s">
        <v>2900</v>
      </c>
    </row>
    <row r="19" spans="5:5" ht="14.25" customHeight="1">
      <c r="E19" s="24" t="s">
        <v>2900</v>
      </c>
    </row>
    <row r="20" spans="5:5" ht="14.25" customHeight="1">
      <c r="E20" s="24" t="s">
        <v>2900</v>
      </c>
    </row>
    <row r="21" spans="5:5" ht="14.25" customHeight="1">
      <c r="E21" s="24" t="s">
        <v>2900</v>
      </c>
    </row>
    <row r="22" spans="5:5" ht="14.25" customHeight="1">
      <c r="E22" s="24" t="s">
        <v>2900</v>
      </c>
    </row>
    <row r="23" spans="5:5" ht="14.25" customHeight="1">
      <c r="E23" s="24" t="s">
        <v>2900</v>
      </c>
    </row>
    <row r="24" spans="5:5" ht="14.25" customHeight="1">
      <c r="E24" s="24" t="s">
        <v>2900</v>
      </c>
    </row>
    <row r="25" spans="5:5" ht="14.25" customHeight="1">
      <c r="E25" s="24" t="s">
        <v>2900</v>
      </c>
    </row>
    <row r="26" spans="5:5" ht="14.25" customHeight="1">
      <c r="E26" s="24" t="s">
        <v>2900</v>
      </c>
    </row>
    <row r="27" spans="5:5" ht="14.25" customHeight="1">
      <c r="E27" s="24" t="s">
        <v>2900</v>
      </c>
    </row>
    <row r="28" spans="5:5" ht="14.25" customHeight="1">
      <c r="E28" s="24" t="s">
        <v>2900</v>
      </c>
    </row>
    <row r="29" spans="5:5" ht="14.25" customHeight="1">
      <c r="E29" s="24" t="s">
        <v>2900</v>
      </c>
    </row>
    <row r="30" spans="5:5" ht="14.25" customHeight="1">
      <c r="E30" s="24" t="s">
        <v>2900</v>
      </c>
    </row>
    <row r="31" spans="5:5" ht="14.25" customHeight="1">
      <c r="E31" s="24" t="s">
        <v>2900</v>
      </c>
    </row>
    <row r="32" spans="5:5" ht="14.25" customHeight="1">
      <c r="E32" s="24" t="s">
        <v>2900</v>
      </c>
    </row>
    <row r="33" spans="5:5" ht="14.25" customHeight="1">
      <c r="E33" s="24" t="s">
        <v>2900</v>
      </c>
    </row>
    <row r="34" spans="5:5" ht="14.25" customHeight="1">
      <c r="E34" s="24" t="s">
        <v>2900</v>
      </c>
    </row>
    <row r="35" spans="5:5" ht="14.25" customHeight="1">
      <c r="E35" s="24" t="s">
        <v>2900</v>
      </c>
    </row>
    <row r="36" spans="5:5" ht="14.25" customHeight="1">
      <c r="E36" s="24" t="s">
        <v>2900</v>
      </c>
    </row>
    <row r="37" spans="5:5" ht="14.25" customHeight="1">
      <c r="E37" s="24" t="s">
        <v>2900</v>
      </c>
    </row>
    <row r="38" spans="5:5" ht="14.25" customHeight="1">
      <c r="E38" s="24" t="s">
        <v>2900</v>
      </c>
    </row>
    <row r="39" spans="5:5" ht="14.25" customHeight="1">
      <c r="E39" s="24" t="s">
        <v>2900</v>
      </c>
    </row>
    <row r="40" spans="5:5" ht="14.25" customHeight="1">
      <c r="E40" s="24" t="s">
        <v>2900</v>
      </c>
    </row>
    <row r="41" spans="5:5" ht="14.25" customHeight="1">
      <c r="E41" s="24" t="s">
        <v>2900</v>
      </c>
    </row>
    <row r="42" spans="5:5" ht="14.25" customHeight="1">
      <c r="E42" s="24" t="s">
        <v>2900</v>
      </c>
    </row>
    <row r="43" spans="5:5" ht="14.25" customHeight="1">
      <c r="E43" s="24" t="s">
        <v>2900</v>
      </c>
    </row>
    <row r="44" spans="5:5" ht="14.25" customHeight="1">
      <c r="E44" s="24" t="s">
        <v>2900</v>
      </c>
    </row>
    <row r="45" spans="5:5" ht="14.25" customHeight="1">
      <c r="E45" s="24" t="s">
        <v>2900</v>
      </c>
    </row>
    <row r="46" spans="5:5" ht="14.25" customHeight="1">
      <c r="E46" s="24" t="s">
        <v>2900</v>
      </c>
    </row>
    <row r="47" spans="5:5" ht="14.25" customHeight="1">
      <c r="E47" s="24" t="s">
        <v>2900</v>
      </c>
    </row>
    <row r="48" spans="5:5" ht="14.25" customHeight="1">
      <c r="E48" s="24" t="s">
        <v>2900</v>
      </c>
    </row>
    <row r="49" spans="5:5" ht="14.25" customHeight="1">
      <c r="E49" s="24" t="s">
        <v>2900</v>
      </c>
    </row>
    <row r="50" spans="5:5" ht="14.25" customHeight="1">
      <c r="E50" s="24" t="s">
        <v>2900</v>
      </c>
    </row>
    <row r="51" spans="5:5" ht="14.25" customHeight="1">
      <c r="E51" s="24" t="s">
        <v>2900</v>
      </c>
    </row>
    <row r="52" spans="5:5" ht="14.25" customHeight="1">
      <c r="E52" s="24" t="s">
        <v>2900</v>
      </c>
    </row>
    <row r="53" spans="5:5" ht="14.25" customHeight="1">
      <c r="E53" s="24" t="s">
        <v>2900</v>
      </c>
    </row>
    <row r="54" spans="5:5" ht="14.25" customHeight="1">
      <c r="E54" s="24" t="s">
        <v>2900</v>
      </c>
    </row>
    <row r="55" spans="5:5" ht="14.25" customHeight="1">
      <c r="E55" s="24" t="s">
        <v>2900</v>
      </c>
    </row>
    <row r="56" spans="5:5" ht="14.25" customHeight="1">
      <c r="E56" s="24" t="s">
        <v>2900</v>
      </c>
    </row>
    <row r="57" spans="5:5" ht="14.25" customHeight="1">
      <c r="E57" s="24" t="s">
        <v>2900</v>
      </c>
    </row>
    <row r="58" spans="5:5" ht="14.25" customHeight="1">
      <c r="E58" s="24" t="s">
        <v>2900</v>
      </c>
    </row>
    <row r="59" spans="5:5" ht="14.25" customHeight="1">
      <c r="E59" s="24" t="s">
        <v>2900</v>
      </c>
    </row>
    <row r="60" spans="5:5" ht="14.25" customHeight="1">
      <c r="E60" s="24" t="s">
        <v>2900</v>
      </c>
    </row>
    <row r="61" spans="5:5" ht="14.25" customHeight="1">
      <c r="E61" s="24" t="s">
        <v>2900</v>
      </c>
    </row>
    <row r="62" spans="5:5" ht="14.25" customHeight="1">
      <c r="E62" s="24" t="s">
        <v>2900</v>
      </c>
    </row>
    <row r="63" spans="5:5" ht="14.25" customHeight="1">
      <c r="E63" s="24" t="s">
        <v>2900</v>
      </c>
    </row>
    <row r="64" spans="5:5" ht="14.25" customHeight="1">
      <c r="E64" s="24" t="s">
        <v>2900</v>
      </c>
    </row>
    <row r="65" spans="5:5" ht="14.25" customHeight="1">
      <c r="E65" s="24" t="s">
        <v>2900</v>
      </c>
    </row>
    <row r="66" spans="5:5" ht="14.25" customHeight="1">
      <c r="E66" s="24" t="s">
        <v>2900</v>
      </c>
    </row>
    <row r="67" spans="5:5" ht="14.25" customHeight="1">
      <c r="E67" s="24" t="s">
        <v>2900</v>
      </c>
    </row>
    <row r="68" spans="5:5" ht="14.25" customHeight="1">
      <c r="E68" s="24" t="s">
        <v>2900</v>
      </c>
    </row>
    <row r="69" spans="5:5" ht="14.25" customHeight="1">
      <c r="E69" s="24" t="s">
        <v>2900</v>
      </c>
    </row>
    <row r="70" spans="5:5" ht="14.25" customHeight="1">
      <c r="E70" s="24" t="s">
        <v>2900</v>
      </c>
    </row>
    <row r="71" spans="5:5" ht="14.25" customHeight="1">
      <c r="E71" s="24" t="s">
        <v>2900</v>
      </c>
    </row>
    <row r="72" spans="5:5" ht="14.25" customHeight="1">
      <c r="E72" s="24" t="s">
        <v>2900</v>
      </c>
    </row>
    <row r="73" spans="5:5" ht="14.25" customHeight="1">
      <c r="E73" s="24" t="s">
        <v>2900</v>
      </c>
    </row>
    <row r="74" spans="5:5" ht="14.25" customHeight="1">
      <c r="E74" s="24" t="s">
        <v>2900</v>
      </c>
    </row>
    <row r="75" spans="5:5" ht="14.25" customHeight="1">
      <c r="E75" s="24" t="s">
        <v>2900</v>
      </c>
    </row>
    <row r="76" spans="5:5" ht="14.25" customHeight="1">
      <c r="E76" s="24" t="s">
        <v>2900</v>
      </c>
    </row>
    <row r="77" spans="5:5" ht="14.25" customHeight="1">
      <c r="E77" s="24" t="s">
        <v>2900</v>
      </c>
    </row>
    <row r="78" spans="5:5" ht="14.25" customHeight="1">
      <c r="E78" s="24" t="s">
        <v>2900</v>
      </c>
    </row>
    <row r="79" spans="5:5" ht="14.25" customHeight="1">
      <c r="E79" s="24" t="s">
        <v>2900</v>
      </c>
    </row>
    <row r="80" spans="5:5" ht="14.25" customHeight="1">
      <c r="E80" s="24" t="s">
        <v>2900</v>
      </c>
    </row>
    <row r="81" spans="5:5" ht="14.25" customHeight="1">
      <c r="E81" s="24" t="s">
        <v>2900</v>
      </c>
    </row>
    <row r="82" spans="5:5" ht="14.25" customHeight="1">
      <c r="E82" s="24" t="s">
        <v>2900</v>
      </c>
    </row>
    <row r="83" spans="5:5" ht="14.25" customHeight="1">
      <c r="E83" s="24" t="s">
        <v>2900</v>
      </c>
    </row>
    <row r="84" spans="5:5" ht="14.25" customHeight="1">
      <c r="E84" s="24" t="s">
        <v>2900</v>
      </c>
    </row>
    <row r="85" spans="5:5" ht="14.25" customHeight="1">
      <c r="E85" s="24" t="s">
        <v>2900</v>
      </c>
    </row>
    <row r="86" spans="5:5" ht="14.25" customHeight="1">
      <c r="E86" s="24" t="s">
        <v>2900</v>
      </c>
    </row>
    <row r="87" spans="5:5" ht="14.25" customHeight="1">
      <c r="E87" s="24" t="s">
        <v>2900</v>
      </c>
    </row>
    <row r="88" spans="5:5" ht="14.25" customHeight="1">
      <c r="E88" s="24" t="s">
        <v>2900</v>
      </c>
    </row>
    <row r="89" spans="5:5" ht="14.25" customHeight="1">
      <c r="E89" s="24" t="s">
        <v>2900</v>
      </c>
    </row>
    <row r="90" spans="5:5" ht="14.25" customHeight="1">
      <c r="E90" s="24" t="s">
        <v>2900</v>
      </c>
    </row>
    <row r="91" spans="5:5" ht="14.25" customHeight="1">
      <c r="E91" s="24" t="s">
        <v>2900</v>
      </c>
    </row>
    <row r="92" spans="5:5" ht="14.25" customHeight="1">
      <c r="E92" s="24" t="s">
        <v>2900</v>
      </c>
    </row>
    <row r="93" spans="5:5" ht="14.25" customHeight="1">
      <c r="E93" s="24" t="s">
        <v>2900</v>
      </c>
    </row>
    <row r="94" spans="5:5" ht="14.25" customHeight="1">
      <c r="E94" s="24" t="s">
        <v>2900</v>
      </c>
    </row>
    <row r="95" spans="5:5" ht="14.25" customHeight="1">
      <c r="E95" s="24" t="s">
        <v>2900</v>
      </c>
    </row>
    <row r="96" spans="5:5" ht="14.25" customHeight="1">
      <c r="E96" s="24" t="s">
        <v>2900</v>
      </c>
    </row>
    <row r="97" spans="5:5" ht="14.25" customHeight="1">
      <c r="E97" s="24" t="s">
        <v>2900</v>
      </c>
    </row>
    <row r="98" spans="5:5" ht="14.25" customHeight="1">
      <c r="E98" s="24" t="s">
        <v>2900</v>
      </c>
    </row>
    <row r="99" spans="5:5" ht="14.25" customHeight="1">
      <c r="E99" s="24" t="s">
        <v>2900</v>
      </c>
    </row>
    <row r="100" spans="5:5" ht="14.25" customHeight="1">
      <c r="E100" s="24" t="s">
        <v>2900</v>
      </c>
    </row>
    <row r="101" spans="5:5" ht="14.25" customHeight="1">
      <c r="E101" s="24" t="s">
        <v>2900</v>
      </c>
    </row>
    <row r="102" spans="5:5" ht="14.25" customHeight="1">
      <c r="E102" s="24" t="s">
        <v>2900</v>
      </c>
    </row>
    <row r="103" spans="5:5" ht="14.25" customHeight="1">
      <c r="E103" s="24" t="s">
        <v>2900</v>
      </c>
    </row>
    <row r="104" spans="5:5" ht="14.25" customHeight="1">
      <c r="E104" s="24" t="s">
        <v>2900</v>
      </c>
    </row>
    <row r="105" spans="5:5" ht="14.25" customHeight="1">
      <c r="E105" s="24" t="s">
        <v>2900</v>
      </c>
    </row>
    <row r="106" spans="5:5" ht="14.25" customHeight="1">
      <c r="E106" s="24" t="s">
        <v>2900</v>
      </c>
    </row>
    <row r="107" spans="5:5" ht="14.25" customHeight="1">
      <c r="E107" s="24" t="s">
        <v>2900</v>
      </c>
    </row>
    <row r="108" spans="5:5" ht="14.25" customHeight="1">
      <c r="E108" s="24" t="s">
        <v>2900</v>
      </c>
    </row>
    <row r="109" spans="5:5" ht="14.25" customHeight="1">
      <c r="E109" s="24" t="s">
        <v>2900</v>
      </c>
    </row>
    <row r="110" spans="5:5" ht="14.25" customHeight="1">
      <c r="E110" s="24" t="s">
        <v>2900</v>
      </c>
    </row>
    <row r="111" spans="5:5" ht="14.25" customHeight="1">
      <c r="E111" s="24" t="s">
        <v>2900</v>
      </c>
    </row>
    <row r="112" spans="5:5" ht="14.25" customHeight="1">
      <c r="E112" s="24" t="s">
        <v>2900</v>
      </c>
    </row>
    <row r="113" spans="5:5" ht="14.25" customHeight="1">
      <c r="E113" s="24" t="s">
        <v>2900</v>
      </c>
    </row>
    <row r="114" spans="5:5" ht="14.25" customHeight="1">
      <c r="E114" s="24" t="s">
        <v>2900</v>
      </c>
    </row>
    <row r="115" spans="5:5" ht="14.25" customHeight="1">
      <c r="E115" s="24" t="s">
        <v>2900</v>
      </c>
    </row>
    <row r="116" spans="5:5" ht="14.25" customHeight="1">
      <c r="E116" s="24" t="s">
        <v>2900</v>
      </c>
    </row>
    <row r="117" spans="5:5" ht="14.25" customHeight="1">
      <c r="E117" s="24" t="s">
        <v>2900</v>
      </c>
    </row>
    <row r="118" spans="5:5" ht="14.25" customHeight="1">
      <c r="E118" s="24" t="s">
        <v>2900</v>
      </c>
    </row>
    <row r="119" spans="5:5" ht="14.25" customHeight="1">
      <c r="E119" s="24" t="s">
        <v>2900</v>
      </c>
    </row>
    <row r="120" spans="5:5" ht="14.25" customHeight="1">
      <c r="E120" s="24" t="s">
        <v>2900</v>
      </c>
    </row>
    <row r="121" spans="5:5" ht="14.25" customHeight="1">
      <c r="E121" s="24" t="s">
        <v>2900</v>
      </c>
    </row>
    <row r="122" spans="5:5" ht="14.25" customHeight="1">
      <c r="E122" s="24" t="s">
        <v>2900</v>
      </c>
    </row>
    <row r="123" spans="5:5" ht="14.25" customHeight="1">
      <c r="E123" s="24" t="s">
        <v>2900</v>
      </c>
    </row>
    <row r="124" spans="5:5" ht="14.25" customHeight="1">
      <c r="E124" s="24" t="s">
        <v>2900</v>
      </c>
    </row>
    <row r="125" spans="5:5" ht="14.25" customHeight="1">
      <c r="E125" s="24" t="s">
        <v>2900</v>
      </c>
    </row>
    <row r="126" spans="5:5" ht="14.25" customHeight="1">
      <c r="E126" s="24" t="s">
        <v>2900</v>
      </c>
    </row>
    <row r="127" spans="5:5" ht="14.25" customHeight="1">
      <c r="E127" s="24" t="s">
        <v>2900</v>
      </c>
    </row>
    <row r="128" spans="5:5" ht="14.25" customHeight="1">
      <c r="E128" s="24" t="s">
        <v>2900</v>
      </c>
    </row>
    <row r="129" spans="5:5" ht="14.25" customHeight="1">
      <c r="E129" s="24" t="s">
        <v>2900</v>
      </c>
    </row>
    <row r="130" spans="5:5" ht="14.25" customHeight="1">
      <c r="E130" s="24" t="s">
        <v>2900</v>
      </c>
    </row>
    <row r="131" spans="5:5" ht="14.25" customHeight="1">
      <c r="E131" s="24" t="s">
        <v>2900</v>
      </c>
    </row>
    <row r="132" spans="5:5" ht="14.25" customHeight="1">
      <c r="E132" s="24" t="s">
        <v>2900</v>
      </c>
    </row>
    <row r="133" spans="5:5" ht="14.25" customHeight="1">
      <c r="E133" s="24" t="s">
        <v>2900</v>
      </c>
    </row>
    <row r="134" spans="5:5" ht="14.25" customHeight="1">
      <c r="E134" s="24" t="s">
        <v>2900</v>
      </c>
    </row>
    <row r="135" spans="5:5" ht="14.25" customHeight="1">
      <c r="E135" s="24" t="s">
        <v>2900</v>
      </c>
    </row>
    <row r="136" spans="5:5" ht="14.25" customHeight="1">
      <c r="E136" s="24" t="s">
        <v>2900</v>
      </c>
    </row>
    <row r="137" spans="5:5" ht="14.25" customHeight="1">
      <c r="E137" s="24" t="s">
        <v>2900</v>
      </c>
    </row>
    <row r="138" spans="5:5" ht="14.25" customHeight="1">
      <c r="E138" s="24" t="s">
        <v>2900</v>
      </c>
    </row>
    <row r="139" spans="5:5" ht="14.25" customHeight="1">
      <c r="E139" s="24" t="s">
        <v>2900</v>
      </c>
    </row>
    <row r="140" spans="5:5" ht="14.25" customHeight="1">
      <c r="E140" s="24" t="s">
        <v>2900</v>
      </c>
    </row>
    <row r="141" spans="5:5" ht="14.25" customHeight="1">
      <c r="E141" s="24" t="s">
        <v>2900</v>
      </c>
    </row>
    <row r="142" spans="5:5" ht="14.25" customHeight="1">
      <c r="E142" s="24" t="s">
        <v>2900</v>
      </c>
    </row>
    <row r="143" spans="5:5" ht="14.25" customHeight="1">
      <c r="E143" s="24" t="s">
        <v>2900</v>
      </c>
    </row>
    <row r="144" spans="5:5" ht="14.25" customHeight="1">
      <c r="E144" s="24" t="s">
        <v>2900</v>
      </c>
    </row>
    <row r="145" spans="5:5" ht="14.25" customHeight="1">
      <c r="E145" s="24" t="s">
        <v>2900</v>
      </c>
    </row>
    <row r="146" spans="5:5" ht="14.25" customHeight="1">
      <c r="E146" s="24" t="s">
        <v>2900</v>
      </c>
    </row>
    <row r="147" spans="5:5" ht="14.25" customHeight="1">
      <c r="E147" s="24" t="s">
        <v>2900</v>
      </c>
    </row>
    <row r="148" spans="5:5" ht="14.25" customHeight="1">
      <c r="E148" s="24" t="s">
        <v>2900</v>
      </c>
    </row>
    <row r="149" spans="5:5" ht="14.25" customHeight="1">
      <c r="E149" s="24" t="s">
        <v>2900</v>
      </c>
    </row>
    <row r="150" spans="5:5" ht="14.25" customHeight="1">
      <c r="E150" s="24" t="s">
        <v>2900</v>
      </c>
    </row>
    <row r="151" spans="5:5" ht="14.25" customHeight="1">
      <c r="E151" s="24" t="s">
        <v>2900</v>
      </c>
    </row>
    <row r="152" spans="5:5" ht="14.25" customHeight="1">
      <c r="E152" s="24" t="s">
        <v>2900</v>
      </c>
    </row>
    <row r="153" spans="5:5" ht="14.25" customHeight="1">
      <c r="E153" s="24" t="s">
        <v>2900</v>
      </c>
    </row>
    <row r="154" spans="5:5" ht="14.25" customHeight="1">
      <c r="E154" s="24" t="s">
        <v>2900</v>
      </c>
    </row>
    <row r="155" spans="5:5" ht="14.25" customHeight="1">
      <c r="E155" s="24" t="s">
        <v>2900</v>
      </c>
    </row>
    <row r="156" spans="5:5" ht="14.25" customHeight="1">
      <c r="E156" s="24" t="s">
        <v>2900</v>
      </c>
    </row>
    <row r="157" spans="5:5" ht="14.25" customHeight="1">
      <c r="E157" s="24" t="s">
        <v>2900</v>
      </c>
    </row>
    <row r="158" spans="5:5" ht="14.25" customHeight="1">
      <c r="E158" s="24" t="s">
        <v>2900</v>
      </c>
    </row>
    <row r="159" spans="5:5" ht="14.25" customHeight="1">
      <c r="E159" s="24" t="s">
        <v>2900</v>
      </c>
    </row>
    <row r="160" spans="5:5" ht="14.25" customHeight="1">
      <c r="E160" s="24" t="s">
        <v>2900</v>
      </c>
    </row>
    <row r="161" spans="5:5" ht="14.25" customHeight="1">
      <c r="E161" s="24" t="s">
        <v>2900</v>
      </c>
    </row>
    <row r="162" spans="5:5" ht="14.25" customHeight="1">
      <c r="E162" s="24" t="s">
        <v>2900</v>
      </c>
    </row>
    <row r="163" spans="5:5" ht="14.25" customHeight="1">
      <c r="E163" s="24" t="s">
        <v>2900</v>
      </c>
    </row>
    <row r="164" spans="5:5" ht="14.25" customHeight="1">
      <c r="E164" s="24" t="s">
        <v>2900</v>
      </c>
    </row>
    <row r="165" spans="5:5" ht="14.25" customHeight="1">
      <c r="E165" s="24" t="s">
        <v>2900</v>
      </c>
    </row>
    <row r="166" spans="5:5" ht="14.25" customHeight="1">
      <c r="E166" s="24" t="s">
        <v>2900</v>
      </c>
    </row>
    <row r="167" spans="5:5" ht="14.25" customHeight="1">
      <c r="E167" s="24" t="s">
        <v>2900</v>
      </c>
    </row>
    <row r="168" spans="5:5" ht="14.25" customHeight="1">
      <c r="E168" s="24" t="s">
        <v>2900</v>
      </c>
    </row>
    <row r="169" spans="5:5" ht="14.25" customHeight="1">
      <c r="E169" s="24" t="s">
        <v>2900</v>
      </c>
    </row>
    <row r="170" spans="5:5" ht="14.25" customHeight="1">
      <c r="E170" s="24" t="s">
        <v>2900</v>
      </c>
    </row>
    <row r="171" spans="5:5" ht="14.25" customHeight="1">
      <c r="E171" s="24" t="s">
        <v>2900</v>
      </c>
    </row>
    <row r="172" spans="5:5" ht="14.25" customHeight="1">
      <c r="E172" s="24" t="s">
        <v>2900</v>
      </c>
    </row>
    <row r="173" spans="5:5" ht="14.25" customHeight="1">
      <c r="E173" s="24" t="s">
        <v>2900</v>
      </c>
    </row>
    <row r="174" spans="5:5" ht="14.25" customHeight="1">
      <c r="E174" s="24" t="s">
        <v>2900</v>
      </c>
    </row>
    <row r="175" spans="5:5" ht="14.25" customHeight="1">
      <c r="E175" s="24" t="s">
        <v>2900</v>
      </c>
    </row>
    <row r="176" spans="5:5" ht="14.25" customHeight="1">
      <c r="E176" s="24" t="s">
        <v>2900</v>
      </c>
    </row>
    <row r="177" spans="5:5" ht="14.25" customHeight="1">
      <c r="E177" s="24" t="s">
        <v>2900</v>
      </c>
    </row>
    <row r="178" spans="5:5" ht="14.25" customHeight="1">
      <c r="E178" s="24" t="s">
        <v>2900</v>
      </c>
    </row>
    <row r="179" spans="5:5" ht="14.25" customHeight="1">
      <c r="E179" s="24" t="s">
        <v>2900</v>
      </c>
    </row>
    <row r="180" spans="5:5" ht="14.25" customHeight="1">
      <c r="E180" s="24" t="s">
        <v>2900</v>
      </c>
    </row>
    <row r="181" spans="5:5" ht="14.25" customHeight="1">
      <c r="E181" s="24" t="s">
        <v>2900</v>
      </c>
    </row>
    <row r="182" spans="5:5" ht="14.25" customHeight="1">
      <c r="E182" s="24" t="s">
        <v>2900</v>
      </c>
    </row>
    <row r="183" spans="5:5" ht="14.25" customHeight="1">
      <c r="E183" s="24" t="s">
        <v>2900</v>
      </c>
    </row>
    <row r="184" spans="5:5" ht="14.25" customHeight="1">
      <c r="E184" s="24" t="s">
        <v>2900</v>
      </c>
    </row>
    <row r="185" spans="5:5" ht="14.25" customHeight="1">
      <c r="E185" s="24" t="s">
        <v>2900</v>
      </c>
    </row>
    <row r="186" spans="5:5" ht="14.25" customHeight="1">
      <c r="E186" s="24" t="s">
        <v>2900</v>
      </c>
    </row>
    <row r="187" spans="5:5" ht="14.25" customHeight="1">
      <c r="E187" s="24" t="s">
        <v>2900</v>
      </c>
    </row>
    <row r="188" spans="5:5" ht="14.25" customHeight="1">
      <c r="E188" s="24" t="s">
        <v>2900</v>
      </c>
    </row>
    <row r="189" spans="5:5" ht="14.25" customHeight="1">
      <c r="E189" s="24" t="s">
        <v>2900</v>
      </c>
    </row>
    <row r="190" spans="5:5" ht="14.25" customHeight="1">
      <c r="E190" s="24" t="s">
        <v>2900</v>
      </c>
    </row>
    <row r="191" spans="5:5" ht="14.25" customHeight="1">
      <c r="E191" s="24" t="s">
        <v>2900</v>
      </c>
    </row>
    <row r="192" spans="5:5" ht="14.25" customHeight="1">
      <c r="E192" s="24" t="s">
        <v>2900</v>
      </c>
    </row>
    <row r="193" spans="5:5" ht="14.25" customHeight="1">
      <c r="E193" s="24" t="s">
        <v>2900</v>
      </c>
    </row>
    <row r="194" spans="5:5" ht="14.25" customHeight="1">
      <c r="E194" s="24" t="s">
        <v>2900</v>
      </c>
    </row>
    <row r="195" spans="5:5" ht="14.25" customHeight="1">
      <c r="E195" s="24" t="s">
        <v>2900</v>
      </c>
    </row>
    <row r="196" spans="5:5" ht="14.25" customHeight="1">
      <c r="E196" s="24" t="s">
        <v>2900</v>
      </c>
    </row>
    <row r="197" spans="5:5" ht="14.25" customHeight="1">
      <c r="E197" s="24" t="s">
        <v>2900</v>
      </c>
    </row>
    <row r="198" spans="5:5" ht="14.25" customHeight="1">
      <c r="E198" s="24" t="s">
        <v>2900</v>
      </c>
    </row>
    <row r="199" spans="5:5" ht="14.25" customHeight="1">
      <c r="E199" s="24" t="s">
        <v>2900</v>
      </c>
    </row>
    <row r="200" spans="5:5" ht="14.25" customHeight="1">
      <c r="E200" s="24" t="s">
        <v>2900</v>
      </c>
    </row>
    <row r="201" spans="5:5" ht="14.25" customHeight="1">
      <c r="E201" s="24" t="s">
        <v>2900</v>
      </c>
    </row>
    <row r="202" spans="5:5" ht="14.25" customHeight="1">
      <c r="E202" s="24" t="s">
        <v>2900</v>
      </c>
    </row>
    <row r="203" spans="5:5" ht="14.25" customHeight="1">
      <c r="E203" s="24" t="s">
        <v>2900</v>
      </c>
    </row>
    <row r="204" spans="5:5" ht="14.25" customHeight="1">
      <c r="E204" s="24" t="s">
        <v>2900</v>
      </c>
    </row>
    <row r="205" spans="5:5" ht="14.25" customHeight="1">
      <c r="E205" s="24" t="s">
        <v>2900</v>
      </c>
    </row>
    <row r="206" spans="5:5" ht="14.25" customHeight="1">
      <c r="E206" s="24" t="s">
        <v>2900</v>
      </c>
    </row>
    <row r="207" spans="5:5" ht="14.25" customHeight="1">
      <c r="E207" s="24" t="s">
        <v>2900</v>
      </c>
    </row>
    <row r="208" spans="5:5" ht="14.25" customHeight="1">
      <c r="E208" s="24" t="s">
        <v>2900</v>
      </c>
    </row>
    <row r="209" spans="5:5" ht="14.25" customHeight="1">
      <c r="E209" s="24" t="s">
        <v>2900</v>
      </c>
    </row>
    <row r="210" spans="5:5" ht="14.25" customHeight="1">
      <c r="E210" s="24" t="s">
        <v>2900</v>
      </c>
    </row>
    <row r="211" spans="5:5" ht="14.25" customHeight="1">
      <c r="E211" s="24" t="s">
        <v>2900</v>
      </c>
    </row>
    <row r="212" spans="5:5" ht="14.25" customHeight="1">
      <c r="E212" s="24" t="s">
        <v>2900</v>
      </c>
    </row>
    <row r="213" spans="5:5" ht="14.25" customHeight="1">
      <c r="E213" s="24" t="s">
        <v>2900</v>
      </c>
    </row>
    <row r="214" spans="5:5" ht="14.25" customHeight="1">
      <c r="E214" s="24" t="s">
        <v>2900</v>
      </c>
    </row>
    <row r="215" spans="5:5" ht="14.25" customHeight="1">
      <c r="E215" s="24" t="s">
        <v>2900</v>
      </c>
    </row>
    <row r="216" spans="5:5" ht="14.25" customHeight="1">
      <c r="E216" s="24" t="s">
        <v>2900</v>
      </c>
    </row>
    <row r="217" spans="5:5" ht="14.25" customHeight="1">
      <c r="E217" s="24" t="s">
        <v>2900</v>
      </c>
    </row>
    <row r="218" spans="5:5" ht="14.25" customHeight="1">
      <c r="E218" s="24" t="s">
        <v>2900</v>
      </c>
    </row>
    <row r="219" spans="5:5" ht="14.25" customHeight="1">
      <c r="E219" s="24" t="s">
        <v>2900</v>
      </c>
    </row>
    <row r="220" spans="5:5" ht="14.25" customHeight="1">
      <c r="E220" s="24" t="s">
        <v>2900</v>
      </c>
    </row>
    <row r="221" spans="5:5" ht="14.25" customHeight="1">
      <c r="E221" s="24" t="s">
        <v>2900</v>
      </c>
    </row>
    <row r="222" spans="5:5" ht="14.25" customHeight="1">
      <c r="E222" s="24" t="s">
        <v>2900</v>
      </c>
    </row>
    <row r="223" spans="5:5" ht="14.25" customHeight="1">
      <c r="E223" s="24" t="s">
        <v>2900</v>
      </c>
    </row>
    <row r="224" spans="5:5" ht="14.25" customHeight="1">
      <c r="E224" s="24" t="s">
        <v>2900</v>
      </c>
    </row>
    <row r="225" spans="5:5" ht="14.25" customHeight="1">
      <c r="E225" s="24" t="s">
        <v>2900</v>
      </c>
    </row>
    <row r="226" spans="5:5" ht="14.25" customHeight="1">
      <c r="E226" s="24" t="s">
        <v>2900</v>
      </c>
    </row>
    <row r="227" spans="5:5" ht="14.25" customHeight="1">
      <c r="E227" s="24" t="s">
        <v>2900</v>
      </c>
    </row>
    <row r="228" spans="5:5" ht="14.25" customHeight="1">
      <c r="E228" s="24" t="s">
        <v>2900</v>
      </c>
    </row>
    <row r="229" spans="5:5" ht="14.25" customHeight="1">
      <c r="E229" s="24" t="s">
        <v>2900</v>
      </c>
    </row>
    <row r="230" spans="5:5" ht="14.25" customHeight="1">
      <c r="E230" s="24" t="s">
        <v>2900</v>
      </c>
    </row>
    <row r="231" spans="5:5" ht="14.25" customHeight="1">
      <c r="E231" s="24" t="s">
        <v>2900</v>
      </c>
    </row>
    <row r="232" spans="5:5" ht="14.25" customHeight="1">
      <c r="E232" s="24" t="s">
        <v>2900</v>
      </c>
    </row>
    <row r="233" spans="5:5" ht="14.25" customHeight="1">
      <c r="E233" s="24" t="s">
        <v>2900</v>
      </c>
    </row>
    <row r="234" spans="5:5" ht="14.25" customHeight="1">
      <c r="E234" s="24" t="s">
        <v>2900</v>
      </c>
    </row>
    <row r="235" spans="5:5" ht="14.25" customHeight="1">
      <c r="E235" s="24" t="s">
        <v>2900</v>
      </c>
    </row>
    <row r="236" spans="5:5" ht="14.25" customHeight="1">
      <c r="E236" s="24" t="s">
        <v>2900</v>
      </c>
    </row>
    <row r="237" spans="5:5" ht="14.25" customHeight="1">
      <c r="E237" s="24" t="s">
        <v>2900</v>
      </c>
    </row>
    <row r="238" spans="5:5" ht="14.25" customHeight="1">
      <c r="E238" s="24" t="s">
        <v>2900</v>
      </c>
    </row>
    <row r="239" spans="5:5" ht="14.25" customHeight="1">
      <c r="E239" s="24" t="s">
        <v>2900</v>
      </c>
    </row>
    <row r="240" spans="5:5" ht="14.25" customHeight="1">
      <c r="E240" s="24" t="s">
        <v>2900</v>
      </c>
    </row>
    <row r="241" spans="5:5" ht="14.25" customHeight="1">
      <c r="E241" s="24" t="s">
        <v>2900</v>
      </c>
    </row>
    <row r="242" spans="5:5" ht="14.25" customHeight="1">
      <c r="E242" s="24" t="s">
        <v>2900</v>
      </c>
    </row>
    <row r="243" spans="5:5" ht="14.25" customHeight="1">
      <c r="E243" s="24" t="s">
        <v>2900</v>
      </c>
    </row>
    <row r="244" spans="5:5" ht="14.25" customHeight="1">
      <c r="E244" s="24" t="s">
        <v>2900</v>
      </c>
    </row>
    <row r="245" spans="5:5" ht="14.25" customHeight="1">
      <c r="E245" s="24" t="s">
        <v>2900</v>
      </c>
    </row>
    <row r="246" spans="5:5" ht="14.25" customHeight="1">
      <c r="E246" s="24" t="s">
        <v>2900</v>
      </c>
    </row>
    <row r="247" spans="5:5" ht="14.25" customHeight="1">
      <c r="E247" s="24" t="s">
        <v>2900</v>
      </c>
    </row>
    <row r="248" spans="5:5" ht="14.25" customHeight="1">
      <c r="E248" s="24" t="s">
        <v>2900</v>
      </c>
    </row>
    <row r="249" spans="5:5" ht="14.25" customHeight="1">
      <c r="E249" s="24" t="s">
        <v>2900</v>
      </c>
    </row>
    <row r="250" spans="5:5" ht="14.25" customHeight="1">
      <c r="E250" s="24" t="s">
        <v>2900</v>
      </c>
    </row>
    <row r="251" spans="5:5" ht="14.25" customHeight="1">
      <c r="E251" s="24" t="s">
        <v>2900</v>
      </c>
    </row>
    <row r="252" spans="5:5" ht="14.25" customHeight="1">
      <c r="E252" s="24" t="s">
        <v>2900</v>
      </c>
    </row>
    <row r="253" spans="5:5" ht="14.25" customHeight="1">
      <c r="E253" s="24" t="s">
        <v>2900</v>
      </c>
    </row>
    <row r="254" spans="5:5" ht="14.25" customHeight="1">
      <c r="E254" s="24" t="s">
        <v>2900</v>
      </c>
    </row>
    <row r="255" spans="5:5" ht="14.25" customHeight="1">
      <c r="E255" s="24" t="s">
        <v>2900</v>
      </c>
    </row>
    <row r="256" spans="5:5" ht="14.25" customHeight="1">
      <c r="E256" s="24" t="s">
        <v>2900</v>
      </c>
    </row>
    <row r="257" spans="5:5" ht="14.25" customHeight="1">
      <c r="E257" s="24" t="s">
        <v>2900</v>
      </c>
    </row>
    <row r="258" spans="5:5" ht="14.25" customHeight="1">
      <c r="E258" s="24" t="s">
        <v>2900</v>
      </c>
    </row>
    <row r="259" spans="5:5" ht="14.25" customHeight="1">
      <c r="E259" s="24" t="s">
        <v>2900</v>
      </c>
    </row>
    <row r="260" spans="5:5" ht="14.25" customHeight="1">
      <c r="E260" s="24" t="s">
        <v>2900</v>
      </c>
    </row>
    <row r="261" spans="5:5" ht="14.25" customHeight="1">
      <c r="E261" s="24" t="s">
        <v>2900</v>
      </c>
    </row>
    <row r="262" spans="5:5" ht="14.25" customHeight="1">
      <c r="E262" s="24" t="s">
        <v>2900</v>
      </c>
    </row>
    <row r="263" spans="5:5" ht="14.25" customHeight="1">
      <c r="E263" s="24" t="s">
        <v>2900</v>
      </c>
    </row>
    <row r="264" spans="5:5" ht="14.25" customHeight="1">
      <c r="E264" s="24" t="s">
        <v>2900</v>
      </c>
    </row>
    <row r="265" spans="5:5" ht="14.25" customHeight="1">
      <c r="E265" s="24" t="s">
        <v>2900</v>
      </c>
    </row>
    <row r="266" spans="5:5" ht="14.25" customHeight="1">
      <c r="E266" s="24" t="s">
        <v>2900</v>
      </c>
    </row>
    <row r="267" spans="5:5" ht="14.25" customHeight="1">
      <c r="E267" s="24" t="s">
        <v>2900</v>
      </c>
    </row>
    <row r="268" spans="5:5" ht="14.25" customHeight="1">
      <c r="E268" s="24" t="s">
        <v>2900</v>
      </c>
    </row>
    <row r="269" spans="5:5" ht="14.25" customHeight="1">
      <c r="E269" s="24" t="s">
        <v>2900</v>
      </c>
    </row>
    <row r="270" spans="5:5" ht="14.25" customHeight="1">
      <c r="E270" s="24" t="s">
        <v>2900</v>
      </c>
    </row>
    <row r="271" spans="5:5" ht="14.25" customHeight="1">
      <c r="E271" s="24" t="s">
        <v>2900</v>
      </c>
    </row>
    <row r="272" spans="5:5" ht="14.25" customHeight="1">
      <c r="E272" s="24" t="s">
        <v>2900</v>
      </c>
    </row>
    <row r="273" spans="5:5" ht="14.25" customHeight="1">
      <c r="E273" s="24" t="s">
        <v>2900</v>
      </c>
    </row>
    <row r="274" spans="5:5" ht="14.25" customHeight="1">
      <c r="E274" s="24" t="s">
        <v>2900</v>
      </c>
    </row>
    <row r="275" spans="5:5" ht="14.25" customHeight="1">
      <c r="E275" s="24" t="s">
        <v>2900</v>
      </c>
    </row>
    <row r="276" spans="5:5" ht="14.25" customHeight="1">
      <c r="E276" s="24" t="s">
        <v>2900</v>
      </c>
    </row>
    <row r="277" spans="5:5" ht="14.25" customHeight="1">
      <c r="E277" s="24" t="s">
        <v>2900</v>
      </c>
    </row>
    <row r="278" spans="5:5" ht="14.25" customHeight="1">
      <c r="E278" s="24" t="s">
        <v>2900</v>
      </c>
    </row>
    <row r="279" spans="5:5" ht="14.25" customHeight="1">
      <c r="E279" s="24" t="s">
        <v>2900</v>
      </c>
    </row>
    <row r="280" spans="5:5" ht="14.25" customHeight="1">
      <c r="E280" s="24" t="s">
        <v>2900</v>
      </c>
    </row>
    <row r="281" spans="5:5" ht="14.25" customHeight="1">
      <c r="E281" s="24" t="s">
        <v>2900</v>
      </c>
    </row>
    <row r="282" spans="5:5" ht="14.25" customHeight="1">
      <c r="E282" s="24" t="s">
        <v>2900</v>
      </c>
    </row>
    <row r="283" spans="5:5" ht="14.25" customHeight="1">
      <c r="E283" s="24" t="s">
        <v>2900</v>
      </c>
    </row>
    <row r="284" spans="5:5" ht="14.25" customHeight="1">
      <c r="E284" s="24" t="s">
        <v>2900</v>
      </c>
    </row>
    <row r="285" spans="5:5" ht="14.25" customHeight="1">
      <c r="E285" s="24" t="s">
        <v>2900</v>
      </c>
    </row>
    <row r="286" spans="5:5" ht="14.25" customHeight="1">
      <c r="E286" s="24" t="s">
        <v>2900</v>
      </c>
    </row>
    <row r="287" spans="5:5" ht="14.25" customHeight="1">
      <c r="E287" s="24" t="s">
        <v>2900</v>
      </c>
    </row>
    <row r="288" spans="5:5" ht="14.25" customHeight="1">
      <c r="E288" s="24" t="s">
        <v>2900</v>
      </c>
    </row>
    <row r="289" spans="5:5" ht="14.25" customHeight="1">
      <c r="E289" s="24" t="s">
        <v>2900</v>
      </c>
    </row>
    <row r="290" spans="5:5" ht="14.25" customHeight="1">
      <c r="E290" s="24" t="s">
        <v>2900</v>
      </c>
    </row>
    <row r="291" spans="5:5" ht="14.25" customHeight="1">
      <c r="E291" s="24" t="s">
        <v>2900</v>
      </c>
    </row>
    <row r="292" spans="5:5" ht="14.25" customHeight="1">
      <c r="E292" s="24" t="s">
        <v>2900</v>
      </c>
    </row>
    <row r="293" spans="5:5" ht="14.25" customHeight="1">
      <c r="E293" s="24" t="s">
        <v>2900</v>
      </c>
    </row>
    <row r="294" spans="5:5" ht="14.25" customHeight="1">
      <c r="E294" s="24" t="s">
        <v>2900</v>
      </c>
    </row>
    <row r="295" spans="5:5" ht="14.25" customHeight="1">
      <c r="E295" s="24" t="s">
        <v>2900</v>
      </c>
    </row>
    <row r="296" spans="5:5" ht="14.25" customHeight="1">
      <c r="E296" s="24" t="s">
        <v>2900</v>
      </c>
    </row>
    <row r="297" spans="5:5" ht="14.25" customHeight="1">
      <c r="E297" s="24" t="s">
        <v>2900</v>
      </c>
    </row>
    <row r="298" spans="5:5" ht="14.25" customHeight="1">
      <c r="E298" s="24" t="s">
        <v>2900</v>
      </c>
    </row>
    <row r="299" spans="5:5" ht="14.25" customHeight="1">
      <c r="E299" s="24" t="s">
        <v>2900</v>
      </c>
    </row>
    <row r="300" spans="5:5" ht="14.25" customHeight="1">
      <c r="E300" s="24" t="s">
        <v>2900</v>
      </c>
    </row>
    <row r="301" spans="5:5" ht="14.25" customHeight="1">
      <c r="E301" s="24" t="s">
        <v>2900</v>
      </c>
    </row>
    <row r="302" spans="5:5" ht="14.25" customHeight="1">
      <c r="E302" s="24" t="s">
        <v>2900</v>
      </c>
    </row>
    <row r="303" spans="5:5" ht="14.25" customHeight="1">
      <c r="E303" s="24" t="s">
        <v>2900</v>
      </c>
    </row>
    <row r="304" spans="5:5" ht="14.25" customHeight="1">
      <c r="E304" s="24" t="s">
        <v>2900</v>
      </c>
    </row>
    <row r="305" spans="5:5" ht="14.25" customHeight="1">
      <c r="E305" s="24" t="s">
        <v>2900</v>
      </c>
    </row>
    <row r="306" spans="5:5" ht="14.25" customHeight="1">
      <c r="E306" s="24" t="s">
        <v>2900</v>
      </c>
    </row>
    <row r="307" spans="5:5" ht="14.25" customHeight="1">
      <c r="E307" s="24" t="s">
        <v>2900</v>
      </c>
    </row>
    <row r="308" spans="5:5" ht="14.25" customHeight="1">
      <c r="E308" s="24" t="s">
        <v>2900</v>
      </c>
    </row>
    <row r="309" spans="5:5" ht="14.25" customHeight="1">
      <c r="E309" s="24" t="s">
        <v>2900</v>
      </c>
    </row>
    <row r="310" spans="5:5" ht="14.25" customHeight="1">
      <c r="E310" s="24" t="s">
        <v>2900</v>
      </c>
    </row>
    <row r="311" spans="5:5" ht="14.25" customHeight="1">
      <c r="E311" s="24" t="s">
        <v>2900</v>
      </c>
    </row>
    <row r="312" spans="5:5" ht="14.25" customHeight="1">
      <c r="E312" s="24" t="s">
        <v>2900</v>
      </c>
    </row>
    <row r="313" spans="5:5" ht="14.25" customHeight="1">
      <c r="E313" s="24" t="s">
        <v>2900</v>
      </c>
    </row>
    <row r="314" spans="5:5" ht="14.25" customHeight="1">
      <c r="E314" s="24" t="s">
        <v>2900</v>
      </c>
    </row>
    <row r="315" spans="5:5" ht="14.25" customHeight="1">
      <c r="E315" s="24" t="s">
        <v>2900</v>
      </c>
    </row>
    <row r="316" spans="5:5" ht="14.25" customHeight="1">
      <c r="E316" s="24" t="s">
        <v>2900</v>
      </c>
    </row>
    <row r="317" spans="5:5" ht="14.25" customHeight="1">
      <c r="E317" s="24" t="s">
        <v>2900</v>
      </c>
    </row>
    <row r="318" spans="5:5" ht="14.25" customHeight="1">
      <c r="E318" s="24" t="s">
        <v>2900</v>
      </c>
    </row>
    <row r="319" spans="5:5" ht="14.25" customHeight="1">
      <c r="E319" s="24" t="s">
        <v>2900</v>
      </c>
    </row>
    <row r="320" spans="5:5" ht="14.25" customHeight="1">
      <c r="E320" s="24" t="s">
        <v>2900</v>
      </c>
    </row>
    <row r="321" spans="5:5" ht="14.25" customHeight="1">
      <c r="E321" s="24" t="s">
        <v>2900</v>
      </c>
    </row>
    <row r="322" spans="5:5" ht="14.25" customHeight="1">
      <c r="E322" s="24" t="s">
        <v>2900</v>
      </c>
    </row>
    <row r="323" spans="5:5" ht="14.25" customHeight="1">
      <c r="E323" s="24" t="s">
        <v>2900</v>
      </c>
    </row>
    <row r="324" spans="5:5" ht="14.25" customHeight="1">
      <c r="E324" s="24" t="s">
        <v>2900</v>
      </c>
    </row>
    <row r="325" spans="5:5" ht="14.25" customHeight="1">
      <c r="E325" s="24" t="s">
        <v>2900</v>
      </c>
    </row>
    <row r="326" spans="5:5" ht="14.25" customHeight="1">
      <c r="E326" s="24" t="s">
        <v>2900</v>
      </c>
    </row>
    <row r="327" spans="5:5" ht="14.25" customHeight="1">
      <c r="E327" s="24" t="s">
        <v>2900</v>
      </c>
    </row>
    <row r="328" spans="5:5" ht="14.25" customHeight="1">
      <c r="E328" s="24" t="s">
        <v>2900</v>
      </c>
    </row>
    <row r="329" spans="5:5" ht="14.25" customHeight="1">
      <c r="E329" s="24" t="s">
        <v>2900</v>
      </c>
    </row>
    <row r="330" spans="5:5" ht="14.25" customHeight="1">
      <c r="E330" s="24" t="s">
        <v>2900</v>
      </c>
    </row>
    <row r="331" spans="5:5" ht="14.25" customHeight="1">
      <c r="E331" s="24" t="s">
        <v>2900</v>
      </c>
    </row>
    <row r="332" spans="5:5" ht="14.25" customHeight="1">
      <c r="E332" s="24" t="s">
        <v>2900</v>
      </c>
    </row>
    <row r="333" spans="5:5" ht="14.25" customHeight="1">
      <c r="E333" s="24" t="s">
        <v>2900</v>
      </c>
    </row>
    <row r="334" spans="5:5" ht="14.25" customHeight="1">
      <c r="E334" s="24" t="s">
        <v>2900</v>
      </c>
    </row>
    <row r="335" spans="5:5" ht="14.25" customHeight="1">
      <c r="E335" s="24" t="s">
        <v>2900</v>
      </c>
    </row>
    <row r="336" spans="5:5" ht="14.25" customHeight="1">
      <c r="E336" s="24" t="s">
        <v>2900</v>
      </c>
    </row>
    <row r="337" spans="5:5" ht="14.25" customHeight="1">
      <c r="E337" s="24" t="s">
        <v>2900</v>
      </c>
    </row>
    <row r="338" spans="5:5" ht="14.25" customHeight="1">
      <c r="E338" s="24" t="s">
        <v>2900</v>
      </c>
    </row>
    <row r="339" spans="5:5" ht="14.25" customHeight="1">
      <c r="E339" s="24" t="s">
        <v>2900</v>
      </c>
    </row>
    <row r="340" spans="5:5" ht="14.25" customHeight="1">
      <c r="E340" s="24" t="s">
        <v>2900</v>
      </c>
    </row>
    <row r="341" spans="5:5" ht="14.25" customHeight="1">
      <c r="E341" s="24" t="s">
        <v>2900</v>
      </c>
    </row>
    <row r="342" spans="5:5" ht="14.25" customHeight="1">
      <c r="E342" s="24" t="s">
        <v>2900</v>
      </c>
    </row>
    <row r="343" spans="5:5" ht="14.25" customHeight="1">
      <c r="E343" s="24" t="s">
        <v>2900</v>
      </c>
    </row>
    <row r="344" spans="5:5" ht="14.25" customHeight="1">
      <c r="E344" s="24" t="s">
        <v>2900</v>
      </c>
    </row>
    <row r="345" spans="5:5" ht="14.25" customHeight="1">
      <c r="E345" s="24" t="s">
        <v>2900</v>
      </c>
    </row>
    <row r="346" spans="5:5" ht="14.25" customHeight="1">
      <c r="E346" s="24" t="s">
        <v>2900</v>
      </c>
    </row>
    <row r="347" spans="5:5" ht="14.25" customHeight="1">
      <c r="E347" s="24" t="s">
        <v>2900</v>
      </c>
    </row>
    <row r="348" spans="5:5" ht="14.25" customHeight="1">
      <c r="E348" s="24" t="s">
        <v>2900</v>
      </c>
    </row>
    <row r="349" spans="5:5" ht="14.25" customHeight="1">
      <c r="E349" s="24" t="s">
        <v>2900</v>
      </c>
    </row>
    <row r="350" spans="5:5" ht="14.25" customHeight="1">
      <c r="E350" s="24" t="s">
        <v>2900</v>
      </c>
    </row>
    <row r="351" spans="5:5" ht="14.25" customHeight="1">
      <c r="E351" s="24" t="s">
        <v>2900</v>
      </c>
    </row>
    <row r="352" spans="5:5" ht="14.25" customHeight="1">
      <c r="E352" s="24" t="s">
        <v>2900</v>
      </c>
    </row>
    <row r="353" spans="5:5" ht="14.25" customHeight="1">
      <c r="E353" s="24" t="s">
        <v>2900</v>
      </c>
    </row>
    <row r="354" spans="5:5" ht="14.25" customHeight="1">
      <c r="E354" s="24" t="s">
        <v>2900</v>
      </c>
    </row>
    <row r="355" spans="5:5" ht="14.25" customHeight="1">
      <c r="E355" s="24" t="s">
        <v>2900</v>
      </c>
    </row>
    <row r="356" spans="5:5" ht="14.25" customHeight="1">
      <c r="E356" s="24" t="s">
        <v>2900</v>
      </c>
    </row>
    <row r="357" spans="5:5" ht="14.25" customHeight="1">
      <c r="E357" s="24" t="s">
        <v>2900</v>
      </c>
    </row>
    <row r="358" spans="5:5" ht="14.25" customHeight="1">
      <c r="E358" s="24" t="s">
        <v>2900</v>
      </c>
    </row>
    <row r="359" spans="5:5" ht="14.25" customHeight="1">
      <c r="E359" s="24" t="s">
        <v>2900</v>
      </c>
    </row>
    <row r="360" spans="5:5" ht="14.25" customHeight="1">
      <c r="E360" s="24" t="s">
        <v>2900</v>
      </c>
    </row>
    <row r="361" spans="5:5" ht="14.25" customHeight="1">
      <c r="E361" s="24" t="s">
        <v>2900</v>
      </c>
    </row>
    <row r="362" spans="5:5" ht="14.25" customHeight="1">
      <c r="E362" s="24" t="s">
        <v>2900</v>
      </c>
    </row>
    <row r="363" spans="5:5" ht="14.25" customHeight="1">
      <c r="E363" s="24" t="s">
        <v>2900</v>
      </c>
    </row>
    <row r="364" spans="5:5" ht="14.25" customHeight="1">
      <c r="E364" s="24" t="s">
        <v>2900</v>
      </c>
    </row>
    <row r="365" spans="5:5" ht="14.25" customHeight="1">
      <c r="E365" s="24" t="s">
        <v>2900</v>
      </c>
    </row>
    <row r="366" spans="5:5" ht="14.25" customHeight="1">
      <c r="E366" s="24" t="s">
        <v>2900</v>
      </c>
    </row>
    <row r="367" spans="5:5" ht="14.25" customHeight="1">
      <c r="E367" s="24" t="s">
        <v>2900</v>
      </c>
    </row>
    <row r="368" spans="5:5" ht="14.25" customHeight="1">
      <c r="E368" s="24" t="s">
        <v>2900</v>
      </c>
    </row>
    <row r="369" spans="5:5" ht="14.25" customHeight="1">
      <c r="E369" s="24" t="s">
        <v>2900</v>
      </c>
    </row>
    <row r="370" spans="5:5" ht="14.25" customHeight="1">
      <c r="E370" s="24" t="s">
        <v>2900</v>
      </c>
    </row>
    <row r="371" spans="5:5" ht="14.25" customHeight="1">
      <c r="E371" s="24" t="s">
        <v>2900</v>
      </c>
    </row>
    <row r="372" spans="5:5" ht="14.25" customHeight="1">
      <c r="E372" s="24" t="s">
        <v>2900</v>
      </c>
    </row>
    <row r="373" spans="5:5" ht="14.25" customHeight="1">
      <c r="E373" s="24" t="s">
        <v>2900</v>
      </c>
    </row>
    <row r="374" spans="5:5" ht="14.25" customHeight="1">
      <c r="E374" s="24" t="s">
        <v>2900</v>
      </c>
    </row>
    <row r="375" spans="5:5" ht="14.25" customHeight="1">
      <c r="E375" s="24" t="s">
        <v>2900</v>
      </c>
    </row>
    <row r="376" spans="5:5" ht="14.25" customHeight="1">
      <c r="E376" s="24" t="s">
        <v>2900</v>
      </c>
    </row>
    <row r="377" spans="5:5" ht="14.25" customHeight="1">
      <c r="E377" s="24" t="s">
        <v>2900</v>
      </c>
    </row>
    <row r="378" spans="5:5" ht="14.25" customHeight="1">
      <c r="E378" s="24" t="s">
        <v>2900</v>
      </c>
    </row>
    <row r="379" spans="5:5" ht="14.25" customHeight="1">
      <c r="E379" s="24" t="s">
        <v>2900</v>
      </c>
    </row>
    <row r="380" spans="5:5" ht="14.25" customHeight="1">
      <c r="E380" s="24" t="s">
        <v>2900</v>
      </c>
    </row>
    <row r="381" spans="5:5" ht="14.25" customHeight="1">
      <c r="E381" s="24" t="s">
        <v>2900</v>
      </c>
    </row>
    <row r="382" spans="5:5" ht="14.25" customHeight="1">
      <c r="E382" s="24" t="s">
        <v>2900</v>
      </c>
    </row>
    <row r="383" spans="5:5" ht="14.25" customHeight="1">
      <c r="E383" s="24" t="s">
        <v>2900</v>
      </c>
    </row>
    <row r="384" spans="5:5" ht="14.25" customHeight="1">
      <c r="E384" s="24" t="s">
        <v>2900</v>
      </c>
    </row>
    <row r="385" spans="5:5" ht="14.25" customHeight="1">
      <c r="E385" s="24" t="s">
        <v>2900</v>
      </c>
    </row>
    <row r="386" spans="5:5" ht="14.25" customHeight="1">
      <c r="E386" s="24" t="s">
        <v>2900</v>
      </c>
    </row>
    <row r="387" spans="5:5" ht="14.25" customHeight="1">
      <c r="E387" s="24" t="s">
        <v>2900</v>
      </c>
    </row>
    <row r="388" spans="5:5" ht="14.25" customHeight="1">
      <c r="E388" s="24" t="s">
        <v>2900</v>
      </c>
    </row>
    <row r="389" spans="5:5" ht="14.25" customHeight="1">
      <c r="E389" s="24" t="s">
        <v>2900</v>
      </c>
    </row>
    <row r="390" spans="5:5" ht="14.25" customHeight="1">
      <c r="E390" s="24" t="s">
        <v>2900</v>
      </c>
    </row>
    <row r="391" spans="5:5" ht="14.25" customHeight="1">
      <c r="E391" s="24" t="s">
        <v>2900</v>
      </c>
    </row>
    <row r="392" spans="5:5" ht="14.25" customHeight="1">
      <c r="E392" s="24" t="s">
        <v>2900</v>
      </c>
    </row>
    <row r="393" spans="5:5" ht="14.25" customHeight="1">
      <c r="E393" s="24" t="s">
        <v>2900</v>
      </c>
    </row>
    <row r="394" spans="5:5" ht="14.25" customHeight="1">
      <c r="E394" s="24" t="s">
        <v>2900</v>
      </c>
    </row>
    <row r="395" spans="5:5" ht="14.25" customHeight="1">
      <c r="E395" s="24" t="s">
        <v>2900</v>
      </c>
    </row>
    <row r="396" spans="5:5" ht="14.25" customHeight="1">
      <c r="E396" s="24" t="s">
        <v>2900</v>
      </c>
    </row>
    <row r="397" spans="5:5" ht="14.25" customHeight="1">
      <c r="E397" s="24" t="s">
        <v>2900</v>
      </c>
    </row>
    <row r="398" spans="5:5" ht="14.25" customHeight="1">
      <c r="E398" s="24" t="s">
        <v>2900</v>
      </c>
    </row>
    <row r="399" spans="5:5" ht="14.25" customHeight="1">
      <c r="E399" s="24" t="s">
        <v>2900</v>
      </c>
    </row>
    <row r="400" spans="5:5" ht="14.25" customHeight="1">
      <c r="E400" s="24" t="s">
        <v>2900</v>
      </c>
    </row>
    <row r="401" spans="5:5" ht="14.25" customHeight="1">
      <c r="E401" s="24" t="s">
        <v>2900</v>
      </c>
    </row>
    <row r="402" spans="5:5" ht="14.25" customHeight="1">
      <c r="E402" s="24" t="s">
        <v>2900</v>
      </c>
    </row>
    <row r="403" spans="5:5" ht="14.25" customHeight="1">
      <c r="E403" s="24" t="s">
        <v>2900</v>
      </c>
    </row>
    <row r="404" spans="5:5" ht="14.25" customHeight="1">
      <c r="E404" s="24" t="s">
        <v>2900</v>
      </c>
    </row>
    <row r="405" spans="5:5" ht="14.25" customHeight="1">
      <c r="E405" s="24" t="s">
        <v>2900</v>
      </c>
    </row>
    <row r="406" spans="5:5" ht="14.25" customHeight="1">
      <c r="E406" s="24" t="s">
        <v>2900</v>
      </c>
    </row>
    <row r="407" spans="5:5" ht="14.25" customHeight="1">
      <c r="E407" s="24" t="s">
        <v>2900</v>
      </c>
    </row>
    <row r="408" spans="5:5" ht="14.25" customHeight="1">
      <c r="E408" s="24" t="s">
        <v>2900</v>
      </c>
    </row>
    <row r="409" spans="5:5" ht="14.25" customHeight="1">
      <c r="E409" s="24" t="s">
        <v>2900</v>
      </c>
    </row>
    <row r="410" spans="5:5" ht="14.25" customHeight="1">
      <c r="E410" s="24" t="s">
        <v>2900</v>
      </c>
    </row>
    <row r="411" spans="5:5" ht="14.25" customHeight="1">
      <c r="E411" s="24" t="s">
        <v>2900</v>
      </c>
    </row>
    <row r="412" spans="5:5" ht="14.25" customHeight="1">
      <c r="E412" s="24" t="s">
        <v>2900</v>
      </c>
    </row>
    <row r="413" spans="5:5" ht="14.25" customHeight="1">
      <c r="E413" s="24" t="s">
        <v>2900</v>
      </c>
    </row>
    <row r="414" spans="5:5" ht="14.25" customHeight="1">
      <c r="E414" s="24" t="s">
        <v>2900</v>
      </c>
    </row>
    <row r="415" spans="5:5" ht="14.25" customHeight="1">
      <c r="E415" s="24" t="s">
        <v>2900</v>
      </c>
    </row>
    <row r="416" spans="5:5" ht="14.25" customHeight="1">
      <c r="E416" s="24" t="s">
        <v>2900</v>
      </c>
    </row>
    <row r="417" spans="5:5" ht="14.25" customHeight="1">
      <c r="E417" s="24" t="s">
        <v>2900</v>
      </c>
    </row>
    <row r="418" spans="5:5" ht="14.25" customHeight="1">
      <c r="E418" s="24" t="s">
        <v>2900</v>
      </c>
    </row>
    <row r="419" spans="5:5" ht="14.25" customHeight="1">
      <c r="E419" s="24" t="s">
        <v>2900</v>
      </c>
    </row>
    <row r="420" spans="5:5" ht="14.25" customHeight="1">
      <c r="E420" s="24" t="s">
        <v>2900</v>
      </c>
    </row>
    <row r="421" spans="5:5" ht="14.25" customHeight="1">
      <c r="E421" s="24" t="s">
        <v>2900</v>
      </c>
    </row>
    <row r="422" spans="5:5" ht="14.25" customHeight="1">
      <c r="E422" s="24" t="s">
        <v>2900</v>
      </c>
    </row>
    <row r="423" spans="5:5" ht="14.25" customHeight="1">
      <c r="E423" s="24" t="s">
        <v>2900</v>
      </c>
    </row>
    <row r="424" spans="5:5" ht="14.25" customHeight="1">
      <c r="E424" s="24" t="s">
        <v>2900</v>
      </c>
    </row>
    <row r="425" spans="5:5" ht="14.25" customHeight="1">
      <c r="E425" s="24" t="s">
        <v>2900</v>
      </c>
    </row>
    <row r="426" spans="5:5" ht="14.25" customHeight="1">
      <c r="E426" s="24" t="s">
        <v>2900</v>
      </c>
    </row>
    <row r="427" spans="5:5" ht="14.25" customHeight="1">
      <c r="E427" s="24" t="s">
        <v>2900</v>
      </c>
    </row>
    <row r="428" spans="5:5" ht="14.25" customHeight="1">
      <c r="E428" s="24" t="s">
        <v>2900</v>
      </c>
    </row>
    <row r="429" spans="5:5" ht="14.25" customHeight="1">
      <c r="E429" s="24" t="s">
        <v>2900</v>
      </c>
    </row>
    <row r="430" spans="5:5" ht="14.25" customHeight="1">
      <c r="E430" s="24" t="s">
        <v>2900</v>
      </c>
    </row>
    <row r="431" spans="5:5" ht="14.25" customHeight="1">
      <c r="E431" s="24" t="s">
        <v>2900</v>
      </c>
    </row>
    <row r="432" spans="5:5" ht="14.25" customHeight="1">
      <c r="E432" s="24" t="s">
        <v>2900</v>
      </c>
    </row>
    <row r="433" spans="5:5" ht="14.25" customHeight="1">
      <c r="E433" s="24" t="s">
        <v>2900</v>
      </c>
    </row>
    <row r="434" spans="5:5" ht="14.25" customHeight="1">
      <c r="E434" s="24" t="s">
        <v>2900</v>
      </c>
    </row>
    <row r="435" spans="5:5" ht="14.25" customHeight="1">
      <c r="E435" s="24" t="s">
        <v>2900</v>
      </c>
    </row>
    <row r="436" spans="5:5" ht="14.25" customHeight="1">
      <c r="E436" s="24" t="s">
        <v>2900</v>
      </c>
    </row>
    <row r="437" spans="5:5" ht="14.25" customHeight="1">
      <c r="E437" s="24" t="s">
        <v>2900</v>
      </c>
    </row>
    <row r="438" spans="5:5" ht="14.25" customHeight="1">
      <c r="E438" s="24" t="s">
        <v>2900</v>
      </c>
    </row>
    <row r="439" spans="5:5" ht="14.25" customHeight="1">
      <c r="E439" s="24" t="s">
        <v>2900</v>
      </c>
    </row>
    <row r="440" spans="5:5" ht="14.25" customHeight="1">
      <c r="E440" s="24" t="s">
        <v>2900</v>
      </c>
    </row>
    <row r="441" spans="5:5" ht="14.25" customHeight="1">
      <c r="E441" s="24" t="s">
        <v>2900</v>
      </c>
    </row>
    <row r="442" spans="5:5" ht="14.25" customHeight="1">
      <c r="E442" s="24" t="s">
        <v>2900</v>
      </c>
    </row>
    <row r="443" spans="5:5" ht="14.25" customHeight="1">
      <c r="E443" s="24" t="s">
        <v>2900</v>
      </c>
    </row>
    <row r="444" spans="5:5" ht="14.25" customHeight="1">
      <c r="E444" s="24" t="s">
        <v>2900</v>
      </c>
    </row>
    <row r="445" spans="5:5" ht="14.25" customHeight="1">
      <c r="E445" s="24" t="s">
        <v>2900</v>
      </c>
    </row>
    <row r="446" spans="5:5" ht="14.25" customHeight="1">
      <c r="E446" s="24" t="s">
        <v>2900</v>
      </c>
    </row>
    <row r="447" spans="5:5" ht="14.25" customHeight="1">
      <c r="E447" s="24" t="s">
        <v>2900</v>
      </c>
    </row>
    <row r="448" spans="5:5" ht="14.25" customHeight="1">
      <c r="E448" s="24" t="s">
        <v>2900</v>
      </c>
    </row>
    <row r="449" spans="5:5" ht="14.25" customHeight="1">
      <c r="E449" s="24" t="s">
        <v>2900</v>
      </c>
    </row>
    <row r="450" spans="5:5" ht="14.25" customHeight="1">
      <c r="E450" s="24" t="s">
        <v>2900</v>
      </c>
    </row>
    <row r="451" spans="5:5" ht="14.25" customHeight="1">
      <c r="E451" s="24" t="s">
        <v>2900</v>
      </c>
    </row>
    <row r="452" spans="5:5" ht="14.25" customHeight="1">
      <c r="E452" s="24" t="s">
        <v>2900</v>
      </c>
    </row>
    <row r="453" spans="5:5" ht="14.25" customHeight="1">
      <c r="E453" s="24" t="s">
        <v>2900</v>
      </c>
    </row>
    <row r="454" spans="5:5" ht="14.25" customHeight="1">
      <c r="E454" s="24" t="s">
        <v>2900</v>
      </c>
    </row>
    <row r="455" spans="5:5" ht="14.25" customHeight="1">
      <c r="E455" s="24" t="s">
        <v>2900</v>
      </c>
    </row>
    <row r="456" spans="5:5" ht="14.25" customHeight="1">
      <c r="E456" s="24" t="s">
        <v>2900</v>
      </c>
    </row>
    <row r="457" spans="5:5" ht="14.25" customHeight="1">
      <c r="E457" s="24" t="s">
        <v>2900</v>
      </c>
    </row>
    <row r="458" spans="5:5" ht="14.25" customHeight="1">
      <c r="E458" s="24" t="s">
        <v>2900</v>
      </c>
    </row>
    <row r="459" spans="5:5" ht="14.25" customHeight="1">
      <c r="E459" s="24" t="s">
        <v>2900</v>
      </c>
    </row>
    <row r="460" spans="5:5" ht="14.25" customHeight="1">
      <c r="E460" s="24" t="s">
        <v>2900</v>
      </c>
    </row>
    <row r="461" spans="5:5" ht="14.25" customHeight="1">
      <c r="E461" s="24" t="s">
        <v>2900</v>
      </c>
    </row>
    <row r="462" spans="5:5" ht="14.25" customHeight="1">
      <c r="E462" s="24" t="s">
        <v>2900</v>
      </c>
    </row>
    <row r="463" spans="5:5" ht="14.25" customHeight="1">
      <c r="E463" s="24" t="s">
        <v>2900</v>
      </c>
    </row>
    <row r="464" spans="5:5" ht="14.25" customHeight="1">
      <c r="E464" s="24" t="s">
        <v>2900</v>
      </c>
    </row>
    <row r="465" spans="5:5" ht="14.25" customHeight="1">
      <c r="E465" s="24" t="s">
        <v>2900</v>
      </c>
    </row>
    <row r="466" spans="5:5" ht="14.25" customHeight="1">
      <c r="E466" s="24" t="s">
        <v>2900</v>
      </c>
    </row>
    <row r="467" spans="5:5" ht="14.25" customHeight="1">
      <c r="E467" s="24" t="s">
        <v>2900</v>
      </c>
    </row>
    <row r="468" spans="5:5" ht="14.25" customHeight="1">
      <c r="E468" s="24" t="s">
        <v>2900</v>
      </c>
    </row>
    <row r="469" spans="5:5" ht="14.25" customHeight="1">
      <c r="E469" s="24" t="s">
        <v>2900</v>
      </c>
    </row>
    <row r="470" spans="5:5" ht="14.25" customHeight="1">
      <c r="E470" s="24" t="s">
        <v>2900</v>
      </c>
    </row>
    <row r="471" spans="5:5" ht="14.25" customHeight="1">
      <c r="E471" s="24" t="s">
        <v>2900</v>
      </c>
    </row>
    <row r="472" spans="5:5" ht="14.25" customHeight="1">
      <c r="E472" s="24" t="s">
        <v>2900</v>
      </c>
    </row>
    <row r="473" spans="5:5" ht="14.25" customHeight="1">
      <c r="E473" s="24" t="s">
        <v>2900</v>
      </c>
    </row>
    <row r="474" spans="5:5" ht="14.25" customHeight="1">
      <c r="E474" s="24" t="s">
        <v>2900</v>
      </c>
    </row>
    <row r="475" spans="5:5" ht="14.25" customHeight="1">
      <c r="E475" s="24" t="s">
        <v>2900</v>
      </c>
    </row>
    <row r="476" spans="5:5" ht="14.25" customHeight="1">
      <c r="E476" s="24" t="s">
        <v>2900</v>
      </c>
    </row>
    <row r="477" spans="5:5" ht="14.25" customHeight="1">
      <c r="E477" s="24" t="s">
        <v>2900</v>
      </c>
    </row>
    <row r="478" spans="5:5" ht="14.25" customHeight="1">
      <c r="E478" s="24" t="s">
        <v>2900</v>
      </c>
    </row>
    <row r="479" spans="5:5" ht="14.25" customHeight="1">
      <c r="E479" s="24" t="s">
        <v>2900</v>
      </c>
    </row>
    <row r="480" spans="5:5" ht="14.25" customHeight="1">
      <c r="E480" s="24" t="s">
        <v>2900</v>
      </c>
    </row>
    <row r="481" spans="5:5" ht="14.25" customHeight="1">
      <c r="E481" s="24" t="s">
        <v>2900</v>
      </c>
    </row>
    <row r="482" spans="5:5" ht="14.25" customHeight="1">
      <c r="E482" s="24" t="s">
        <v>2900</v>
      </c>
    </row>
    <row r="483" spans="5:5" ht="14.25" customHeight="1">
      <c r="E483" s="24" t="s">
        <v>2900</v>
      </c>
    </row>
    <row r="484" spans="5:5" ht="14.25" customHeight="1">
      <c r="E484" s="24" t="s">
        <v>2900</v>
      </c>
    </row>
    <row r="485" spans="5:5" ht="14.25" customHeight="1">
      <c r="E485" s="24" t="s">
        <v>2900</v>
      </c>
    </row>
    <row r="486" spans="5:5" ht="14.25" customHeight="1">
      <c r="E486" s="24" t="s">
        <v>2900</v>
      </c>
    </row>
    <row r="487" spans="5:5" ht="14.25" customHeight="1">
      <c r="E487" s="24" t="s">
        <v>2900</v>
      </c>
    </row>
    <row r="488" spans="5:5" ht="14.25" customHeight="1">
      <c r="E488" s="24" t="s">
        <v>2900</v>
      </c>
    </row>
    <row r="489" spans="5:5" ht="14.25" customHeight="1">
      <c r="E489" s="24" t="s">
        <v>2900</v>
      </c>
    </row>
    <row r="490" spans="5:5" ht="14.25" customHeight="1">
      <c r="E490" s="24" t="s">
        <v>2900</v>
      </c>
    </row>
    <row r="491" spans="5:5" ht="14.25" customHeight="1">
      <c r="E491" s="24" t="s">
        <v>2900</v>
      </c>
    </row>
    <row r="492" spans="5:5" ht="14.25" customHeight="1">
      <c r="E492" s="24" t="s">
        <v>2900</v>
      </c>
    </row>
    <row r="493" spans="5:5" ht="14.25" customHeight="1">
      <c r="E493" s="24" t="s">
        <v>2900</v>
      </c>
    </row>
    <row r="494" spans="5:5" ht="14.25" customHeight="1">
      <c r="E494" s="24" t="s">
        <v>2900</v>
      </c>
    </row>
    <row r="495" spans="5:5" ht="14.25" customHeight="1">
      <c r="E495" s="24" t="s">
        <v>2900</v>
      </c>
    </row>
    <row r="496" spans="5:5" ht="14.25" customHeight="1">
      <c r="E496" s="24" t="s">
        <v>2900</v>
      </c>
    </row>
    <row r="497" spans="5:5" ht="14.25" customHeight="1">
      <c r="E497" s="24" t="s">
        <v>2900</v>
      </c>
    </row>
    <row r="498" spans="5:5" ht="14.25" customHeight="1">
      <c r="E498" s="24" t="s">
        <v>2900</v>
      </c>
    </row>
    <row r="499" spans="5:5" ht="14.25" customHeight="1">
      <c r="E499" s="24" t="s">
        <v>2900</v>
      </c>
    </row>
    <row r="500" spans="5:5" ht="14.25" customHeight="1">
      <c r="E500" s="24" t="s">
        <v>2900</v>
      </c>
    </row>
    <row r="501" spans="5:5" ht="14.25" customHeight="1">
      <c r="E501" s="24" t="s">
        <v>2900</v>
      </c>
    </row>
    <row r="502" spans="5:5" ht="14.25" customHeight="1">
      <c r="E502" s="24" t="s">
        <v>2900</v>
      </c>
    </row>
    <row r="503" spans="5:5" ht="14.25" customHeight="1">
      <c r="E503" s="24" t="s">
        <v>2900</v>
      </c>
    </row>
    <row r="504" spans="5:5" ht="14.25" customHeight="1">
      <c r="E504" s="24" t="s">
        <v>2900</v>
      </c>
    </row>
    <row r="505" spans="5:5" ht="14.25" customHeight="1">
      <c r="E505" s="24" t="s">
        <v>2900</v>
      </c>
    </row>
    <row r="506" spans="5:5" ht="14.25" customHeight="1">
      <c r="E506" s="24" t="s">
        <v>2900</v>
      </c>
    </row>
    <row r="507" spans="5:5" ht="14.25" customHeight="1">
      <c r="E507" s="24" t="s">
        <v>2900</v>
      </c>
    </row>
    <row r="508" spans="5:5" ht="14.25" customHeight="1">
      <c r="E508" s="24" t="s">
        <v>2900</v>
      </c>
    </row>
    <row r="509" spans="5:5" ht="14.25" customHeight="1">
      <c r="E509" s="24" t="s">
        <v>2900</v>
      </c>
    </row>
    <row r="510" spans="5:5" ht="14.25" customHeight="1">
      <c r="E510" s="24" t="s">
        <v>2900</v>
      </c>
    </row>
    <row r="511" spans="5:5" ht="14.25" customHeight="1">
      <c r="E511" s="24" t="s">
        <v>2900</v>
      </c>
    </row>
    <row r="512" spans="5:5" ht="14.25" customHeight="1">
      <c r="E512" s="24" t="s">
        <v>2900</v>
      </c>
    </row>
    <row r="513" spans="5:5" ht="14.25" customHeight="1">
      <c r="E513" s="24" t="s">
        <v>2900</v>
      </c>
    </row>
    <row r="514" spans="5:5" ht="14.25" customHeight="1">
      <c r="E514" s="24" t="s">
        <v>2900</v>
      </c>
    </row>
    <row r="515" spans="5:5" ht="14.25" customHeight="1">
      <c r="E515" s="24" t="s">
        <v>2900</v>
      </c>
    </row>
    <row r="516" spans="5:5" ht="14.25" customHeight="1">
      <c r="E516" s="24" t="s">
        <v>2900</v>
      </c>
    </row>
    <row r="517" spans="5:5" ht="14.25" customHeight="1">
      <c r="E517" s="24" t="s">
        <v>2900</v>
      </c>
    </row>
    <row r="518" spans="5:5" ht="14.25" customHeight="1">
      <c r="E518" s="24" t="s">
        <v>2900</v>
      </c>
    </row>
    <row r="519" spans="5:5" ht="14.25" customHeight="1">
      <c r="E519" s="24" t="s">
        <v>2900</v>
      </c>
    </row>
    <row r="520" spans="5:5" ht="14.25" customHeight="1">
      <c r="E520" s="24" t="s">
        <v>2900</v>
      </c>
    </row>
    <row r="521" spans="5:5" ht="14.25" customHeight="1">
      <c r="E521" s="24" t="s">
        <v>2900</v>
      </c>
    </row>
    <row r="522" spans="5:5" ht="14.25" customHeight="1">
      <c r="E522" s="24" t="s">
        <v>2900</v>
      </c>
    </row>
    <row r="523" spans="5:5" ht="14.25" customHeight="1">
      <c r="E523" s="24" t="s">
        <v>2900</v>
      </c>
    </row>
    <row r="524" spans="5:5" ht="14.25" customHeight="1">
      <c r="E524" s="24" t="s">
        <v>2900</v>
      </c>
    </row>
    <row r="525" spans="5:5" ht="14.25" customHeight="1">
      <c r="E525" s="24" t="s">
        <v>2900</v>
      </c>
    </row>
    <row r="526" spans="5:5" ht="14.25" customHeight="1">
      <c r="E526" s="24" t="s">
        <v>2900</v>
      </c>
    </row>
    <row r="527" spans="5:5" ht="14.25" customHeight="1">
      <c r="E527" s="24" t="s">
        <v>2900</v>
      </c>
    </row>
    <row r="528" spans="5:5" ht="14.25" customHeight="1">
      <c r="E528" s="24" t="s">
        <v>2900</v>
      </c>
    </row>
    <row r="529" spans="5:5" ht="14.25" customHeight="1">
      <c r="E529" s="24" t="s">
        <v>2900</v>
      </c>
    </row>
    <row r="530" spans="5:5" ht="14.25" customHeight="1">
      <c r="E530" s="24" t="s">
        <v>2900</v>
      </c>
    </row>
    <row r="531" spans="5:5" ht="14.25" customHeight="1">
      <c r="E531" s="24" t="s">
        <v>2900</v>
      </c>
    </row>
    <row r="532" spans="5:5" ht="14.25" customHeight="1">
      <c r="E532" s="24" t="s">
        <v>2900</v>
      </c>
    </row>
    <row r="533" spans="5:5" ht="14.25" customHeight="1">
      <c r="E533" s="24" t="s">
        <v>2900</v>
      </c>
    </row>
    <row r="534" spans="5:5" ht="14.25" customHeight="1">
      <c r="E534" s="24" t="s">
        <v>2900</v>
      </c>
    </row>
    <row r="535" spans="5:5" ht="14.25" customHeight="1">
      <c r="E535" s="24" t="s">
        <v>2900</v>
      </c>
    </row>
    <row r="536" spans="5:5" ht="14.25" customHeight="1">
      <c r="E536" s="24" t="s">
        <v>2900</v>
      </c>
    </row>
    <row r="537" spans="5:5" ht="14.25" customHeight="1">
      <c r="E537" s="24" t="s">
        <v>2900</v>
      </c>
    </row>
    <row r="538" spans="5:5" ht="14.25" customHeight="1">
      <c r="E538" s="24" t="s">
        <v>2900</v>
      </c>
    </row>
    <row r="539" spans="5:5" ht="14.25" customHeight="1">
      <c r="E539" s="24" t="s">
        <v>2900</v>
      </c>
    </row>
    <row r="540" spans="5:5" ht="14.25" customHeight="1">
      <c r="E540" s="24" t="s">
        <v>2900</v>
      </c>
    </row>
    <row r="541" spans="5:5" ht="14.25" customHeight="1">
      <c r="E541" s="24" t="s">
        <v>2900</v>
      </c>
    </row>
    <row r="542" spans="5:5" ht="14.25" customHeight="1">
      <c r="E542" s="24" t="s">
        <v>2900</v>
      </c>
    </row>
    <row r="543" spans="5:5" ht="14.25" customHeight="1">
      <c r="E543" s="24" t="s">
        <v>2900</v>
      </c>
    </row>
    <row r="544" spans="5:5" ht="14.25" customHeight="1">
      <c r="E544" s="24" t="s">
        <v>2900</v>
      </c>
    </row>
    <row r="545" spans="5:5" ht="14.25" customHeight="1">
      <c r="E545" s="24" t="s">
        <v>2900</v>
      </c>
    </row>
    <row r="546" spans="5:5" ht="14.25" customHeight="1">
      <c r="E546" s="24" t="s">
        <v>2900</v>
      </c>
    </row>
    <row r="547" spans="5:5" ht="14.25" customHeight="1">
      <c r="E547" s="24" t="s">
        <v>2900</v>
      </c>
    </row>
    <row r="548" spans="5:5" ht="14.25" customHeight="1">
      <c r="E548" s="24" t="s">
        <v>2900</v>
      </c>
    </row>
    <row r="549" spans="5:5" ht="14.25" customHeight="1">
      <c r="E549" s="24" t="s">
        <v>2900</v>
      </c>
    </row>
    <row r="550" spans="5:5" ht="14.25" customHeight="1">
      <c r="E550" s="24" t="s">
        <v>2900</v>
      </c>
    </row>
    <row r="551" spans="5:5" ht="14.25" customHeight="1">
      <c r="E551" s="24" t="s">
        <v>2900</v>
      </c>
    </row>
    <row r="552" spans="5:5" ht="14.25" customHeight="1">
      <c r="E552" s="24" t="s">
        <v>2900</v>
      </c>
    </row>
    <row r="553" spans="5:5" ht="14.25" customHeight="1">
      <c r="E553" s="24" t="s">
        <v>2900</v>
      </c>
    </row>
    <row r="554" spans="5:5" ht="14.25" customHeight="1">
      <c r="E554" s="24" t="s">
        <v>2900</v>
      </c>
    </row>
    <row r="555" spans="5:5" ht="14.25" customHeight="1">
      <c r="E555" s="24" t="s">
        <v>2900</v>
      </c>
    </row>
    <row r="556" spans="5:5" ht="14.25" customHeight="1">
      <c r="E556" s="24" t="s">
        <v>2900</v>
      </c>
    </row>
    <row r="557" spans="5:5" ht="14.25" customHeight="1">
      <c r="E557" s="24" t="s">
        <v>2900</v>
      </c>
    </row>
    <row r="558" spans="5:5" ht="14.25" customHeight="1">
      <c r="E558" s="24" t="s">
        <v>2900</v>
      </c>
    </row>
    <row r="559" spans="5:5" ht="14.25" customHeight="1">
      <c r="E559" s="24" t="s">
        <v>2900</v>
      </c>
    </row>
    <row r="560" spans="5:5" ht="14.25" customHeight="1">
      <c r="E560" s="24" t="s">
        <v>2900</v>
      </c>
    </row>
    <row r="561" spans="5:5" ht="14.25" customHeight="1">
      <c r="E561" s="24" t="s">
        <v>2900</v>
      </c>
    </row>
    <row r="562" spans="5:5" ht="14.25" customHeight="1">
      <c r="E562" s="24" t="s">
        <v>2900</v>
      </c>
    </row>
    <row r="563" spans="5:5" ht="14.25" customHeight="1">
      <c r="E563" s="24" t="s">
        <v>2900</v>
      </c>
    </row>
    <row r="564" spans="5:5" ht="14.25" customHeight="1">
      <c r="E564" s="24" t="s">
        <v>2900</v>
      </c>
    </row>
    <row r="565" spans="5:5" ht="14.25" customHeight="1">
      <c r="E565" s="24" t="s">
        <v>2900</v>
      </c>
    </row>
    <row r="566" spans="5:5" ht="14.25" customHeight="1">
      <c r="E566" s="24" t="s">
        <v>2900</v>
      </c>
    </row>
    <row r="567" spans="5:5" ht="14.25" customHeight="1">
      <c r="E567" s="24" t="s">
        <v>2900</v>
      </c>
    </row>
    <row r="568" spans="5:5" ht="14.25" customHeight="1">
      <c r="E568" s="24" t="s">
        <v>2900</v>
      </c>
    </row>
    <row r="569" spans="5:5" ht="14.25" customHeight="1">
      <c r="E569" s="24" t="s">
        <v>2900</v>
      </c>
    </row>
    <row r="570" spans="5:5" ht="14.25" customHeight="1">
      <c r="E570" s="24" t="s">
        <v>2900</v>
      </c>
    </row>
    <row r="571" spans="5:5" ht="14.25" customHeight="1">
      <c r="E571" s="24" t="s">
        <v>2900</v>
      </c>
    </row>
    <row r="572" spans="5:5" ht="14.25" customHeight="1">
      <c r="E572" s="24" t="s">
        <v>2900</v>
      </c>
    </row>
    <row r="573" spans="5:5" ht="14.25" customHeight="1">
      <c r="E573" s="24" t="s">
        <v>2900</v>
      </c>
    </row>
    <row r="574" spans="5:5" ht="14.25" customHeight="1">
      <c r="E574" s="24" t="s">
        <v>2900</v>
      </c>
    </row>
    <row r="575" spans="5:5" ht="14.25" customHeight="1">
      <c r="E575" s="24" t="s">
        <v>2900</v>
      </c>
    </row>
    <row r="576" spans="5:5" ht="14.25" customHeight="1">
      <c r="E576" s="24" t="s">
        <v>2900</v>
      </c>
    </row>
    <row r="577" spans="5:5" ht="14.25" customHeight="1">
      <c r="E577" s="24" t="s">
        <v>2900</v>
      </c>
    </row>
    <row r="578" spans="5:5" ht="14.25" customHeight="1">
      <c r="E578" s="24" t="s">
        <v>2900</v>
      </c>
    </row>
    <row r="579" spans="5:5" ht="14.25" customHeight="1">
      <c r="E579" s="24" t="s">
        <v>2900</v>
      </c>
    </row>
    <row r="580" spans="5:5" ht="14.25" customHeight="1">
      <c r="E580" s="24" t="s">
        <v>2900</v>
      </c>
    </row>
    <row r="581" spans="5:5" ht="14.25" customHeight="1">
      <c r="E581" s="24" t="s">
        <v>2900</v>
      </c>
    </row>
    <row r="582" spans="5:5" ht="14.25" customHeight="1">
      <c r="E582" s="24" t="s">
        <v>2900</v>
      </c>
    </row>
    <row r="583" spans="5:5" ht="14.25" customHeight="1">
      <c r="E583" s="24" t="s">
        <v>2900</v>
      </c>
    </row>
    <row r="584" spans="5:5" ht="14.25" customHeight="1">
      <c r="E584" s="24" t="s">
        <v>2900</v>
      </c>
    </row>
    <row r="585" spans="5:5" ht="14.25" customHeight="1">
      <c r="E585" s="24" t="s">
        <v>2900</v>
      </c>
    </row>
    <row r="586" spans="5:5" ht="14.25" customHeight="1">
      <c r="E586" s="24" t="s">
        <v>2900</v>
      </c>
    </row>
    <row r="587" spans="5:5" ht="14.25" customHeight="1">
      <c r="E587" s="24" t="s">
        <v>2900</v>
      </c>
    </row>
    <row r="588" spans="5:5" ht="14.25" customHeight="1">
      <c r="E588" s="24" t="s">
        <v>2900</v>
      </c>
    </row>
    <row r="589" spans="5:5" ht="14.25" customHeight="1">
      <c r="E589" s="24" t="s">
        <v>2900</v>
      </c>
    </row>
    <row r="590" spans="5:5" ht="14.25" customHeight="1">
      <c r="E590" s="24" t="s">
        <v>2900</v>
      </c>
    </row>
    <row r="591" spans="5:5" ht="14.25" customHeight="1">
      <c r="E591" s="24" t="s">
        <v>2900</v>
      </c>
    </row>
    <row r="592" spans="5:5" ht="14.25" customHeight="1">
      <c r="E592" s="24" t="s">
        <v>2900</v>
      </c>
    </row>
    <row r="593" spans="5:5" ht="14.25" customHeight="1">
      <c r="E593" s="24" t="s">
        <v>2900</v>
      </c>
    </row>
    <row r="594" spans="5:5" ht="14.25" customHeight="1">
      <c r="E594" s="24" t="s">
        <v>2900</v>
      </c>
    </row>
    <row r="595" spans="5:5" ht="14.25" customHeight="1">
      <c r="E595" s="24" t="s">
        <v>2900</v>
      </c>
    </row>
    <row r="596" spans="5:5" ht="14.25" customHeight="1">
      <c r="E596" s="24" t="s">
        <v>2900</v>
      </c>
    </row>
    <row r="597" spans="5:5" ht="14.25" customHeight="1">
      <c r="E597" s="24" t="s">
        <v>2900</v>
      </c>
    </row>
    <row r="598" spans="5:5" ht="14.25" customHeight="1">
      <c r="E598" s="24" t="s">
        <v>2900</v>
      </c>
    </row>
    <row r="599" spans="5:5" ht="14.25" customHeight="1">
      <c r="E599" s="24" t="s">
        <v>2900</v>
      </c>
    </row>
    <row r="600" spans="5:5" ht="14.25" customHeight="1">
      <c r="E600" s="24" t="s">
        <v>2900</v>
      </c>
    </row>
    <row r="601" spans="5:5" ht="14.25" customHeight="1">
      <c r="E601" s="24" t="s">
        <v>2900</v>
      </c>
    </row>
    <row r="602" spans="5:5" ht="14.25" customHeight="1">
      <c r="E602" s="24" t="s">
        <v>2900</v>
      </c>
    </row>
    <row r="603" spans="5:5" ht="14.25" customHeight="1">
      <c r="E603" s="24" t="s">
        <v>2900</v>
      </c>
    </row>
    <row r="604" spans="5:5" ht="14.25" customHeight="1">
      <c r="E604" s="24" t="s">
        <v>2900</v>
      </c>
    </row>
    <row r="605" spans="5:5" ht="14.25" customHeight="1">
      <c r="E605" s="24" t="s">
        <v>2900</v>
      </c>
    </row>
    <row r="606" spans="5:5" ht="14.25" customHeight="1">
      <c r="E606" s="24" t="s">
        <v>2900</v>
      </c>
    </row>
    <row r="607" spans="5:5" ht="14.25" customHeight="1">
      <c r="E607" s="24" t="s">
        <v>2900</v>
      </c>
    </row>
    <row r="608" spans="5:5" ht="14.25" customHeight="1">
      <c r="E608" s="24" t="s">
        <v>2900</v>
      </c>
    </row>
    <row r="609" spans="5:5" ht="14.25" customHeight="1">
      <c r="E609" s="24" t="s">
        <v>2900</v>
      </c>
    </row>
    <row r="610" spans="5:5" ht="14.25" customHeight="1">
      <c r="E610" s="24" t="s">
        <v>2900</v>
      </c>
    </row>
    <row r="611" spans="5:5" ht="14.25" customHeight="1">
      <c r="E611" s="24" t="s">
        <v>2900</v>
      </c>
    </row>
    <row r="612" spans="5:5" ht="14.25" customHeight="1">
      <c r="E612" s="24" t="s">
        <v>2900</v>
      </c>
    </row>
    <row r="613" spans="5:5" ht="14.25" customHeight="1">
      <c r="E613" s="24" t="s">
        <v>2900</v>
      </c>
    </row>
    <row r="614" spans="5:5" ht="14.25" customHeight="1">
      <c r="E614" s="24" t="s">
        <v>2900</v>
      </c>
    </row>
    <row r="615" spans="5:5" ht="14.25" customHeight="1">
      <c r="E615" s="24" t="s">
        <v>2900</v>
      </c>
    </row>
    <row r="616" spans="5:5" ht="14.25" customHeight="1">
      <c r="E616" s="24" t="s">
        <v>2900</v>
      </c>
    </row>
    <row r="617" spans="5:5" ht="14.25" customHeight="1">
      <c r="E617" s="24" t="s">
        <v>2900</v>
      </c>
    </row>
    <row r="618" spans="5:5" ht="14.25" customHeight="1">
      <c r="E618" s="24" t="s">
        <v>2900</v>
      </c>
    </row>
    <row r="619" spans="5:5" ht="14.25" customHeight="1">
      <c r="E619" s="24" t="s">
        <v>2900</v>
      </c>
    </row>
    <row r="620" spans="5:5" ht="14.25" customHeight="1">
      <c r="E620" s="24" t="s">
        <v>2900</v>
      </c>
    </row>
    <row r="621" spans="5:5" ht="14.25" customHeight="1">
      <c r="E621" s="24" t="s">
        <v>2900</v>
      </c>
    </row>
    <row r="622" spans="5:5" ht="14.25" customHeight="1">
      <c r="E622" s="24" t="s">
        <v>2900</v>
      </c>
    </row>
    <row r="623" spans="5:5" ht="14.25" customHeight="1">
      <c r="E623" s="24" t="s">
        <v>2900</v>
      </c>
    </row>
    <row r="624" spans="5:5" ht="14.25" customHeight="1">
      <c r="E624" s="24" t="s">
        <v>2900</v>
      </c>
    </row>
    <row r="625" spans="5:5" ht="14.25" customHeight="1">
      <c r="E625" s="24" t="s">
        <v>2900</v>
      </c>
    </row>
    <row r="626" spans="5:5" ht="14.25" customHeight="1">
      <c r="E626" s="24" t="s">
        <v>2900</v>
      </c>
    </row>
    <row r="627" spans="5:5" ht="14.25" customHeight="1">
      <c r="E627" s="24" t="s">
        <v>2900</v>
      </c>
    </row>
    <row r="628" spans="5:5" ht="14.25" customHeight="1">
      <c r="E628" s="24" t="s">
        <v>2900</v>
      </c>
    </row>
    <row r="629" spans="5:5" ht="14.25" customHeight="1">
      <c r="E629" s="24" t="s">
        <v>2900</v>
      </c>
    </row>
    <row r="630" spans="5:5" ht="14.25" customHeight="1">
      <c r="E630" s="24" t="s">
        <v>2900</v>
      </c>
    </row>
    <row r="631" spans="5:5" ht="14.25" customHeight="1">
      <c r="E631" s="24" t="s">
        <v>2900</v>
      </c>
    </row>
    <row r="632" spans="5:5" ht="14.25" customHeight="1">
      <c r="E632" s="24" t="s">
        <v>2900</v>
      </c>
    </row>
    <row r="633" spans="5:5" ht="14.25" customHeight="1">
      <c r="E633" s="24" t="s">
        <v>2900</v>
      </c>
    </row>
    <row r="634" spans="5:5" ht="14.25" customHeight="1">
      <c r="E634" s="24" t="s">
        <v>2900</v>
      </c>
    </row>
    <row r="635" spans="5:5" ht="14.25" customHeight="1">
      <c r="E635" s="24" t="s">
        <v>2900</v>
      </c>
    </row>
    <row r="636" spans="5:5" ht="14.25" customHeight="1">
      <c r="E636" s="24" t="s">
        <v>2900</v>
      </c>
    </row>
    <row r="637" spans="5:5" ht="14.25" customHeight="1">
      <c r="E637" s="24" t="s">
        <v>2900</v>
      </c>
    </row>
    <row r="638" spans="5:5" ht="14.25" customHeight="1">
      <c r="E638" s="24" t="s">
        <v>2900</v>
      </c>
    </row>
    <row r="639" spans="5:5" ht="14.25" customHeight="1">
      <c r="E639" s="24" t="s">
        <v>2900</v>
      </c>
    </row>
    <row r="640" spans="5:5" ht="14.25" customHeight="1">
      <c r="E640" s="24" t="s">
        <v>2900</v>
      </c>
    </row>
    <row r="641" spans="5:5" ht="14.25" customHeight="1">
      <c r="E641" s="24" t="s">
        <v>2900</v>
      </c>
    </row>
    <row r="642" spans="5:5" ht="14.25" customHeight="1">
      <c r="E642" s="24" t="s">
        <v>2900</v>
      </c>
    </row>
    <row r="643" spans="5:5" ht="14.25" customHeight="1">
      <c r="E643" s="24" t="s">
        <v>2900</v>
      </c>
    </row>
    <row r="644" spans="5:5" ht="14.25" customHeight="1">
      <c r="E644" s="24" t="s">
        <v>2900</v>
      </c>
    </row>
    <row r="645" spans="5:5" ht="14.25" customHeight="1">
      <c r="E645" s="24" t="s">
        <v>2900</v>
      </c>
    </row>
    <row r="646" spans="5:5" ht="14.25" customHeight="1">
      <c r="E646" s="24" t="s">
        <v>2900</v>
      </c>
    </row>
    <row r="647" spans="5:5" ht="14.25" customHeight="1">
      <c r="E647" s="24" t="s">
        <v>2900</v>
      </c>
    </row>
    <row r="648" spans="5:5" ht="14.25" customHeight="1">
      <c r="E648" s="24" t="s">
        <v>2900</v>
      </c>
    </row>
    <row r="649" spans="5:5" ht="14.25" customHeight="1">
      <c r="E649" s="24" t="s">
        <v>2900</v>
      </c>
    </row>
    <row r="650" spans="5:5" ht="14.25" customHeight="1">
      <c r="E650" s="24" t="s">
        <v>2900</v>
      </c>
    </row>
    <row r="651" spans="5:5" ht="14.25" customHeight="1">
      <c r="E651" s="24" t="s">
        <v>2900</v>
      </c>
    </row>
    <row r="652" spans="5:5" ht="14.25" customHeight="1">
      <c r="E652" s="24" t="s">
        <v>2900</v>
      </c>
    </row>
    <row r="653" spans="5:5" ht="14.25" customHeight="1">
      <c r="E653" s="24" t="s">
        <v>2900</v>
      </c>
    </row>
    <row r="654" spans="5:5" ht="14.25" customHeight="1">
      <c r="E654" s="24" t="s">
        <v>2900</v>
      </c>
    </row>
    <row r="655" spans="5:5" ht="14.25" customHeight="1">
      <c r="E655" s="24" t="s">
        <v>2900</v>
      </c>
    </row>
    <row r="656" spans="5:5" ht="14.25" customHeight="1">
      <c r="E656" s="24" t="s">
        <v>2900</v>
      </c>
    </row>
    <row r="657" spans="5:5" ht="14.25" customHeight="1">
      <c r="E657" s="24" t="s">
        <v>2900</v>
      </c>
    </row>
    <row r="658" spans="5:5" ht="14.25" customHeight="1">
      <c r="E658" s="24" t="s">
        <v>2900</v>
      </c>
    </row>
    <row r="659" spans="5:5" ht="14.25" customHeight="1">
      <c r="E659" s="24" t="s">
        <v>2900</v>
      </c>
    </row>
    <row r="660" spans="5:5" ht="14.25" customHeight="1">
      <c r="E660" s="24" t="s">
        <v>2900</v>
      </c>
    </row>
    <row r="661" spans="5:5" ht="14.25" customHeight="1">
      <c r="E661" s="24" t="s">
        <v>2900</v>
      </c>
    </row>
    <row r="662" spans="5:5" ht="14.25" customHeight="1">
      <c r="E662" s="24" t="s">
        <v>2900</v>
      </c>
    </row>
    <row r="663" spans="5:5" ht="14.25" customHeight="1">
      <c r="E663" s="24" t="s">
        <v>2900</v>
      </c>
    </row>
    <row r="664" spans="5:5" ht="14.25" customHeight="1">
      <c r="E664" s="24" t="s">
        <v>2900</v>
      </c>
    </row>
    <row r="665" spans="5:5" ht="14.25" customHeight="1">
      <c r="E665" s="24" t="s">
        <v>2900</v>
      </c>
    </row>
    <row r="666" spans="5:5" ht="14.25" customHeight="1">
      <c r="E666" s="24" t="s">
        <v>2900</v>
      </c>
    </row>
    <row r="667" spans="5:5" ht="14.25" customHeight="1">
      <c r="E667" s="24" t="s">
        <v>2900</v>
      </c>
    </row>
    <row r="668" spans="5:5" ht="14.25" customHeight="1">
      <c r="E668" s="24" t="s">
        <v>2900</v>
      </c>
    </row>
    <row r="669" spans="5:5" ht="14.25" customHeight="1">
      <c r="E669" s="24" t="s">
        <v>2900</v>
      </c>
    </row>
    <row r="670" spans="5:5" ht="14.25" customHeight="1">
      <c r="E670" s="24" t="s">
        <v>2900</v>
      </c>
    </row>
    <row r="671" spans="5:5" ht="14.25" customHeight="1">
      <c r="E671" s="24" t="s">
        <v>2900</v>
      </c>
    </row>
    <row r="672" spans="5:5" ht="14.25" customHeight="1">
      <c r="E672" s="24" t="s">
        <v>2900</v>
      </c>
    </row>
    <row r="673" spans="5:5" ht="14.25" customHeight="1">
      <c r="E673" s="24" t="s">
        <v>2900</v>
      </c>
    </row>
    <row r="674" spans="5:5" ht="14.25" customHeight="1">
      <c r="E674" s="24" t="s">
        <v>2900</v>
      </c>
    </row>
    <row r="675" spans="5:5" ht="14.25" customHeight="1">
      <c r="E675" s="24" t="s">
        <v>2900</v>
      </c>
    </row>
    <row r="676" spans="5:5" ht="14.25" customHeight="1">
      <c r="E676" s="24" t="s">
        <v>2900</v>
      </c>
    </row>
    <row r="677" spans="5:5" ht="14.25" customHeight="1">
      <c r="E677" s="24" t="s">
        <v>2900</v>
      </c>
    </row>
    <row r="678" spans="5:5" ht="14.25" customHeight="1">
      <c r="E678" s="24" t="s">
        <v>2900</v>
      </c>
    </row>
    <row r="679" spans="5:5" ht="14.25" customHeight="1">
      <c r="E679" s="24" t="s">
        <v>2900</v>
      </c>
    </row>
    <row r="680" spans="5:5" ht="14.25" customHeight="1">
      <c r="E680" s="24" t="s">
        <v>2900</v>
      </c>
    </row>
    <row r="681" spans="5:5" ht="14.25" customHeight="1">
      <c r="E681" s="24" t="s">
        <v>2900</v>
      </c>
    </row>
    <row r="682" spans="5:5" ht="14.25" customHeight="1">
      <c r="E682" s="24" t="s">
        <v>2900</v>
      </c>
    </row>
    <row r="683" spans="5:5" ht="14.25" customHeight="1">
      <c r="E683" s="24" t="s">
        <v>2900</v>
      </c>
    </row>
    <row r="684" spans="5:5" ht="14.25" customHeight="1">
      <c r="E684" s="24" t="s">
        <v>2900</v>
      </c>
    </row>
    <row r="685" spans="5:5" ht="14.25" customHeight="1">
      <c r="E685" s="24" t="s">
        <v>2900</v>
      </c>
    </row>
    <row r="686" spans="5:5" ht="14.25" customHeight="1">
      <c r="E686" s="24" t="s">
        <v>2900</v>
      </c>
    </row>
    <row r="687" spans="5:5" ht="14.25" customHeight="1">
      <c r="E687" s="24" t="s">
        <v>2900</v>
      </c>
    </row>
    <row r="688" spans="5:5" ht="14.25" customHeight="1">
      <c r="E688" s="24" t="s">
        <v>2900</v>
      </c>
    </row>
    <row r="689" spans="5:5" ht="14.25" customHeight="1">
      <c r="E689" s="24" t="s">
        <v>2900</v>
      </c>
    </row>
    <row r="690" spans="5:5" ht="14.25" customHeight="1">
      <c r="E690" s="24" t="s">
        <v>2900</v>
      </c>
    </row>
    <row r="691" spans="5:5" ht="14.25" customHeight="1">
      <c r="E691" s="24" t="s">
        <v>2900</v>
      </c>
    </row>
    <row r="692" spans="5:5" ht="14.25" customHeight="1">
      <c r="E692" s="24" t="s">
        <v>2900</v>
      </c>
    </row>
    <row r="693" spans="5:5" ht="14.25" customHeight="1">
      <c r="E693" s="24" t="s">
        <v>2900</v>
      </c>
    </row>
    <row r="694" spans="5:5" ht="14.25" customHeight="1">
      <c r="E694" s="24" t="s">
        <v>2900</v>
      </c>
    </row>
    <row r="695" spans="5:5" ht="14.25" customHeight="1">
      <c r="E695" s="24" t="s">
        <v>2900</v>
      </c>
    </row>
    <row r="696" spans="5:5" ht="14.25" customHeight="1">
      <c r="E696" s="24" t="s">
        <v>2900</v>
      </c>
    </row>
    <row r="697" spans="5:5" ht="14.25" customHeight="1">
      <c r="E697" s="24" t="s">
        <v>2900</v>
      </c>
    </row>
    <row r="698" spans="5:5" ht="14.25" customHeight="1">
      <c r="E698" s="24" t="s">
        <v>2900</v>
      </c>
    </row>
    <row r="699" spans="5:5" ht="14.25" customHeight="1">
      <c r="E699" s="24" t="s">
        <v>2900</v>
      </c>
    </row>
    <row r="700" spans="5:5" ht="14.25" customHeight="1">
      <c r="E700" s="24" t="s">
        <v>2900</v>
      </c>
    </row>
    <row r="701" spans="5:5" ht="14.25" customHeight="1">
      <c r="E701" s="24" t="s">
        <v>2900</v>
      </c>
    </row>
    <row r="702" spans="5:5" ht="14.25" customHeight="1">
      <c r="E702" s="24" t="s">
        <v>2900</v>
      </c>
    </row>
    <row r="703" spans="5:5" ht="14.25" customHeight="1">
      <c r="E703" s="24" t="s">
        <v>2900</v>
      </c>
    </row>
    <row r="704" spans="5:5" ht="14.25" customHeight="1">
      <c r="E704" s="24" t="s">
        <v>2900</v>
      </c>
    </row>
    <row r="705" spans="5:5" ht="14.25" customHeight="1">
      <c r="E705" s="24" t="s">
        <v>2900</v>
      </c>
    </row>
    <row r="706" spans="5:5" ht="14.25" customHeight="1">
      <c r="E706" s="24" t="s">
        <v>2900</v>
      </c>
    </row>
    <row r="707" spans="5:5" ht="14.25" customHeight="1">
      <c r="E707" s="24" t="s">
        <v>2900</v>
      </c>
    </row>
    <row r="708" spans="5:5" ht="14.25" customHeight="1">
      <c r="E708" s="24" t="s">
        <v>2900</v>
      </c>
    </row>
    <row r="709" spans="5:5" ht="14.25" customHeight="1">
      <c r="E709" s="24" t="s">
        <v>2900</v>
      </c>
    </row>
    <row r="710" spans="5:5" ht="14.25" customHeight="1">
      <c r="E710" s="24" t="s">
        <v>2900</v>
      </c>
    </row>
    <row r="711" spans="5:5" ht="14.25" customHeight="1">
      <c r="E711" s="24" t="s">
        <v>2900</v>
      </c>
    </row>
    <row r="712" spans="5:5" ht="14.25" customHeight="1">
      <c r="E712" s="24" t="s">
        <v>2900</v>
      </c>
    </row>
    <row r="713" spans="5:5" ht="14.25" customHeight="1">
      <c r="E713" s="24" t="s">
        <v>2900</v>
      </c>
    </row>
    <row r="714" spans="5:5" ht="14.25" customHeight="1">
      <c r="E714" s="24" t="s">
        <v>2900</v>
      </c>
    </row>
    <row r="715" spans="5:5" ht="14.25" customHeight="1">
      <c r="E715" s="24" t="s">
        <v>2900</v>
      </c>
    </row>
    <row r="716" spans="5:5" ht="14.25" customHeight="1">
      <c r="E716" s="24" t="s">
        <v>2900</v>
      </c>
    </row>
    <row r="717" spans="5:5" ht="14.25" customHeight="1">
      <c r="E717" s="24" t="s">
        <v>2900</v>
      </c>
    </row>
    <row r="718" spans="5:5" ht="14.25" customHeight="1">
      <c r="E718" s="24" t="s">
        <v>2900</v>
      </c>
    </row>
    <row r="719" spans="5:5" ht="14.25" customHeight="1">
      <c r="E719" s="24" t="s">
        <v>2900</v>
      </c>
    </row>
    <row r="720" spans="5:5" ht="14.25" customHeight="1">
      <c r="E720" s="24" t="s">
        <v>2900</v>
      </c>
    </row>
    <row r="721" spans="5:5" ht="14.25" customHeight="1">
      <c r="E721" s="24" t="s">
        <v>2900</v>
      </c>
    </row>
    <row r="722" spans="5:5" ht="14.25" customHeight="1">
      <c r="E722" s="24" t="s">
        <v>2900</v>
      </c>
    </row>
    <row r="723" spans="5:5" ht="14.25" customHeight="1">
      <c r="E723" s="24" t="s">
        <v>2900</v>
      </c>
    </row>
    <row r="724" spans="5:5" ht="14.25" customHeight="1">
      <c r="E724" s="24" t="s">
        <v>2900</v>
      </c>
    </row>
    <row r="725" spans="5:5" ht="14.25" customHeight="1">
      <c r="E725" s="24" t="s">
        <v>2900</v>
      </c>
    </row>
    <row r="726" spans="5:5" ht="14.25" customHeight="1">
      <c r="E726" s="24" t="s">
        <v>2900</v>
      </c>
    </row>
    <row r="727" spans="5:5" ht="14.25" customHeight="1">
      <c r="E727" s="24" t="s">
        <v>2900</v>
      </c>
    </row>
    <row r="728" spans="5:5" ht="14.25" customHeight="1">
      <c r="E728" s="24" t="s">
        <v>2900</v>
      </c>
    </row>
    <row r="729" spans="5:5" ht="14.25" customHeight="1">
      <c r="E729" s="24" t="s">
        <v>2900</v>
      </c>
    </row>
    <row r="730" spans="5:5" ht="14.25" customHeight="1">
      <c r="E730" s="24" t="s">
        <v>2900</v>
      </c>
    </row>
    <row r="731" spans="5:5" ht="14.25" customHeight="1">
      <c r="E731" s="24" t="s">
        <v>2900</v>
      </c>
    </row>
    <row r="732" spans="5:5" ht="14.25" customHeight="1">
      <c r="E732" s="24" t="s">
        <v>2900</v>
      </c>
    </row>
    <row r="733" spans="5:5" ht="14.25" customHeight="1">
      <c r="E733" s="24" t="s">
        <v>2900</v>
      </c>
    </row>
    <row r="734" spans="5:5" ht="14.25" customHeight="1">
      <c r="E734" s="24" t="s">
        <v>2900</v>
      </c>
    </row>
    <row r="735" spans="5:5" ht="14.25" customHeight="1">
      <c r="E735" s="24" t="s">
        <v>2900</v>
      </c>
    </row>
    <row r="736" spans="5:5" ht="14.25" customHeight="1">
      <c r="E736" s="24" t="s">
        <v>2900</v>
      </c>
    </row>
    <row r="737" spans="5:5" ht="14.25" customHeight="1">
      <c r="E737" s="24" t="s">
        <v>2900</v>
      </c>
    </row>
    <row r="738" spans="5:5" ht="14.25" customHeight="1">
      <c r="E738" s="24" t="s">
        <v>2900</v>
      </c>
    </row>
    <row r="739" spans="5:5" ht="14.25" customHeight="1">
      <c r="E739" s="24" t="s">
        <v>2900</v>
      </c>
    </row>
    <row r="740" spans="5:5" ht="14.25" customHeight="1">
      <c r="E740" s="24" t="s">
        <v>2900</v>
      </c>
    </row>
    <row r="741" spans="5:5" ht="14.25" customHeight="1">
      <c r="E741" s="24" t="s">
        <v>2900</v>
      </c>
    </row>
    <row r="742" spans="5:5" ht="14.25" customHeight="1">
      <c r="E742" s="24" t="s">
        <v>2900</v>
      </c>
    </row>
    <row r="743" spans="5:5" ht="14.25" customHeight="1">
      <c r="E743" s="24" t="s">
        <v>2900</v>
      </c>
    </row>
    <row r="744" spans="5:5" ht="14.25" customHeight="1">
      <c r="E744" s="24" t="s">
        <v>2900</v>
      </c>
    </row>
    <row r="745" spans="5:5" ht="14.25" customHeight="1">
      <c r="E745" s="24" t="s">
        <v>2900</v>
      </c>
    </row>
    <row r="746" spans="5:5" ht="14.25" customHeight="1">
      <c r="E746" s="24" t="s">
        <v>2900</v>
      </c>
    </row>
    <row r="747" spans="5:5" ht="14.25" customHeight="1">
      <c r="E747" s="24" t="s">
        <v>2900</v>
      </c>
    </row>
    <row r="748" spans="5:5" ht="14.25" customHeight="1">
      <c r="E748" s="24" t="s">
        <v>2900</v>
      </c>
    </row>
    <row r="749" spans="5:5" ht="14.25" customHeight="1">
      <c r="E749" s="24" t="s">
        <v>2900</v>
      </c>
    </row>
    <row r="750" spans="5:5" ht="14.25" customHeight="1">
      <c r="E750" s="24" t="s">
        <v>2900</v>
      </c>
    </row>
    <row r="751" spans="5:5" ht="14.25" customHeight="1">
      <c r="E751" s="24" t="s">
        <v>2900</v>
      </c>
    </row>
    <row r="752" spans="5:5" ht="14.25" customHeight="1">
      <c r="E752" s="24" t="s">
        <v>2900</v>
      </c>
    </row>
    <row r="753" spans="5:5" ht="14.25" customHeight="1">
      <c r="E753" s="24" t="s">
        <v>2900</v>
      </c>
    </row>
    <row r="754" spans="5:5" ht="14.25" customHeight="1">
      <c r="E754" s="24" t="s">
        <v>2900</v>
      </c>
    </row>
    <row r="755" spans="5:5" ht="14.25" customHeight="1">
      <c r="E755" s="24" t="s">
        <v>2900</v>
      </c>
    </row>
    <row r="756" spans="5:5" ht="14.25" customHeight="1">
      <c r="E756" s="24" t="s">
        <v>2900</v>
      </c>
    </row>
    <row r="757" spans="5:5" ht="14.25" customHeight="1">
      <c r="E757" s="24" t="s">
        <v>2900</v>
      </c>
    </row>
    <row r="758" spans="5:5" ht="14.25" customHeight="1">
      <c r="E758" s="24" t="s">
        <v>2900</v>
      </c>
    </row>
    <row r="759" spans="5:5" ht="14.25" customHeight="1">
      <c r="E759" s="24" t="s">
        <v>2900</v>
      </c>
    </row>
    <row r="760" spans="5:5" ht="14.25" customHeight="1">
      <c r="E760" s="24" t="s">
        <v>2900</v>
      </c>
    </row>
    <row r="761" spans="5:5" ht="14.25" customHeight="1">
      <c r="E761" s="24" t="s">
        <v>2900</v>
      </c>
    </row>
    <row r="762" spans="5:5" ht="14.25" customHeight="1">
      <c r="E762" s="24" t="s">
        <v>2900</v>
      </c>
    </row>
    <row r="763" spans="5:5" ht="14.25" customHeight="1">
      <c r="E763" s="24" t="s">
        <v>2900</v>
      </c>
    </row>
    <row r="764" spans="5:5" ht="14.25" customHeight="1">
      <c r="E764" s="24" t="s">
        <v>2900</v>
      </c>
    </row>
    <row r="765" spans="5:5" ht="14.25" customHeight="1">
      <c r="E765" s="24" t="s">
        <v>2900</v>
      </c>
    </row>
    <row r="766" spans="5:5" ht="14.25" customHeight="1">
      <c r="E766" s="24" t="s">
        <v>2900</v>
      </c>
    </row>
    <row r="767" spans="5:5" ht="14.25" customHeight="1">
      <c r="E767" s="24" t="s">
        <v>2900</v>
      </c>
    </row>
    <row r="768" spans="5:5" ht="14.25" customHeight="1">
      <c r="E768" s="24" t="s">
        <v>2900</v>
      </c>
    </row>
    <row r="769" spans="5:5" ht="14.25" customHeight="1">
      <c r="E769" s="24" t="s">
        <v>2900</v>
      </c>
    </row>
    <row r="770" spans="5:5" ht="14.25" customHeight="1">
      <c r="E770" s="24" t="s">
        <v>2900</v>
      </c>
    </row>
    <row r="771" spans="5:5" ht="14.25" customHeight="1">
      <c r="E771" s="24" t="s">
        <v>2900</v>
      </c>
    </row>
    <row r="772" spans="5:5" ht="14.25" customHeight="1">
      <c r="E772" s="24" t="s">
        <v>2900</v>
      </c>
    </row>
    <row r="773" spans="5:5" ht="14.25" customHeight="1">
      <c r="E773" s="24" t="s">
        <v>2900</v>
      </c>
    </row>
    <row r="774" spans="5:5" ht="14.25" customHeight="1">
      <c r="E774" s="24" t="s">
        <v>2900</v>
      </c>
    </row>
    <row r="775" spans="5:5" ht="14.25" customHeight="1">
      <c r="E775" s="24" t="s">
        <v>2900</v>
      </c>
    </row>
    <row r="776" spans="5:5" ht="14.25" customHeight="1">
      <c r="E776" s="24" t="s">
        <v>2900</v>
      </c>
    </row>
    <row r="777" spans="5:5" ht="14.25" customHeight="1">
      <c r="E777" s="24" t="s">
        <v>2900</v>
      </c>
    </row>
    <row r="778" spans="5:5" ht="14.25" customHeight="1">
      <c r="E778" s="24" t="s">
        <v>2900</v>
      </c>
    </row>
    <row r="779" spans="5:5" ht="14.25" customHeight="1">
      <c r="E779" s="24" t="s">
        <v>2900</v>
      </c>
    </row>
    <row r="780" spans="5:5" ht="14.25" customHeight="1">
      <c r="E780" s="24" t="s">
        <v>2900</v>
      </c>
    </row>
    <row r="781" spans="5:5" ht="14.25" customHeight="1">
      <c r="E781" s="24" t="s">
        <v>2900</v>
      </c>
    </row>
    <row r="782" spans="5:5" ht="14.25" customHeight="1">
      <c r="E782" s="24" t="s">
        <v>2900</v>
      </c>
    </row>
    <row r="783" spans="5:5" ht="14.25" customHeight="1">
      <c r="E783" s="24" t="s">
        <v>2900</v>
      </c>
    </row>
    <row r="784" spans="5:5" ht="14.25" customHeight="1">
      <c r="E784" s="24" t="s">
        <v>2900</v>
      </c>
    </row>
    <row r="785" spans="5:5" ht="14.25" customHeight="1">
      <c r="E785" s="24" t="s">
        <v>2900</v>
      </c>
    </row>
    <row r="786" spans="5:5" ht="14.25" customHeight="1">
      <c r="E786" s="24" t="s">
        <v>2900</v>
      </c>
    </row>
    <row r="787" spans="5:5" ht="14.25" customHeight="1">
      <c r="E787" s="24" t="s">
        <v>2900</v>
      </c>
    </row>
    <row r="788" spans="5:5" ht="14.25" customHeight="1">
      <c r="E788" s="24" t="s">
        <v>2900</v>
      </c>
    </row>
    <row r="789" spans="5:5" ht="14.25" customHeight="1">
      <c r="E789" s="24" t="s">
        <v>2900</v>
      </c>
    </row>
    <row r="790" spans="5:5" ht="14.25" customHeight="1">
      <c r="E790" s="24" t="s">
        <v>2900</v>
      </c>
    </row>
    <row r="791" spans="5:5" ht="14.25" customHeight="1">
      <c r="E791" s="24" t="s">
        <v>2900</v>
      </c>
    </row>
    <row r="792" spans="5:5" ht="14.25" customHeight="1">
      <c r="E792" s="24" t="s">
        <v>2900</v>
      </c>
    </row>
    <row r="793" spans="5:5" ht="14.25" customHeight="1">
      <c r="E793" s="24" t="s">
        <v>2900</v>
      </c>
    </row>
    <row r="794" spans="5:5" ht="14.25" customHeight="1">
      <c r="E794" s="24" t="s">
        <v>2900</v>
      </c>
    </row>
    <row r="795" spans="5:5" ht="14.25" customHeight="1">
      <c r="E795" s="24" t="s">
        <v>2900</v>
      </c>
    </row>
    <row r="796" spans="5:5" ht="14.25" customHeight="1">
      <c r="E796" s="24" t="s">
        <v>2900</v>
      </c>
    </row>
    <row r="797" spans="5:5" ht="14.25" customHeight="1">
      <c r="E797" s="24" t="s">
        <v>2900</v>
      </c>
    </row>
    <row r="798" spans="5:5" ht="14.25" customHeight="1">
      <c r="E798" s="24" t="s">
        <v>2900</v>
      </c>
    </row>
    <row r="799" spans="5:5" ht="14.25" customHeight="1">
      <c r="E799" s="24" t="s">
        <v>2900</v>
      </c>
    </row>
    <row r="800" spans="5:5" ht="14.25" customHeight="1">
      <c r="E800" s="24" t="s">
        <v>2900</v>
      </c>
    </row>
    <row r="801" spans="5:5" ht="14.25" customHeight="1">
      <c r="E801" s="24" t="s">
        <v>2900</v>
      </c>
    </row>
    <row r="802" spans="5:5" ht="14.25" customHeight="1">
      <c r="E802" s="24" t="s">
        <v>2900</v>
      </c>
    </row>
    <row r="803" spans="5:5" ht="14.25" customHeight="1">
      <c r="E803" s="24" t="s">
        <v>2900</v>
      </c>
    </row>
    <row r="804" spans="5:5" ht="14.25" customHeight="1">
      <c r="E804" s="24" t="s">
        <v>2900</v>
      </c>
    </row>
    <row r="805" spans="5:5" ht="14.25" customHeight="1">
      <c r="E805" s="24" t="s">
        <v>2900</v>
      </c>
    </row>
    <row r="806" spans="5:5" ht="14.25" customHeight="1">
      <c r="E806" s="24" t="s">
        <v>2900</v>
      </c>
    </row>
    <row r="807" spans="5:5" ht="14.25" customHeight="1">
      <c r="E807" s="24" t="s">
        <v>2900</v>
      </c>
    </row>
    <row r="808" spans="5:5" ht="14.25" customHeight="1">
      <c r="E808" s="24" t="s">
        <v>2900</v>
      </c>
    </row>
    <row r="809" spans="5:5" ht="14.25" customHeight="1">
      <c r="E809" s="24" t="s">
        <v>2900</v>
      </c>
    </row>
    <row r="810" spans="5:5" ht="14.25" customHeight="1">
      <c r="E810" s="24" t="s">
        <v>2900</v>
      </c>
    </row>
    <row r="811" spans="5:5" ht="14.25" customHeight="1">
      <c r="E811" s="24" t="s">
        <v>2900</v>
      </c>
    </row>
    <row r="812" spans="5:5" ht="14.25" customHeight="1">
      <c r="E812" s="24" t="s">
        <v>2900</v>
      </c>
    </row>
    <row r="813" spans="5:5" ht="14.25" customHeight="1">
      <c r="E813" s="24" t="s">
        <v>2900</v>
      </c>
    </row>
    <row r="814" spans="5:5" ht="14.25" customHeight="1">
      <c r="E814" s="24" t="s">
        <v>2900</v>
      </c>
    </row>
    <row r="815" spans="5:5" ht="14.25" customHeight="1">
      <c r="E815" s="24" t="s">
        <v>2900</v>
      </c>
    </row>
    <row r="816" spans="5:5" ht="14.25" customHeight="1">
      <c r="E816" s="24" t="s">
        <v>2900</v>
      </c>
    </row>
    <row r="817" spans="5:5" ht="14.25" customHeight="1">
      <c r="E817" s="24" t="s">
        <v>2900</v>
      </c>
    </row>
    <row r="818" spans="5:5" ht="14.25" customHeight="1">
      <c r="E818" s="24" t="s">
        <v>2900</v>
      </c>
    </row>
    <row r="819" spans="5:5" ht="14.25" customHeight="1">
      <c r="E819" s="24" t="s">
        <v>2900</v>
      </c>
    </row>
    <row r="820" spans="5:5" ht="14.25" customHeight="1">
      <c r="E820" s="24" t="s">
        <v>2900</v>
      </c>
    </row>
    <row r="821" spans="5:5" ht="14.25" customHeight="1">
      <c r="E821" s="24" t="s">
        <v>2900</v>
      </c>
    </row>
    <row r="822" spans="5:5" ht="14.25" customHeight="1">
      <c r="E822" s="24" t="s">
        <v>2900</v>
      </c>
    </row>
    <row r="823" spans="5:5" ht="14.25" customHeight="1">
      <c r="E823" s="24" t="s">
        <v>2900</v>
      </c>
    </row>
    <row r="824" spans="5:5" ht="14.25" customHeight="1">
      <c r="E824" s="24" t="s">
        <v>2900</v>
      </c>
    </row>
    <row r="825" spans="5:5" ht="14.25" customHeight="1">
      <c r="E825" s="24" t="s">
        <v>2900</v>
      </c>
    </row>
    <row r="826" spans="5:5" ht="14.25" customHeight="1">
      <c r="E826" s="24" t="s">
        <v>2900</v>
      </c>
    </row>
    <row r="827" spans="5:5" ht="14.25" customHeight="1">
      <c r="E827" s="24" t="s">
        <v>2900</v>
      </c>
    </row>
    <row r="828" spans="5:5" ht="14.25" customHeight="1">
      <c r="E828" s="24" t="s">
        <v>2900</v>
      </c>
    </row>
    <row r="829" spans="5:5" ht="14.25" customHeight="1">
      <c r="E829" s="24" t="s">
        <v>2900</v>
      </c>
    </row>
    <row r="830" spans="5:5" ht="14.25" customHeight="1">
      <c r="E830" s="24" t="s">
        <v>2900</v>
      </c>
    </row>
    <row r="831" spans="5:5" ht="14.25" customHeight="1">
      <c r="E831" s="24" t="s">
        <v>2900</v>
      </c>
    </row>
    <row r="832" spans="5:5" ht="14.25" customHeight="1">
      <c r="E832" s="24" t="s">
        <v>2900</v>
      </c>
    </row>
    <row r="833" spans="5:5" ht="14.25" customHeight="1">
      <c r="E833" s="24" t="s">
        <v>2900</v>
      </c>
    </row>
    <row r="834" spans="5:5" ht="14.25" customHeight="1">
      <c r="E834" s="24" t="s">
        <v>2900</v>
      </c>
    </row>
    <row r="835" spans="5:5" ht="14.25" customHeight="1">
      <c r="E835" s="24" t="s">
        <v>2900</v>
      </c>
    </row>
    <row r="836" spans="5:5" ht="14.25" customHeight="1">
      <c r="E836" s="24" t="s">
        <v>2900</v>
      </c>
    </row>
    <row r="837" spans="5:5" ht="14.25" customHeight="1">
      <c r="E837" s="24" t="s">
        <v>2900</v>
      </c>
    </row>
    <row r="838" spans="5:5" ht="14.25" customHeight="1">
      <c r="E838" s="24" t="s">
        <v>2900</v>
      </c>
    </row>
    <row r="839" spans="5:5" ht="14.25" customHeight="1">
      <c r="E839" s="24" t="s">
        <v>2900</v>
      </c>
    </row>
    <row r="840" spans="5:5" ht="14.25" customHeight="1">
      <c r="E840" s="24" t="s">
        <v>2900</v>
      </c>
    </row>
    <row r="841" spans="5:5" ht="14.25" customHeight="1">
      <c r="E841" s="24" t="s">
        <v>2900</v>
      </c>
    </row>
    <row r="842" spans="5:5" ht="14.25" customHeight="1">
      <c r="E842" s="24" t="s">
        <v>2900</v>
      </c>
    </row>
    <row r="843" spans="5:5" ht="14.25" customHeight="1">
      <c r="E843" s="24" t="s">
        <v>2900</v>
      </c>
    </row>
    <row r="844" spans="5:5" ht="14.25" customHeight="1">
      <c r="E844" s="24" t="s">
        <v>2900</v>
      </c>
    </row>
    <row r="845" spans="5:5" ht="14.25" customHeight="1">
      <c r="E845" s="24" t="s">
        <v>2900</v>
      </c>
    </row>
    <row r="846" spans="5:5" ht="14.25" customHeight="1">
      <c r="E846" s="24" t="s">
        <v>2900</v>
      </c>
    </row>
    <row r="847" spans="5:5" ht="14.25" customHeight="1">
      <c r="E847" s="24" t="s">
        <v>2900</v>
      </c>
    </row>
    <row r="848" spans="5:5" ht="14.25" customHeight="1">
      <c r="E848" s="24" t="s">
        <v>2900</v>
      </c>
    </row>
    <row r="849" spans="5:5" ht="14.25" customHeight="1">
      <c r="E849" s="24" t="s">
        <v>2900</v>
      </c>
    </row>
    <row r="850" spans="5:5" ht="14.25" customHeight="1">
      <c r="E850" s="24" t="s">
        <v>2900</v>
      </c>
    </row>
    <row r="851" spans="5:5" ht="14.25" customHeight="1">
      <c r="E851" s="24" t="s">
        <v>2900</v>
      </c>
    </row>
    <row r="852" spans="5:5" ht="14.25" customHeight="1">
      <c r="E852" s="24" t="s">
        <v>2900</v>
      </c>
    </row>
    <row r="853" spans="5:5" ht="14.25" customHeight="1">
      <c r="E853" s="24" t="s">
        <v>2900</v>
      </c>
    </row>
    <row r="854" spans="5:5" ht="14.25" customHeight="1">
      <c r="E854" s="24" t="s">
        <v>2900</v>
      </c>
    </row>
    <row r="855" spans="5:5" ht="14.25" customHeight="1">
      <c r="E855" s="24" t="s">
        <v>2900</v>
      </c>
    </row>
    <row r="856" spans="5:5" ht="14.25" customHeight="1">
      <c r="E856" s="24" t="s">
        <v>2900</v>
      </c>
    </row>
    <row r="857" spans="5:5" ht="14.25" customHeight="1">
      <c r="E857" s="24" t="s">
        <v>2900</v>
      </c>
    </row>
    <row r="858" spans="5:5" ht="14.25" customHeight="1">
      <c r="E858" s="24" t="s">
        <v>2900</v>
      </c>
    </row>
    <row r="859" spans="5:5" ht="14.25" customHeight="1">
      <c r="E859" s="24" t="s">
        <v>2900</v>
      </c>
    </row>
    <row r="860" spans="5:5" ht="14.25" customHeight="1">
      <c r="E860" s="24" t="s">
        <v>2900</v>
      </c>
    </row>
    <row r="861" spans="5:5" ht="14.25" customHeight="1">
      <c r="E861" s="24" t="s">
        <v>2900</v>
      </c>
    </row>
    <row r="862" spans="5:5" ht="14.25" customHeight="1">
      <c r="E862" s="24" t="s">
        <v>2900</v>
      </c>
    </row>
    <row r="863" spans="5:5" ht="14.25" customHeight="1">
      <c r="E863" s="24" t="s">
        <v>2900</v>
      </c>
    </row>
    <row r="864" spans="5:5" ht="14.25" customHeight="1">
      <c r="E864" s="24" t="s">
        <v>2900</v>
      </c>
    </row>
    <row r="865" spans="5:5" ht="14.25" customHeight="1">
      <c r="E865" s="24" t="s">
        <v>2900</v>
      </c>
    </row>
    <row r="866" spans="5:5" ht="14.25" customHeight="1">
      <c r="E866" s="24" t="s">
        <v>2900</v>
      </c>
    </row>
    <row r="867" spans="5:5" ht="14.25" customHeight="1">
      <c r="E867" s="24" t="s">
        <v>2900</v>
      </c>
    </row>
    <row r="868" spans="5:5" ht="14.25" customHeight="1">
      <c r="E868" s="24" t="s">
        <v>2900</v>
      </c>
    </row>
    <row r="869" spans="5:5" ht="14.25" customHeight="1">
      <c r="E869" s="24" t="s">
        <v>2900</v>
      </c>
    </row>
    <row r="870" spans="5:5" ht="14.25" customHeight="1">
      <c r="E870" s="24" t="s">
        <v>2900</v>
      </c>
    </row>
    <row r="871" spans="5:5" ht="14.25" customHeight="1">
      <c r="E871" s="24" t="s">
        <v>2900</v>
      </c>
    </row>
    <row r="872" spans="5:5" ht="14.25" customHeight="1">
      <c r="E872" s="24" t="s">
        <v>2900</v>
      </c>
    </row>
    <row r="873" spans="5:5" ht="14.25" customHeight="1">
      <c r="E873" s="24" t="s">
        <v>2900</v>
      </c>
    </row>
    <row r="874" spans="5:5" ht="14.25" customHeight="1">
      <c r="E874" s="24" t="s">
        <v>2900</v>
      </c>
    </row>
    <row r="875" spans="5:5" ht="14.25" customHeight="1">
      <c r="E875" s="24" t="s">
        <v>2900</v>
      </c>
    </row>
    <row r="876" spans="5:5" ht="14.25" customHeight="1">
      <c r="E876" s="24" t="s">
        <v>2900</v>
      </c>
    </row>
    <row r="877" spans="5:5" ht="14.25" customHeight="1">
      <c r="E877" s="24" t="s">
        <v>2900</v>
      </c>
    </row>
    <row r="878" spans="5:5" ht="14.25" customHeight="1">
      <c r="E878" s="24" t="s">
        <v>2900</v>
      </c>
    </row>
    <row r="879" spans="5:5" ht="14.25" customHeight="1">
      <c r="E879" s="24" t="s">
        <v>2900</v>
      </c>
    </row>
    <row r="880" spans="5:5" ht="14.25" customHeight="1">
      <c r="E880" s="24" t="s">
        <v>2900</v>
      </c>
    </row>
    <row r="881" spans="5:5" ht="14.25" customHeight="1">
      <c r="E881" s="24" t="s">
        <v>2900</v>
      </c>
    </row>
    <row r="882" spans="5:5" ht="14.25" customHeight="1">
      <c r="E882" s="24" t="s">
        <v>2900</v>
      </c>
    </row>
    <row r="883" spans="5:5" ht="14.25" customHeight="1">
      <c r="E883" s="24" t="s">
        <v>2900</v>
      </c>
    </row>
    <row r="884" spans="5:5" ht="14.25" customHeight="1">
      <c r="E884" s="24" t="s">
        <v>2900</v>
      </c>
    </row>
    <row r="885" spans="5:5" ht="14.25" customHeight="1">
      <c r="E885" s="24" t="s">
        <v>2900</v>
      </c>
    </row>
    <row r="886" spans="5:5" ht="14.25" customHeight="1">
      <c r="E886" s="24" t="s">
        <v>2900</v>
      </c>
    </row>
    <row r="887" spans="5:5" ht="14.25" customHeight="1">
      <c r="E887" s="24" t="s">
        <v>2900</v>
      </c>
    </row>
    <row r="888" spans="5:5" ht="14.25" customHeight="1">
      <c r="E888" s="24" t="s">
        <v>2900</v>
      </c>
    </row>
    <row r="889" spans="5:5" ht="14.25" customHeight="1">
      <c r="E889" s="24" t="s">
        <v>2900</v>
      </c>
    </row>
    <row r="890" spans="5:5" ht="14.25" customHeight="1">
      <c r="E890" s="24" t="s">
        <v>2900</v>
      </c>
    </row>
    <row r="891" spans="5:5" ht="14.25" customHeight="1">
      <c r="E891" s="24" t="s">
        <v>2900</v>
      </c>
    </row>
    <row r="892" spans="5:5" ht="14.25" customHeight="1">
      <c r="E892" s="24" t="s">
        <v>2900</v>
      </c>
    </row>
    <row r="893" spans="5:5" ht="14.25" customHeight="1">
      <c r="E893" s="24" t="s">
        <v>2900</v>
      </c>
    </row>
    <row r="894" spans="5:5" ht="14.25" customHeight="1">
      <c r="E894" s="24" t="s">
        <v>2900</v>
      </c>
    </row>
    <row r="895" spans="5:5" ht="14.25" customHeight="1">
      <c r="E895" s="24" t="s">
        <v>2900</v>
      </c>
    </row>
    <row r="896" spans="5:5" ht="14.25" customHeight="1">
      <c r="E896" s="24" t="s">
        <v>2900</v>
      </c>
    </row>
    <row r="897" spans="5:5" ht="14.25" customHeight="1">
      <c r="E897" s="24" t="s">
        <v>2900</v>
      </c>
    </row>
    <row r="898" spans="5:5" ht="14.25" customHeight="1">
      <c r="E898" s="24" t="s">
        <v>2900</v>
      </c>
    </row>
    <row r="899" spans="5:5" ht="14.25" customHeight="1">
      <c r="E899" s="24" t="s">
        <v>2900</v>
      </c>
    </row>
    <row r="900" spans="5:5" ht="14.25" customHeight="1">
      <c r="E900" s="24" t="s">
        <v>2900</v>
      </c>
    </row>
    <row r="901" spans="5:5" ht="14.25" customHeight="1">
      <c r="E901" s="24" t="s">
        <v>2900</v>
      </c>
    </row>
    <row r="902" spans="5:5" ht="14.25" customHeight="1">
      <c r="E902" s="24" t="s">
        <v>2900</v>
      </c>
    </row>
    <row r="903" spans="5:5" ht="14.25" customHeight="1">
      <c r="E903" s="24" t="s">
        <v>2900</v>
      </c>
    </row>
    <row r="904" spans="5:5" ht="14.25" customHeight="1">
      <c r="E904" s="24" t="s">
        <v>2900</v>
      </c>
    </row>
    <row r="905" spans="5:5" ht="14.25" customHeight="1">
      <c r="E905" s="24" t="s">
        <v>2900</v>
      </c>
    </row>
    <row r="906" spans="5:5" ht="14.25" customHeight="1">
      <c r="E906" s="24" t="s">
        <v>2900</v>
      </c>
    </row>
    <row r="907" spans="5:5" ht="14.25" customHeight="1">
      <c r="E907" s="24" t="s">
        <v>2900</v>
      </c>
    </row>
    <row r="908" spans="5:5" ht="14.25" customHeight="1">
      <c r="E908" s="24" t="s">
        <v>2900</v>
      </c>
    </row>
    <row r="909" spans="5:5" ht="14.25" customHeight="1">
      <c r="E909" s="24" t="s">
        <v>2900</v>
      </c>
    </row>
    <row r="910" spans="5:5" ht="14.25" customHeight="1">
      <c r="E910" s="24" t="s">
        <v>2900</v>
      </c>
    </row>
    <row r="911" spans="5:5" ht="14.25" customHeight="1">
      <c r="E911" s="24" t="s">
        <v>2900</v>
      </c>
    </row>
    <row r="912" spans="5:5" ht="14.25" customHeight="1">
      <c r="E912" s="24" t="s">
        <v>2900</v>
      </c>
    </row>
    <row r="913" spans="5:5" ht="14.25" customHeight="1">
      <c r="E913" s="24" t="s">
        <v>2900</v>
      </c>
    </row>
    <row r="914" spans="5:5" ht="14.25" customHeight="1">
      <c r="E914" s="24" t="s">
        <v>2900</v>
      </c>
    </row>
    <row r="915" spans="5:5" ht="14.25" customHeight="1">
      <c r="E915" s="24" t="s">
        <v>2900</v>
      </c>
    </row>
    <row r="916" spans="5:5" ht="14.25" customHeight="1">
      <c r="E916" s="24" t="s">
        <v>2900</v>
      </c>
    </row>
    <row r="917" spans="5:5" ht="14.25" customHeight="1">
      <c r="E917" s="24" t="s">
        <v>2900</v>
      </c>
    </row>
    <row r="918" spans="5:5" ht="14.25" customHeight="1">
      <c r="E918" s="24" t="s">
        <v>2900</v>
      </c>
    </row>
    <row r="919" spans="5:5" ht="14.25" customHeight="1">
      <c r="E919" s="24" t="s">
        <v>2900</v>
      </c>
    </row>
    <row r="920" spans="5:5" ht="14.25" customHeight="1">
      <c r="E920" s="24" t="s">
        <v>2900</v>
      </c>
    </row>
    <row r="921" spans="5:5" ht="14.25" customHeight="1">
      <c r="E921" s="24" t="s">
        <v>2900</v>
      </c>
    </row>
    <row r="922" spans="5:5" ht="14.25" customHeight="1">
      <c r="E922" s="24" t="s">
        <v>2900</v>
      </c>
    </row>
    <row r="923" spans="5:5" ht="14.25" customHeight="1">
      <c r="E923" s="24" t="s">
        <v>2900</v>
      </c>
    </row>
    <row r="924" spans="5:5" ht="14.25" customHeight="1">
      <c r="E924" s="24" t="s">
        <v>2900</v>
      </c>
    </row>
    <row r="925" spans="5:5" ht="14.25" customHeight="1">
      <c r="E925" s="24" t="s">
        <v>2900</v>
      </c>
    </row>
    <row r="926" spans="5:5" ht="14.25" customHeight="1">
      <c r="E926" s="24" t="s">
        <v>2900</v>
      </c>
    </row>
    <row r="927" spans="5:5" ht="14.25" customHeight="1">
      <c r="E927" s="24" t="s">
        <v>2900</v>
      </c>
    </row>
    <row r="928" spans="5:5" ht="14.25" customHeight="1">
      <c r="E928" s="24" t="s">
        <v>2900</v>
      </c>
    </row>
    <row r="929" spans="5:5" ht="14.25" customHeight="1">
      <c r="E929" s="24" t="s">
        <v>2900</v>
      </c>
    </row>
    <row r="930" spans="5:5" ht="14.25" customHeight="1">
      <c r="E930" s="24" t="s">
        <v>2900</v>
      </c>
    </row>
    <row r="931" spans="5:5" ht="14.25" customHeight="1">
      <c r="E931" s="24" t="s">
        <v>2900</v>
      </c>
    </row>
    <row r="932" spans="5:5" ht="14.25" customHeight="1">
      <c r="E932" s="24" t="s">
        <v>2900</v>
      </c>
    </row>
    <row r="933" spans="5:5" ht="14.25" customHeight="1">
      <c r="E933" s="24" t="s">
        <v>2900</v>
      </c>
    </row>
    <row r="934" spans="5:5" ht="14.25" customHeight="1">
      <c r="E934" s="24" t="s">
        <v>2900</v>
      </c>
    </row>
    <row r="935" spans="5:5" ht="14.25" customHeight="1">
      <c r="E935" s="24" t="s">
        <v>2900</v>
      </c>
    </row>
    <row r="936" spans="5:5" ht="14.25" customHeight="1">
      <c r="E936" s="24" t="s">
        <v>2900</v>
      </c>
    </row>
    <row r="937" spans="5:5" ht="14.25" customHeight="1">
      <c r="E937" s="24" t="s">
        <v>2900</v>
      </c>
    </row>
    <row r="938" spans="5:5" ht="14.25" customHeight="1">
      <c r="E938" s="24" t="s">
        <v>2900</v>
      </c>
    </row>
    <row r="939" spans="5:5" ht="14.25" customHeight="1">
      <c r="E939" s="24" t="s">
        <v>2900</v>
      </c>
    </row>
    <row r="940" spans="5:5" ht="14.25" customHeight="1">
      <c r="E940" s="24" t="s">
        <v>2900</v>
      </c>
    </row>
    <row r="941" spans="5:5" ht="14.25" customHeight="1">
      <c r="E941" s="24" t="s">
        <v>2900</v>
      </c>
    </row>
    <row r="942" spans="5:5" ht="14.25" customHeight="1">
      <c r="E942" s="24" t="s">
        <v>2900</v>
      </c>
    </row>
    <row r="943" spans="5:5" ht="14.25" customHeight="1">
      <c r="E943" s="24" t="s">
        <v>2900</v>
      </c>
    </row>
    <row r="944" spans="5:5" ht="14.25" customHeight="1">
      <c r="E944" s="24" t="s">
        <v>2900</v>
      </c>
    </row>
    <row r="945" spans="5:5" ht="14.25" customHeight="1">
      <c r="E945" s="24" t="s">
        <v>2900</v>
      </c>
    </row>
    <row r="946" spans="5:5" ht="14.25" customHeight="1">
      <c r="E946" s="24" t="s">
        <v>2900</v>
      </c>
    </row>
    <row r="947" spans="5:5" ht="14.25" customHeight="1">
      <c r="E947" s="24" t="s">
        <v>2900</v>
      </c>
    </row>
    <row r="948" spans="5:5" ht="14.25" customHeight="1">
      <c r="E948" s="24" t="s">
        <v>2900</v>
      </c>
    </row>
    <row r="949" spans="5:5" ht="14.25" customHeight="1">
      <c r="E949" s="24" t="s">
        <v>2900</v>
      </c>
    </row>
    <row r="950" spans="5:5" ht="14.25" customHeight="1">
      <c r="E950" s="24" t="s">
        <v>2900</v>
      </c>
    </row>
    <row r="951" spans="5:5" ht="14.25" customHeight="1">
      <c r="E951" s="24" t="s">
        <v>2900</v>
      </c>
    </row>
    <row r="952" spans="5:5" ht="14.25" customHeight="1">
      <c r="E952" s="24" t="s">
        <v>2900</v>
      </c>
    </row>
    <row r="953" spans="5:5" ht="14.25" customHeight="1">
      <c r="E953" s="24" t="s">
        <v>2900</v>
      </c>
    </row>
    <row r="954" spans="5:5" ht="14.25" customHeight="1">
      <c r="E954" s="24" t="s">
        <v>2900</v>
      </c>
    </row>
    <row r="955" spans="5:5" ht="14.25" customHeight="1">
      <c r="E955" s="24" t="s">
        <v>2900</v>
      </c>
    </row>
    <row r="956" spans="5:5" ht="14.25" customHeight="1">
      <c r="E956" s="24" t="s">
        <v>2900</v>
      </c>
    </row>
    <row r="957" spans="5:5" ht="14.25" customHeight="1">
      <c r="E957" s="24" t="s">
        <v>2900</v>
      </c>
    </row>
    <row r="958" spans="5:5" ht="14.25" customHeight="1">
      <c r="E958" s="24" t="s">
        <v>2900</v>
      </c>
    </row>
    <row r="959" spans="5:5" ht="14.25" customHeight="1">
      <c r="E959" s="24" t="s">
        <v>2900</v>
      </c>
    </row>
    <row r="960" spans="5:5" ht="14.25" customHeight="1">
      <c r="E960" s="24" t="s">
        <v>2900</v>
      </c>
    </row>
    <row r="961" spans="5:5" ht="14.25" customHeight="1">
      <c r="E961" s="24" t="s">
        <v>2900</v>
      </c>
    </row>
    <row r="962" spans="5:5" ht="14.25" customHeight="1">
      <c r="E962" s="24" t="s">
        <v>2900</v>
      </c>
    </row>
    <row r="963" spans="5:5" ht="14.25" customHeight="1">
      <c r="E963" s="24" t="s">
        <v>2900</v>
      </c>
    </row>
    <row r="964" spans="5:5" ht="14.25" customHeight="1">
      <c r="E964" s="24" t="s">
        <v>2900</v>
      </c>
    </row>
    <row r="965" spans="5:5" ht="14.25" customHeight="1">
      <c r="E965" s="24" t="s">
        <v>2900</v>
      </c>
    </row>
    <row r="966" spans="5:5" ht="14.25" customHeight="1">
      <c r="E966" s="24" t="s">
        <v>2900</v>
      </c>
    </row>
    <row r="967" spans="5:5" ht="14.25" customHeight="1">
      <c r="E967" s="24" t="s">
        <v>2900</v>
      </c>
    </row>
    <row r="968" spans="5:5" ht="14.25" customHeight="1">
      <c r="E968" s="24" t="s">
        <v>2900</v>
      </c>
    </row>
    <row r="969" spans="5:5" ht="14.25" customHeight="1">
      <c r="E969" s="24" t="s">
        <v>2900</v>
      </c>
    </row>
    <row r="970" spans="5:5" ht="14.25" customHeight="1">
      <c r="E970" s="24" t="s">
        <v>2900</v>
      </c>
    </row>
    <row r="971" spans="5:5" ht="14.25" customHeight="1">
      <c r="E971" s="24" t="s">
        <v>2900</v>
      </c>
    </row>
    <row r="972" spans="5:5" ht="14.25" customHeight="1">
      <c r="E972" s="24" t="s">
        <v>2900</v>
      </c>
    </row>
    <row r="973" spans="5:5" ht="14.25" customHeight="1">
      <c r="E973" s="24" t="s">
        <v>2900</v>
      </c>
    </row>
    <row r="974" spans="5:5" ht="14.25" customHeight="1">
      <c r="E974" s="24" t="s">
        <v>2900</v>
      </c>
    </row>
    <row r="975" spans="5:5" ht="14.25" customHeight="1">
      <c r="E975" s="24" t="s">
        <v>2900</v>
      </c>
    </row>
    <row r="976" spans="5:5" ht="14.25" customHeight="1">
      <c r="E976" s="24" t="s">
        <v>2900</v>
      </c>
    </row>
    <row r="977" spans="5:5" ht="14.25" customHeight="1">
      <c r="E977" s="24" t="s">
        <v>2900</v>
      </c>
    </row>
    <row r="978" spans="5:5" ht="14.25" customHeight="1">
      <c r="E978" s="24" t="s">
        <v>2900</v>
      </c>
    </row>
    <row r="979" spans="5:5" ht="14.25" customHeight="1">
      <c r="E979" s="24" t="s">
        <v>2900</v>
      </c>
    </row>
    <row r="980" spans="5:5" ht="14.25" customHeight="1">
      <c r="E980" s="24" t="s">
        <v>2900</v>
      </c>
    </row>
    <row r="981" spans="5:5" ht="14.25" customHeight="1">
      <c r="E981" s="24" t="s">
        <v>2900</v>
      </c>
    </row>
    <row r="982" spans="5:5" ht="14.25" customHeight="1">
      <c r="E982" s="24" t="s">
        <v>2900</v>
      </c>
    </row>
    <row r="983" spans="5:5" ht="14.25" customHeight="1">
      <c r="E983" s="24" t="s">
        <v>2900</v>
      </c>
    </row>
    <row r="984" spans="5:5" ht="14.25" customHeight="1">
      <c r="E984" s="24" t="s">
        <v>2900</v>
      </c>
    </row>
    <row r="985" spans="5:5" ht="14.25" customHeight="1">
      <c r="E985" s="24" t="s">
        <v>2900</v>
      </c>
    </row>
    <row r="986" spans="5:5" ht="14.25" customHeight="1">
      <c r="E986" s="24" t="s">
        <v>2900</v>
      </c>
    </row>
    <row r="987" spans="5:5" ht="14.25" customHeight="1">
      <c r="E987" s="24" t="s">
        <v>2900</v>
      </c>
    </row>
    <row r="988" spans="5:5" ht="14.25" customHeight="1">
      <c r="E988" s="24" t="s">
        <v>2900</v>
      </c>
    </row>
    <row r="989" spans="5:5" ht="14.25" customHeight="1">
      <c r="E989" s="24" t="s">
        <v>2900</v>
      </c>
    </row>
    <row r="990" spans="5:5" ht="14.25" customHeight="1">
      <c r="E990" s="24" t="s">
        <v>2900</v>
      </c>
    </row>
    <row r="991" spans="5:5" ht="14.25" customHeight="1">
      <c r="E991" s="24" t="s">
        <v>2900</v>
      </c>
    </row>
    <row r="992" spans="5:5" ht="14.25" customHeight="1">
      <c r="E992" s="24" t="s">
        <v>2900</v>
      </c>
    </row>
    <row r="993" spans="5:5" ht="14.25" customHeight="1">
      <c r="E993" s="24" t="s">
        <v>2900</v>
      </c>
    </row>
    <row r="994" spans="5:5" ht="14.25" customHeight="1">
      <c r="E994" s="24" t="s">
        <v>2900</v>
      </c>
    </row>
    <row r="995" spans="5:5" ht="14.25" customHeight="1">
      <c r="E995" s="24" t="s">
        <v>2900</v>
      </c>
    </row>
    <row r="996" spans="5:5" ht="14.25" customHeight="1">
      <c r="E996" s="24" t="s">
        <v>2900</v>
      </c>
    </row>
    <row r="997" spans="5:5" ht="14.25" customHeight="1">
      <c r="E997" s="24" t="s">
        <v>2900</v>
      </c>
    </row>
    <row r="998" spans="5:5" ht="14.25" customHeight="1">
      <c r="E998" s="24" t="s">
        <v>2900</v>
      </c>
    </row>
    <row r="999" spans="5:5" ht="14.25" customHeight="1">
      <c r="E999" s="24" t="s">
        <v>2900</v>
      </c>
    </row>
    <row r="1000" spans="5:5" ht="14.25" customHeight="1">
      <c r="E1000" s="24" t="s">
        <v>2900</v>
      </c>
    </row>
    <row r="1001" spans="5:5" ht="14.25" customHeight="1">
      <c r="E1001" s="24" t="s">
        <v>2900</v>
      </c>
    </row>
    <row r="1002" spans="5:5" ht="14.25" customHeight="1">
      <c r="E1002" s="24" t="s">
        <v>2900</v>
      </c>
    </row>
    <row r="1003" spans="5:5" ht="14.25" customHeight="1">
      <c r="E1003" s="24" t="s">
        <v>2900</v>
      </c>
    </row>
    <row r="1004" spans="5:5" ht="14.25" customHeight="1">
      <c r="E1004" s="24" t="s">
        <v>2900</v>
      </c>
    </row>
    <row r="1005" spans="5:5" ht="14.25" customHeight="1">
      <c r="E1005" s="24" t="s">
        <v>2900</v>
      </c>
    </row>
    <row r="1006" spans="5:5" ht="14.25" customHeight="1">
      <c r="E1006" s="24" t="s">
        <v>2900</v>
      </c>
    </row>
    <row r="1007" spans="5:5" ht="14.25" customHeight="1">
      <c r="E1007" s="24" t="s">
        <v>2900</v>
      </c>
    </row>
    <row r="1008" spans="5:5" ht="14.25" customHeight="1">
      <c r="E1008" s="24" t="s">
        <v>2900</v>
      </c>
    </row>
    <row r="1009" spans="5:5" ht="14.25" customHeight="1">
      <c r="E1009" s="24" t="s">
        <v>2900</v>
      </c>
    </row>
    <row r="1010" spans="5:5" ht="14.25" customHeight="1">
      <c r="E1010" s="24" t="s">
        <v>2900</v>
      </c>
    </row>
    <row r="1011" spans="5:5" ht="14.25" customHeight="1">
      <c r="E1011" s="24" t="s">
        <v>2900</v>
      </c>
    </row>
    <row r="1012" spans="5:5" ht="14.25" customHeight="1">
      <c r="E1012" s="24" t="s">
        <v>2900</v>
      </c>
    </row>
    <row r="1013" spans="5:5" ht="14.25" customHeight="1">
      <c r="E1013" s="24" t="s">
        <v>2900</v>
      </c>
    </row>
    <row r="1014" spans="5:5" ht="14.25" customHeight="1">
      <c r="E1014" s="24" t="s">
        <v>2900</v>
      </c>
    </row>
    <row r="1015" spans="5:5" ht="14.25" customHeight="1">
      <c r="E1015" s="24" t="s">
        <v>2900</v>
      </c>
    </row>
    <row r="1016" spans="5:5" ht="14.25" customHeight="1">
      <c r="E1016" s="24" t="s">
        <v>2900</v>
      </c>
    </row>
    <row r="1017" spans="5:5" ht="14.25" customHeight="1">
      <c r="E1017" s="24" t="s">
        <v>2900</v>
      </c>
    </row>
    <row r="1018" spans="5:5" ht="14.25" customHeight="1">
      <c r="E1018" s="24" t="s">
        <v>2900</v>
      </c>
    </row>
    <row r="1019" spans="5:5" ht="14.25" customHeight="1">
      <c r="E1019" s="24" t="s">
        <v>2900</v>
      </c>
    </row>
    <row r="1020" spans="5:5" ht="14.25" customHeight="1">
      <c r="E1020" s="24" t="s">
        <v>2900</v>
      </c>
    </row>
    <row r="1021" spans="5:5" ht="14.25" customHeight="1">
      <c r="E1021" s="24" t="s">
        <v>2900</v>
      </c>
    </row>
    <row r="1022" spans="5:5" ht="14.25" customHeight="1">
      <c r="E1022" s="24" t="s">
        <v>2900</v>
      </c>
    </row>
    <row r="1023" spans="5:5" ht="14.25" customHeight="1">
      <c r="E1023" s="24" t="s">
        <v>2900</v>
      </c>
    </row>
    <row r="1024" spans="5:5" ht="14.25" customHeight="1">
      <c r="E1024" s="24" t="s">
        <v>2900</v>
      </c>
    </row>
    <row r="1025" spans="5:5" ht="14.25" customHeight="1">
      <c r="E1025" s="24" t="s">
        <v>2900</v>
      </c>
    </row>
    <row r="1026" spans="5:5" ht="14.25" customHeight="1">
      <c r="E1026" s="24" t="s">
        <v>2900</v>
      </c>
    </row>
    <row r="1027" spans="5:5" ht="14.25" customHeight="1">
      <c r="E1027" s="24" t="s">
        <v>2900</v>
      </c>
    </row>
    <row r="1028" spans="5:5" ht="14.25" customHeight="1">
      <c r="E1028" s="24" t="s">
        <v>2900</v>
      </c>
    </row>
    <row r="1029" spans="5:5" ht="14.25" customHeight="1">
      <c r="E1029" s="24" t="s">
        <v>2900</v>
      </c>
    </row>
    <row r="1030" spans="5:5" ht="14.25" customHeight="1">
      <c r="E1030" s="24" t="s">
        <v>2900</v>
      </c>
    </row>
    <row r="1031" spans="5:5" ht="14.25" customHeight="1">
      <c r="E1031" s="24" t="s">
        <v>2900</v>
      </c>
    </row>
    <row r="1032" spans="5:5" ht="14.25" customHeight="1">
      <c r="E1032" s="24" t="s">
        <v>2900</v>
      </c>
    </row>
    <row r="1033" spans="5:5" ht="14.25" customHeight="1">
      <c r="E1033" s="24" t="s">
        <v>2900</v>
      </c>
    </row>
    <row r="1034" spans="5:5" ht="14.25" customHeight="1">
      <c r="E1034" s="24" t="s">
        <v>2900</v>
      </c>
    </row>
    <row r="1035" spans="5:5" ht="14.25" customHeight="1">
      <c r="E1035" s="24" t="s">
        <v>2900</v>
      </c>
    </row>
    <row r="1036" spans="5:5" ht="14.25" customHeight="1">
      <c r="E1036" s="24" t="s">
        <v>2900</v>
      </c>
    </row>
    <row r="1037" spans="5:5" ht="14.25" customHeight="1">
      <c r="E1037" s="24" t="s">
        <v>2900</v>
      </c>
    </row>
    <row r="1038" spans="5:5" ht="14.25" customHeight="1">
      <c r="E1038" s="24" t="s">
        <v>2900</v>
      </c>
    </row>
    <row r="1039" spans="5:5" ht="14.25" customHeight="1">
      <c r="E1039" s="24" t="s">
        <v>2900</v>
      </c>
    </row>
    <row r="1040" spans="5:5" ht="14.25" customHeight="1">
      <c r="E1040" s="24" t="s">
        <v>2900</v>
      </c>
    </row>
    <row r="1041" spans="5:5" ht="14.25" customHeight="1">
      <c r="E1041" s="24" t="s">
        <v>2900</v>
      </c>
    </row>
    <row r="1042" spans="5:5" ht="14.25" customHeight="1">
      <c r="E1042" s="24" t="s">
        <v>2900</v>
      </c>
    </row>
    <row r="1043" spans="5:5" ht="14.25" customHeight="1">
      <c r="E1043" s="24" t="s">
        <v>2900</v>
      </c>
    </row>
    <row r="1044" spans="5:5" ht="14.25" customHeight="1">
      <c r="E1044" s="24" t="s">
        <v>2900</v>
      </c>
    </row>
    <row r="1045" spans="5:5" ht="14.25" customHeight="1">
      <c r="E1045" s="24" t="s">
        <v>2900</v>
      </c>
    </row>
    <row r="1046" spans="5:5" ht="14.25" customHeight="1">
      <c r="E1046" s="24" t="s">
        <v>2900</v>
      </c>
    </row>
    <row r="1047" spans="5:5" ht="14.25" customHeight="1">
      <c r="E1047" s="24" t="s">
        <v>2900</v>
      </c>
    </row>
    <row r="1048" spans="5:5" ht="14.25" customHeight="1">
      <c r="E1048" s="24" t="s">
        <v>2900</v>
      </c>
    </row>
    <row r="1049" spans="5:5" ht="14.25" customHeight="1">
      <c r="E1049" s="24" t="s">
        <v>2900</v>
      </c>
    </row>
    <row r="1050" spans="5:5" ht="14.25" customHeight="1">
      <c r="E1050" s="24" t="s">
        <v>2900</v>
      </c>
    </row>
    <row r="1051" spans="5:5" ht="14.25" customHeight="1">
      <c r="E1051" s="24" t="s">
        <v>2900</v>
      </c>
    </row>
    <row r="1052" spans="5:5" ht="14.25" customHeight="1">
      <c r="E1052" s="24" t="s">
        <v>2900</v>
      </c>
    </row>
    <row r="1053" spans="5:5" ht="14.25" customHeight="1">
      <c r="E1053" s="24" t="s">
        <v>2900</v>
      </c>
    </row>
    <row r="1054" spans="5:5" ht="14.25" customHeight="1">
      <c r="E1054" s="24" t="s">
        <v>2900</v>
      </c>
    </row>
    <row r="1055" spans="5:5" ht="14.25" customHeight="1">
      <c r="E1055" s="24" t="s">
        <v>2900</v>
      </c>
    </row>
    <row r="1056" spans="5:5" ht="14.25" customHeight="1">
      <c r="E1056" s="24" t="s">
        <v>2900</v>
      </c>
    </row>
    <row r="1057" spans="5:5" ht="14.25" customHeight="1">
      <c r="E1057" s="24" t="s">
        <v>2900</v>
      </c>
    </row>
    <row r="1058" spans="5:5" ht="14.25" customHeight="1">
      <c r="E1058" s="24" t="s">
        <v>2900</v>
      </c>
    </row>
    <row r="1059" spans="5:5" ht="14.25" customHeight="1">
      <c r="E1059" s="24" t="s">
        <v>2900</v>
      </c>
    </row>
    <row r="1060" spans="5:5" ht="14.25" customHeight="1">
      <c r="E1060" s="24" t="s">
        <v>2900</v>
      </c>
    </row>
    <row r="1061" spans="5:5" ht="14.25" customHeight="1">
      <c r="E1061" s="24" t="s">
        <v>2900</v>
      </c>
    </row>
    <row r="1062" spans="5:5" ht="14.25" customHeight="1">
      <c r="E1062" s="24" t="s">
        <v>2900</v>
      </c>
    </row>
    <row r="1063" spans="5:5" ht="14.25" customHeight="1">
      <c r="E1063" s="24" t="s">
        <v>2900</v>
      </c>
    </row>
    <row r="1064" spans="5:5" ht="14.25" customHeight="1">
      <c r="E1064" s="24" t="s">
        <v>2900</v>
      </c>
    </row>
    <row r="1065" spans="5:5" ht="14.25" customHeight="1">
      <c r="E1065" s="24" t="s">
        <v>2900</v>
      </c>
    </row>
    <row r="1066" spans="5:5" ht="14.25" customHeight="1">
      <c r="E1066" s="24" t="s">
        <v>2900</v>
      </c>
    </row>
    <row r="1067" spans="5:5" ht="14.25" customHeight="1">
      <c r="E1067" s="24" t="s">
        <v>2900</v>
      </c>
    </row>
    <row r="1068" spans="5:5" ht="14.25" customHeight="1">
      <c r="E1068" s="24" t="s">
        <v>2900</v>
      </c>
    </row>
    <row r="1069" spans="5:5" ht="14.25" customHeight="1">
      <c r="E1069" s="24" t="s">
        <v>2900</v>
      </c>
    </row>
    <row r="1070" spans="5:5" ht="14.25" customHeight="1">
      <c r="E1070" s="24" t="s">
        <v>2900</v>
      </c>
    </row>
    <row r="1071" spans="5:5" ht="14.25" customHeight="1">
      <c r="E1071" s="24" t="s">
        <v>2900</v>
      </c>
    </row>
    <row r="1072" spans="5:5" ht="14.25" customHeight="1">
      <c r="E1072" s="24" t="s">
        <v>2900</v>
      </c>
    </row>
    <row r="1073" spans="5:5" ht="14.25" customHeight="1">
      <c r="E1073" s="24" t="s">
        <v>2900</v>
      </c>
    </row>
    <row r="1074" spans="5:5" ht="14.25" customHeight="1">
      <c r="E1074" s="24" t="s">
        <v>2900</v>
      </c>
    </row>
    <row r="1075" spans="5:5" ht="14.25" customHeight="1">
      <c r="E1075" s="24" t="s">
        <v>2900</v>
      </c>
    </row>
    <row r="1076" spans="5:5" ht="14.25" customHeight="1">
      <c r="E1076" s="24" t="s">
        <v>2900</v>
      </c>
    </row>
    <row r="1077" spans="5:5" ht="14.25" customHeight="1">
      <c r="E1077" s="24" t="s">
        <v>2900</v>
      </c>
    </row>
    <row r="1078" spans="5:5" ht="14.25" customHeight="1">
      <c r="E1078" s="24" t="s">
        <v>2900</v>
      </c>
    </row>
    <row r="1079" spans="5:5" ht="14.25" customHeight="1">
      <c r="E1079" s="24" t="s">
        <v>2900</v>
      </c>
    </row>
    <row r="1080" spans="5:5" ht="14.25" customHeight="1">
      <c r="E1080" s="24" t="s">
        <v>2900</v>
      </c>
    </row>
    <row r="1081" spans="5:5" ht="14.25" customHeight="1">
      <c r="E1081" s="24" t="s">
        <v>2900</v>
      </c>
    </row>
    <row r="1082" spans="5:5" ht="14.25" customHeight="1">
      <c r="E1082" s="24" t="s">
        <v>2900</v>
      </c>
    </row>
    <row r="1083" spans="5:5" ht="14.25" customHeight="1">
      <c r="E1083" s="24" t="s">
        <v>2900</v>
      </c>
    </row>
    <row r="1084" spans="5:5" ht="14.25" customHeight="1">
      <c r="E1084" s="24" t="s">
        <v>2900</v>
      </c>
    </row>
    <row r="1085" spans="5:5" ht="14.25" customHeight="1">
      <c r="E1085" s="24" t="s">
        <v>2900</v>
      </c>
    </row>
    <row r="1086" spans="5:5" ht="14.25" customHeight="1">
      <c r="E1086" s="24" t="s">
        <v>2900</v>
      </c>
    </row>
    <row r="1087" spans="5:5" ht="14.25" customHeight="1">
      <c r="E1087" s="24" t="s">
        <v>2900</v>
      </c>
    </row>
    <row r="1088" spans="5:5" ht="14.25" customHeight="1">
      <c r="E1088" s="24" t="s">
        <v>2900</v>
      </c>
    </row>
    <row r="1089" spans="5:5" ht="14.25" customHeight="1">
      <c r="E1089" s="24" t="s">
        <v>2900</v>
      </c>
    </row>
    <row r="1090" spans="5:5" ht="14.25" customHeight="1">
      <c r="E1090" s="24" t="s">
        <v>2900</v>
      </c>
    </row>
    <row r="1091" spans="5:5" ht="14.25" customHeight="1">
      <c r="E1091" s="24" t="s">
        <v>2900</v>
      </c>
    </row>
    <row r="1092" spans="5:5" ht="14.25" customHeight="1">
      <c r="E1092" s="24" t="s">
        <v>2900</v>
      </c>
    </row>
    <row r="1093" spans="5:5" ht="14.25" customHeight="1">
      <c r="E1093" s="24" t="s">
        <v>2900</v>
      </c>
    </row>
    <row r="1094" spans="5:5" ht="14.25" customHeight="1">
      <c r="E1094" s="24" t="s">
        <v>2900</v>
      </c>
    </row>
    <row r="1095" spans="5:5" ht="14.25" customHeight="1">
      <c r="E1095" s="24" t="s">
        <v>2900</v>
      </c>
    </row>
    <row r="1096" spans="5:5" ht="14.25" customHeight="1">
      <c r="E1096" s="24" t="s">
        <v>2900</v>
      </c>
    </row>
    <row r="1097" spans="5:5" ht="14.25" customHeight="1">
      <c r="E1097" s="24" t="s">
        <v>2900</v>
      </c>
    </row>
    <row r="1098" spans="5:5" ht="14.25" customHeight="1">
      <c r="E1098" s="24" t="s">
        <v>2900</v>
      </c>
    </row>
    <row r="1099" spans="5:5" ht="14.25" customHeight="1">
      <c r="E1099" s="24" t="s">
        <v>2900</v>
      </c>
    </row>
    <row r="1100" spans="5:5" ht="14.25" customHeight="1">
      <c r="E1100" s="24" t="s">
        <v>2900</v>
      </c>
    </row>
    <row r="1101" spans="5:5" ht="14.25" customHeight="1">
      <c r="E1101" s="24" t="s">
        <v>2900</v>
      </c>
    </row>
    <row r="1102" spans="5:5" ht="14.25" customHeight="1">
      <c r="E1102" s="24" t="s">
        <v>2900</v>
      </c>
    </row>
    <row r="1103" spans="5:5" ht="14.25" customHeight="1">
      <c r="E1103" s="24" t="s">
        <v>2900</v>
      </c>
    </row>
    <row r="1104" spans="5:5" ht="14.25" customHeight="1">
      <c r="E1104" s="24" t="s">
        <v>2900</v>
      </c>
    </row>
    <row r="1105" spans="5:5" ht="14.25" customHeight="1">
      <c r="E1105" s="24" t="s">
        <v>2900</v>
      </c>
    </row>
    <row r="1106" spans="5:5" ht="14.25" customHeight="1">
      <c r="E1106" s="24" t="s">
        <v>2900</v>
      </c>
    </row>
    <row r="1107" spans="5:5" ht="14.25" customHeight="1">
      <c r="E1107" s="24" t="s">
        <v>2900</v>
      </c>
    </row>
    <row r="1108" spans="5:5" ht="14.25" customHeight="1">
      <c r="E1108" s="24" t="s">
        <v>2900</v>
      </c>
    </row>
    <row r="1109" spans="5:5" ht="14.25" customHeight="1">
      <c r="E1109" s="24" t="s">
        <v>2900</v>
      </c>
    </row>
    <row r="1110" spans="5:5" ht="14.25" customHeight="1">
      <c r="E1110" s="24" t="s">
        <v>2900</v>
      </c>
    </row>
    <row r="1111" spans="5:5" ht="14.25" customHeight="1">
      <c r="E1111" s="24" t="s">
        <v>2900</v>
      </c>
    </row>
    <row r="1112" spans="5:5" ht="14.25" customHeight="1">
      <c r="E1112" s="24" t="s">
        <v>2900</v>
      </c>
    </row>
    <row r="1113" spans="5:5" ht="14.25" customHeight="1">
      <c r="E1113" s="24" t="s">
        <v>2900</v>
      </c>
    </row>
    <row r="1114" spans="5:5" ht="14.25" customHeight="1">
      <c r="E1114" s="24" t="s">
        <v>2900</v>
      </c>
    </row>
    <row r="1115" spans="5:5" ht="14.25" customHeight="1">
      <c r="E1115" s="24" t="s">
        <v>2900</v>
      </c>
    </row>
    <row r="1116" spans="5:5" ht="14.25" customHeight="1">
      <c r="E1116" s="24" t="s">
        <v>2900</v>
      </c>
    </row>
    <row r="1117" spans="5:5" ht="14.25" customHeight="1">
      <c r="E1117" s="24" t="s">
        <v>2900</v>
      </c>
    </row>
    <row r="1118" spans="5:5" ht="14.25" customHeight="1">
      <c r="E1118" s="24" t="s">
        <v>2900</v>
      </c>
    </row>
    <row r="1119" spans="5:5" ht="14.25" customHeight="1">
      <c r="E1119" s="24" t="s">
        <v>2900</v>
      </c>
    </row>
    <row r="1120" spans="5:5" ht="14.25" customHeight="1">
      <c r="E1120" s="24" t="s">
        <v>2900</v>
      </c>
    </row>
    <row r="1121" spans="5:5" ht="14.25" customHeight="1">
      <c r="E1121" s="24" t="s">
        <v>2900</v>
      </c>
    </row>
    <row r="1122" spans="5:5" ht="14.25" customHeight="1">
      <c r="E1122" s="24" t="s">
        <v>2900</v>
      </c>
    </row>
    <row r="1123" spans="5:5" ht="14.25" customHeight="1">
      <c r="E1123" s="24" t="s">
        <v>2900</v>
      </c>
    </row>
    <row r="1124" spans="5:5" ht="14.25" customHeight="1">
      <c r="E1124" s="24" t="s">
        <v>2900</v>
      </c>
    </row>
    <row r="1125" spans="5:5" ht="14.25" customHeight="1">
      <c r="E1125" s="24" t="s">
        <v>2900</v>
      </c>
    </row>
    <row r="1126" spans="5:5" ht="14.25" customHeight="1">
      <c r="E1126" s="24" t="s">
        <v>2900</v>
      </c>
    </row>
    <row r="1127" spans="5:5" ht="14.25" customHeight="1">
      <c r="E1127" s="24" t="s">
        <v>2900</v>
      </c>
    </row>
    <row r="1128" spans="5:5" ht="14.25" customHeight="1">
      <c r="E1128" s="24" t="s">
        <v>2900</v>
      </c>
    </row>
    <row r="1129" spans="5:5" ht="14.25" customHeight="1">
      <c r="E1129" s="24" t="s">
        <v>2900</v>
      </c>
    </row>
    <row r="1130" spans="5:5" ht="14.25" customHeight="1">
      <c r="E1130" s="24" t="s">
        <v>2900</v>
      </c>
    </row>
    <row r="1131" spans="5:5" ht="14.25" customHeight="1">
      <c r="E1131" s="24" t="s">
        <v>2900</v>
      </c>
    </row>
    <row r="1132" spans="5:5" ht="14.25" customHeight="1">
      <c r="E1132" s="24" t="s">
        <v>2900</v>
      </c>
    </row>
    <row r="1133" spans="5:5" ht="14.25" customHeight="1">
      <c r="E1133" s="24" t="s">
        <v>2900</v>
      </c>
    </row>
    <row r="1134" spans="5:5" ht="14.25" customHeight="1">
      <c r="E1134" s="24" t="s">
        <v>2900</v>
      </c>
    </row>
    <row r="1135" spans="5:5" ht="14.25" customHeight="1">
      <c r="E1135" s="24" t="s">
        <v>2900</v>
      </c>
    </row>
    <row r="1136" spans="5:5" ht="14.25" customHeight="1">
      <c r="E1136" s="24" t="s">
        <v>2900</v>
      </c>
    </row>
    <row r="1137" spans="5:5" ht="14.25" customHeight="1">
      <c r="E1137" s="24" t="s">
        <v>2900</v>
      </c>
    </row>
    <row r="1138" spans="5:5" ht="14.25" customHeight="1">
      <c r="E1138" s="24" t="s">
        <v>2900</v>
      </c>
    </row>
    <row r="1139" spans="5:5" ht="14.25" customHeight="1">
      <c r="E1139" s="24" t="s">
        <v>2900</v>
      </c>
    </row>
    <row r="1140" spans="5:5" ht="14.25" customHeight="1">
      <c r="E1140" s="24" t="s">
        <v>2900</v>
      </c>
    </row>
    <row r="1141" spans="5:5" ht="14.25" customHeight="1">
      <c r="E1141" s="24" t="s">
        <v>2900</v>
      </c>
    </row>
    <row r="1142" spans="5:5" ht="14.25" customHeight="1">
      <c r="E1142" s="24" t="s">
        <v>2900</v>
      </c>
    </row>
    <row r="1143" spans="5:5" ht="14.25" customHeight="1">
      <c r="E1143" s="24" t="s">
        <v>2900</v>
      </c>
    </row>
    <row r="1144" spans="5:5" ht="14.25" customHeight="1">
      <c r="E1144" s="24" t="s">
        <v>2900</v>
      </c>
    </row>
    <row r="1145" spans="5:5" ht="14.25" customHeight="1">
      <c r="E1145" s="24" t="s">
        <v>2900</v>
      </c>
    </row>
    <row r="1146" spans="5:5" ht="14.25" customHeight="1">
      <c r="E1146" s="24" t="s">
        <v>2900</v>
      </c>
    </row>
    <row r="1147" spans="5:5" ht="14.25" customHeight="1">
      <c r="E1147" s="24" t="s">
        <v>2900</v>
      </c>
    </row>
    <row r="1148" spans="5:5" ht="14.25" customHeight="1">
      <c r="E1148" s="24" t="s">
        <v>2900</v>
      </c>
    </row>
    <row r="1149" spans="5:5" ht="14.25" customHeight="1">
      <c r="E1149" s="24" t="s">
        <v>2900</v>
      </c>
    </row>
    <row r="1150" spans="5:5" ht="14.25" customHeight="1">
      <c r="E1150" s="24" t="s">
        <v>2900</v>
      </c>
    </row>
    <row r="1151" spans="5:5" ht="14.25" customHeight="1">
      <c r="E1151" s="24" t="s">
        <v>2900</v>
      </c>
    </row>
    <row r="1152" spans="5:5" ht="14.25" customHeight="1">
      <c r="E1152" s="24" t="s">
        <v>2900</v>
      </c>
    </row>
    <row r="1153" spans="5:5" ht="14.25" customHeight="1">
      <c r="E1153" s="24" t="s">
        <v>2900</v>
      </c>
    </row>
    <row r="1154" spans="5:5" ht="14.25" customHeight="1">
      <c r="E1154" s="24" t="s">
        <v>2900</v>
      </c>
    </row>
    <row r="1155" spans="5:5" ht="14.25" customHeight="1">
      <c r="E1155" s="24" t="s">
        <v>2900</v>
      </c>
    </row>
    <row r="1156" spans="5:5" ht="14.25" customHeight="1">
      <c r="E1156" s="24" t="s">
        <v>2900</v>
      </c>
    </row>
    <row r="1157" spans="5:5" ht="14.25" customHeight="1">
      <c r="E1157" s="24" t="s">
        <v>2900</v>
      </c>
    </row>
    <row r="1158" spans="5:5" ht="14.25" customHeight="1">
      <c r="E1158" s="24" t="s">
        <v>2900</v>
      </c>
    </row>
    <row r="1159" spans="5:5" ht="14.25" customHeight="1">
      <c r="E1159" s="24" t="s">
        <v>2900</v>
      </c>
    </row>
    <row r="1160" spans="5:5" ht="14.25" customHeight="1">
      <c r="E1160" s="24" t="s">
        <v>2900</v>
      </c>
    </row>
    <row r="1161" spans="5:5" ht="14.25" customHeight="1">
      <c r="E1161" s="24" t="s">
        <v>2900</v>
      </c>
    </row>
    <row r="1162" spans="5:5" ht="14.25" customHeight="1">
      <c r="E1162" s="24" t="s">
        <v>2900</v>
      </c>
    </row>
    <row r="1163" spans="5:5" ht="14.25" customHeight="1">
      <c r="E1163" s="24" t="s">
        <v>2900</v>
      </c>
    </row>
    <row r="1164" spans="5:5" ht="14.25" customHeight="1">
      <c r="E1164" s="24" t="s">
        <v>2900</v>
      </c>
    </row>
    <row r="1165" spans="5:5" ht="14.25" customHeight="1">
      <c r="E1165" s="24" t="s">
        <v>2900</v>
      </c>
    </row>
    <row r="1166" spans="5:5" ht="14.25" customHeight="1">
      <c r="E1166" s="24" t="s">
        <v>2900</v>
      </c>
    </row>
    <row r="1167" spans="5:5" ht="14.25" customHeight="1">
      <c r="E1167" s="24" t="s">
        <v>2900</v>
      </c>
    </row>
    <row r="1168" spans="5:5" ht="14.25" customHeight="1">
      <c r="E1168" s="24" t="s">
        <v>2900</v>
      </c>
    </row>
    <row r="1169" spans="5:5" ht="14.25" customHeight="1">
      <c r="E1169" s="24" t="s">
        <v>2900</v>
      </c>
    </row>
    <row r="1170" spans="5:5" ht="14.25" customHeight="1">
      <c r="E1170" s="24" t="s">
        <v>2900</v>
      </c>
    </row>
    <row r="1171" spans="5:5" ht="14.25" customHeight="1">
      <c r="E1171" s="24" t="s">
        <v>2900</v>
      </c>
    </row>
    <row r="1172" spans="5:5" ht="14.25" customHeight="1">
      <c r="E1172" s="24" t="s">
        <v>2900</v>
      </c>
    </row>
    <row r="1173" spans="5:5" ht="14.25" customHeight="1">
      <c r="E1173" s="24" t="s">
        <v>2900</v>
      </c>
    </row>
    <row r="1174" spans="5:5" ht="14.25" customHeight="1">
      <c r="E1174" s="24" t="s">
        <v>2900</v>
      </c>
    </row>
    <row r="1175" spans="5:5" ht="14.25" customHeight="1">
      <c r="E1175" s="24" t="s">
        <v>2900</v>
      </c>
    </row>
    <row r="1176" spans="5:5" ht="14.25" customHeight="1">
      <c r="E1176" s="24" t="s">
        <v>2900</v>
      </c>
    </row>
    <row r="1177" spans="5:5" ht="14.25" customHeight="1">
      <c r="E1177" s="24" t="s">
        <v>2900</v>
      </c>
    </row>
    <row r="1178" spans="5:5" ht="14.25" customHeight="1">
      <c r="E1178" s="24" t="s">
        <v>2900</v>
      </c>
    </row>
    <row r="1179" spans="5:5" ht="14.25" customHeight="1">
      <c r="E1179" s="24" t="s">
        <v>2900</v>
      </c>
    </row>
    <row r="1180" spans="5:5" ht="14.25" customHeight="1">
      <c r="E1180" s="24" t="s">
        <v>2900</v>
      </c>
    </row>
    <row r="1181" spans="5:5" ht="14.25" customHeight="1">
      <c r="E1181" s="24" t="s">
        <v>2900</v>
      </c>
    </row>
    <row r="1182" spans="5:5" ht="14.25" customHeight="1">
      <c r="E1182" s="24" t="s">
        <v>2900</v>
      </c>
    </row>
    <row r="1183" spans="5:5" ht="14.25" customHeight="1">
      <c r="E1183" s="24" t="s">
        <v>2900</v>
      </c>
    </row>
    <row r="1184" spans="5:5" ht="14.25" customHeight="1">
      <c r="E1184" s="24" t="s">
        <v>2900</v>
      </c>
    </row>
    <row r="1185" spans="5:5" ht="14.25" customHeight="1">
      <c r="E1185" s="24" t="s">
        <v>2900</v>
      </c>
    </row>
    <row r="1186" spans="5:5" ht="14.25" customHeight="1">
      <c r="E1186" s="24" t="s">
        <v>2900</v>
      </c>
    </row>
    <row r="1187" spans="5:5" ht="14.25" customHeight="1">
      <c r="E1187" s="24" t="s">
        <v>2900</v>
      </c>
    </row>
    <row r="1188" spans="5:5" ht="14.25" customHeight="1">
      <c r="E1188" s="24" t="s">
        <v>2900</v>
      </c>
    </row>
    <row r="1189" spans="5:5" ht="14.25" customHeight="1">
      <c r="E1189" s="24" t="s">
        <v>2900</v>
      </c>
    </row>
    <row r="1190" spans="5:5" ht="14.25" customHeight="1">
      <c r="E1190" s="24" t="s">
        <v>2900</v>
      </c>
    </row>
    <row r="1191" spans="5:5" ht="14.25" customHeight="1">
      <c r="E1191" s="24" t="s">
        <v>2900</v>
      </c>
    </row>
    <row r="1192" spans="5:5" ht="14.25" customHeight="1">
      <c r="E1192" s="24" t="s">
        <v>2900</v>
      </c>
    </row>
    <row r="1193" spans="5:5" ht="14.25" customHeight="1">
      <c r="E1193" s="24" t="s">
        <v>2900</v>
      </c>
    </row>
    <row r="1194" spans="5:5" ht="14.25" customHeight="1">
      <c r="E1194" s="24" t="s">
        <v>2900</v>
      </c>
    </row>
    <row r="1195" spans="5:5" ht="14.25" customHeight="1">
      <c r="E1195" s="24" t="s">
        <v>2900</v>
      </c>
    </row>
    <row r="1196" spans="5:5" ht="14.25" customHeight="1">
      <c r="E1196" s="24" t="s">
        <v>2900</v>
      </c>
    </row>
    <row r="1197" spans="5:5" ht="14.25" customHeight="1">
      <c r="E1197" s="24" t="s">
        <v>2900</v>
      </c>
    </row>
    <row r="1198" spans="5:5" ht="14.25" customHeight="1">
      <c r="E1198" s="24" t="s">
        <v>2900</v>
      </c>
    </row>
    <row r="1199" spans="5:5" ht="14.25" customHeight="1">
      <c r="E1199" s="24" t="s">
        <v>2900</v>
      </c>
    </row>
    <row r="1200" spans="5:5" ht="14.25" customHeight="1">
      <c r="E1200" s="24" t="s">
        <v>2900</v>
      </c>
    </row>
    <row r="1201" spans="5:5" ht="14.25" customHeight="1">
      <c r="E1201" s="24" t="s">
        <v>2900</v>
      </c>
    </row>
    <row r="1202" spans="5:5" ht="14.25" customHeight="1">
      <c r="E1202" s="24" t="s">
        <v>2900</v>
      </c>
    </row>
    <row r="1203" spans="5:5" ht="14.25" customHeight="1">
      <c r="E1203" s="24" t="s">
        <v>2900</v>
      </c>
    </row>
    <row r="1204" spans="5:5" ht="14.25" customHeight="1">
      <c r="E1204" s="24" t="s">
        <v>2900</v>
      </c>
    </row>
    <row r="1205" spans="5:5" ht="14.25" customHeight="1">
      <c r="E1205" s="24" t="s">
        <v>2900</v>
      </c>
    </row>
    <row r="1206" spans="5:5" ht="14.25" customHeight="1">
      <c r="E1206" s="24" t="s">
        <v>2900</v>
      </c>
    </row>
    <row r="1207" spans="5:5" ht="14.25" customHeight="1">
      <c r="E1207" s="24" t="s">
        <v>2900</v>
      </c>
    </row>
    <row r="1208" spans="5:5" ht="14.25" customHeight="1">
      <c r="E1208" s="24" t="s">
        <v>2900</v>
      </c>
    </row>
    <row r="1209" spans="5:5" ht="14.25" customHeight="1">
      <c r="E1209" s="24" t="s">
        <v>2900</v>
      </c>
    </row>
    <row r="1210" spans="5:5" ht="14.25" customHeight="1">
      <c r="E1210" s="24" t="s">
        <v>2900</v>
      </c>
    </row>
    <row r="1211" spans="5:5" ht="14.25" customHeight="1">
      <c r="E1211" s="24" t="s">
        <v>2900</v>
      </c>
    </row>
    <row r="1212" spans="5:5" ht="14.25" customHeight="1">
      <c r="E1212" s="24" t="s">
        <v>2900</v>
      </c>
    </row>
    <row r="1213" spans="5:5" ht="14.25" customHeight="1">
      <c r="E1213" s="24" t="s">
        <v>2900</v>
      </c>
    </row>
    <row r="1214" spans="5:5" ht="14.25" customHeight="1">
      <c r="E1214" s="24" t="s">
        <v>2900</v>
      </c>
    </row>
    <row r="1215" spans="5:5" ht="14.25" customHeight="1">
      <c r="E1215" s="24" t="s">
        <v>2900</v>
      </c>
    </row>
    <row r="1216" spans="5:5" ht="14.25" customHeight="1">
      <c r="E1216" s="24" t="s">
        <v>2900</v>
      </c>
    </row>
    <row r="1217" spans="5:5" ht="14.25" customHeight="1">
      <c r="E1217" s="24" t="s">
        <v>2900</v>
      </c>
    </row>
    <row r="1218" spans="5:5" ht="14.25" customHeight="1">
      <c r="E1218" s="24" t="s">
        <v>2900</v>
      </c>
    </row>
    <row r="1219" spans="5:5" ht="14.25" customHeight="1">
      <c r="E1219" s="24" t="s">
        <v>2900</v>
      </c>
    </row>
    <row r="1220" spans="5:5" ht="14.25" customHeight="1">
      <c r="E1220" s="24" t="s">
        <v>2900</v>
      </c>
    </row>
    <row r="1221" spans="5:5" ht="14.25" customHeight="1">
      <c r="E1221" s="24" t="s">
        <v>2900</v>
      </c>
    </row>
    <row r="1222" spans="5:5" ht="14.25" customHeight="1">
      <c r="E1222" s="24" t="s">
        <v>2900</v>
      </c>
    </row>
    <row r="1223" spans="5:5" ht="14.25" customHeight="1">
      <c r="E1223" s="24" t="s">
        <v>2900</v>
      </c>
    </row>
    <row r="1224" spans="5:5" ht="14.25" customHeight="1">
      <c r="E1224" s="24" t="s">
        <v>2900</v>
      </c>
    </row>
    <row r="1225" spans="5:5" ht="14.25" customHeight="1">
      <c r="E1225" s="24" t="s">
        <v>2900</v>
      </c>
    </row>
    <row r="1226" spans="5:5" ht="14.25" customHeight="1">
      <c r="E1226" s="24" t="s">
        <v>2900</v>
      </c>
    </row>
    <row r="1227" spans="5:5" ht="14.25" customHeight="1">
      <c r="E1227" s="24" t="s">
        <v>2900</v>
      </c>
    </row>
    <row r="1228" spans="5:5" ht="14.25" customHeight="1">
      <c r="E1228" s="24" t="s">
        <v>2900</v>
      </c>
    </row>
    <row r="1229" spans="5:5" ht="14.25" customHeight="1">
      <c r="E1229" s="24" t="s">
        <v>2900</v>
      </c>
    </row>
    <row r="1230" spans="5:5" ht="14.25" customHeight="1">
      <c r="E1230" s="24" t="s">
        <v>2900</v>
      </c>
    </row>
    <row r="1231" spans="5:5" ht="14.25" customHeight="1">
      <c r="E1231" s="24" t="s">
        <v>2900</v>
      </c>
    </row>
    <row r="1232" spans="5:5" ht="14.25" customHeight="1">
      <c r="E1232" s="24" t="s">
        <v>2900</v>
      </c>
    </row>
    <row r="1233" spans="5:5" ht="14.25" customHeight="1">
      <c r="E1233" s="24" t="s">
        <v>2900</v>
      </c>
    </row>
    <row r="1234" spans="5:5" ht="14.25" customHeight="1">
      <c r="E1234" s="24" t="s">
        <v>2900</v>
      </c>
    </row>
    <row r="1235" spans="5:5" ht="14.25" customHeight="1">
      <c r="E1235" s="24" t="s">
        <v>2900</v>
      </c>
    </row>
    <row r="1236" spans="5:5" ht="14.25" customHeight="1">
      <c r="E1236" s="24" t="s">
        <v>2900</v>
      </c>
    </row>
    <row r="1237" spans="5:5" ht="14.25" customHeight="1">
      <c r="E1237" s="24" t="s">
        <v>2900</v>
      </c>
    </row>
    <row r="1238" spans="5:5" ht="14.25" customHeight="1">
      <c r="E1238" s="24" t="s">
        <v>2900</v>
      </c>
    </row>
    <row r="1239" spans="5:5" ht="14.25" customHeight="1">
      <c r="E1239" s="24" t="s">
        <v>2900</v>
      </c>
    </row>
    <row r="1240" spans="5:5" ht="14.25" customHeight="1">
      <c r="E1240" s="24" t="s">
        <v>2900</v>
      </c>
    </row>
    <row r="1241" spans="5:5" ht="14.25" customHeight="1">
      <c r="E1241" s="24" t="s">
        <v>2900</v>
      </c>
    </row>
    <row r="1242" spans="5:5" ht="14.25" customHeight="1">
      <c r="E1242" s="24" t="s">
        <v>2900</v>
      </c>
    </row>
    <row r="1243" spans="5:5" ht="14.25" customHeight="1">
      <c r="E1243" s="24" t="s">
        <v>2900</v>
      </c>
    </row>
    <row r="1244" spans="5:5" ht="14.25" customHeight="1">
      <c r="E1244" s="24" t="s">
        <v>2900</v>
      </c>
    </row>
    <row r="1245" spans="5:5" ht="14.25" customHeight="1">
      <c r="E1245" s="24" t="s">
        <v>2900</v>
      </c>
    </row>
    <row r="1246" spans="5:5" ht="14.25" customHeight="1">
      <c r="E1246" s="24" t="s">
        <v>2900</v>
      </c>
    </row>
    <row r="1247" spans="5:5" ht="14.25" customHeight="1">
      <c r="E1247" s="24" t="s">
        <v>2900</v>
      </c>
    </row>
    <row r="1248" spans="5:5" ht="14.25" customHeight="1">
      <c r="E1248" s="24" t="s">
        <v>2900</v>
      </c>
    </row>
    <row r="1249" spans="5:5" ht="14.25" customHeight="1">
      <c r="E1249" s="24" t="s">
        <v>2900</v>
      </c>
    </row>
    <row r="1250" spans="5:5" ht="14.25" customHeight="1">
      <c r="E1250" s="24" t="s">
        <v>2900</v>
      </c>
    </row>
    <row r="1251" spans="5:5" ht="14.25" customHeight="1">
      <c r="E1251" s="24" t="s">
        <v>2900</v>
      </c>
    </row>
    <row r="1252" spans="5:5" ht="14.25" customHeight="1">
      <c r="E1252" s="24" t="s">
        <v>2900</v>
      </c>
    </row>
    <row r="1253" spans="5:5" ht="14.25" customHeight="1">
      <c r="E1253" s="24" t="s">
        <v>2900</v>
      </c>
    </row>
    <row r="1254" spans="5:5" ht="14.25" customHeight="1">
      <c r="E1254" s="24" t="s">
        <v>2900</v>
      </c>
    </row>
    <row r="1255" spans="5:5" ht="14.25" customHeight="1">
      <c r="E1255" s="24" t="s">
        <v>2900</v>
      </c>
    </row>
    <row r="1256" spans="5:5" ht="14.25" customHeight="1">
      <c r="E1256" s="24" t="s">
        <v>2900</v>
      </c>
    </row>
    <row r="1257" spans="5:5" ht="14.25" customHeight="1">
      <c r="E1257" s="24" t="s">
        <v>2900</v>
      </c>
    </row>
    <row r="1258" spans="5:5" ht="14.25" customHeight="1">
      <c r="E1258" s="24" t="s">
        <v>2900</v>
      </c>
    </row>
    <row r="1259" spans="5:5" ht="14.25" customHeight="1">
      <c r="E1259" s="24" t="s">
        <v>2900</v>
      </c>
    </row>
    <row r="1260" spans="5:5" ht="14.25" customHeight="1">
      <c r="E1260" s="24" t="s">
        <v>2900</v>
      </c>
    </row>
    <row r="1261" spans="5:5" ht="14.25" customHeight="1">
      <c r="E1261" s="24" t="s">
        <v>2900</v>
      </c>
    </row>
    <row r="1262" spans="5:5" ht="14.25" customHeight="1">
      <c r="E1262" s="24" t="s">
        <v>2900</v>
      </c>
    </row>
    <row r="1263" spans="5:5" ht="14.25" customHeight="1">
      <c r="E1263" s="24" t="s">
        <v>2900</v>
      </c>
    </row>
    <row r="1264" spans="5:5" ht="14.25" customHeight="1">
      <c r="E1264" s="24" t="s">
        <v>2900</v>
      </c>
    </row>
    <row r="1265" spans="5:5" ht="14.25" customHeight="1">
      <c r="E1265" s="24" t="s">
        <v>2900</v>
      </c>
    </row>
    <row r="1266" spans="5:5" ht="14.25" customHeight="1">
      <c r="E1266" s="24" t="s">
        <v>2900</v>
      </c>
    </row>
    <row r="1267" spans="5:5" ht="14.25" customHeight="1">
      <c r="E1267" s="24" t="s">
        <v>2900</v>
      </c>
    </row>
    <row r="1268" spans="5:5" ht="14.25" customHeight="1">
      <c r="E1268" s="24" t="s">
        <v>2900</v>
      </c>
    </row>
    <row r="1269" spans="5:5" ht="14.25" customHeight="1">
      <c r="E1269" s="24" t="s">
        <v>2900</v>
      </c>
    </row>
    <row r="1270" spans="5:5" ht="14.25" customHeight="1">
      <c r="E1270" s="24" t="s">
        <v>2900</v>
      </c>
    </row>
    <row r="1271" spans="5:5" ht="14.25" customHeight="1">
      <c r="E1271" s="24" t="s">
        <v>2900</v>
      </c>
    </row>
    <row r="1272" spans="5:5" ht="14.25" customHeight="1">
      <c r="E1272" s="24" t="s">
        <v>2900</v>
      </c>
    </row>
    <row r="1273" spans="5:5" ht="14.25" customHeight="1">
      <c r="E1273" s="24" t="s">
        <v>2900</v>
      </c>
    </row>
    <row r="1274" spans="5:5" ht="14.25" customHeight="1">
      <c r="E1274" s="24" t="s">
        <v>2900</v>
      </c>
    </row>
    <row r="1275" spans="5:5" ht="14.25" customHeight="1">
      <c r="E1275" s="24" t="s">
        <v>2900</v>
      </c>
    </row>
    <row r="1276" spans="5:5" ht="14.25" customHeight="1">
      <c r="E1276" s="24" t="s">
        <v>2900</v>
      </c>
    </row>
    <row r="1277" spans="5:5" ht="14.25" customHeight="1">
      <c r="E1277" s="24" t="s">
        <v>2900</v>
      </c>
    </row>
    <row r="1278" spans="5:5" ht="14.25" customHeight="1">
      <c r="E1278" s="24" t="s">
        <v>2900</v>
      </c>
    </row>
    <row r="1279" spans="5:5" ht="14.25" customHeight="1">
      <c r="E1279" s="24" t="s">
        <v>2900</v>
      </c>
    </row>
    <row r="1280" spans="5:5" ht="14.25" customHeight="1">
      <c r="E1280" s="24" t="s">
        <v>2900</v>
      </c>
    </row>
    <row r="1281" spans="5:5" ht="14.25" customHeight="1">
      <c r="E1281" s="24" t="s">
        <v>2900</v>
      </c>
    </row>
    <row r="1282" spans="5:5" ht="14.25" customHeight="1">
      <c r="E1282" s="24" t="s">
        <v>2900</v>
      </c>
    </row>
    <row r="1283" spans="5:5" ht="14.25" customHeight="1">
      <c r="E1283" s="24" t="s">
        <v>2900</v>
      </c>
    </row>
    <row r="1284" spans="5:5" ht="14.25" customHeight="1">
      <c r="E1284" s="24" t="s">
        <v>2900</v>
      </c>
    </row>
    <row r="1285" spans="5:5" ht="14.25" customHeight="1">
      <c r="E1285" s="24" t="s">
        <v>2900</v>
      </c>
    </row>
    <row r="1286" spans="5:5" ht="14.25" customHeight="1">
      <c r="E1286" s="24" t="s">
        <v>2900</v>
      </c>
    </row>
    <row r="1287" spans="5:5" ht="14.25" customHeight="1">
      <c r="E1287" s="24" t="s">
        <v>2900</v>
      </c>
    </row>
    <row r="1288" spans="5:5" ht="14.25" customHeight="1">
      <c r="E1288" s="24" t="s">
        <v>2900</v>
      </c>
    </row>
    <row r="1289" spans="5:5" ht="14.25" customHeight="1">
      <c r="E1289" s="24" t="s">
        <v>2900</v>
      </c>
    </row>
    <row r="1290" spans="5:5" ht="14.25" customHeight="1">
      <c r="E1290" s="24" t="s">
        <v>2900</v>
      </c>
    </row>
    <row r="1291" spans="5:5" ht="14.25" customHeight="1">
      <c r="E1291" s="24" t="s">
        <v>2900</v>
      </c>
    </row>
    <row r="1292" spans="5:5" ht="14.25" customHeight="1">
      <c r="E1292" s="24" t="s">
        <v>2900</v>
      </c>
    </row>
    <row r="1293" spans="5:5" ht="14.25" customHeight="1">
      <c r="E1293" s="24" t="s">
        <v>2900</v>
      </c>
    </row>
    <row r="1294" spans="5:5" ht="14.25" customHeight="1">
      <c r="E1294" s="24" t="s">
        <v>2900</v>
      </c>
    </row>
    <row r="1295" spans="5:5" ht="14.25" customHeight="1">
      <c r="E1295" s="24" t="s">
        <v>2900</v>
      </c>
    </row>
    <row r="1296" spans="5:5" ht="14.25" customHeight="1">
      <c r="E1296" s="24" t="s">
        <v>2900</v>
      </c>
    </row>
    <row r="1297" spans="5:5" ht="14.25" customHeight="1">
      <c r="E1297" s="24" t="s">
        <v>2900</v>
      </c>
    </row>
    <row r="1298" spans="5:5" ht="14.25" customHeight="1">
      <c r="E1298" s="24" t="s">
        <v>2900</v>
      </c>
    </row>
    <row r="1299" spans="5:5" ht="14.25" customHeight="1">
      <c r="E1299" s="24" t="s">
        <v>2900</v>
      </c>
    </row>
    <row r="1300" spans="5:5" ht="14.25" customHeight="1">
      <c r="E1300" s="24" t="s">
        <v>2900</v>
      </c>
    </row>
    <row r="1301" spans="5:5" ht="14.25" customHeight="1">
      <c r="E1301" s="24" t="s">
        <v>2900</v>
      </c>
    </row>
    <row r="1302" spans="5:5" ht="14.25" customHeight="1">
      <c r="E1302" s="24" t="s">
        <v>2900</v>
      </c>
    </row>
    <row r="1303" spans="5:5" ht="14.25" customHeight="1">
      <c r="E1303" s="24" t="s">
        <v>2900</v>
      </c>
    </row>
    <row r="1304" spans="5:5" ht="14.25" customHeight="1">
      <c r="E1304" s="24" t="s">
        <v>2900</v>
      </c>
    </row>
    <row r="1305" spans="5:5" ht="14.25" customHeight="1">
      <c r="E1305" s="24" t="s">
        <v>2900</v>
      </c>
    </row>
    <row r="1306" spans="5:5" ht="14.25" customHeight="1">
      <c r="E1306" s="24" t="s">
        <v>2900</v>
      </c>
    </row>
    <row r="1307" spans="5:5" ht="14.25" customHeight="1">
      <c r="E1307" s="24" t="s">
        <v>2900</v>
      </c>
    </row>
    <row r="1308" spans="5:5" ht="14.25" customHeight="1">
      <c r="E1308" s="24" t="s">
        <v>2900</v>
      </c>
    </row>
    <row r="1309" spans="5:5" ht="14.25" customHeight="1">
      <c r="E1309" s="24" t="s">
        <v>2900</v>
      </c>
    </row>
    <row r="1310" spans="5:5" ht="14.25" customHeight="1">
      <c r="E1310" s="24" t="s">
        <v>2900</v>
      </c>
    </row>
    <row r="1311" spans="5:5" ht="14.25" customHeight="1">
      <c r="E1311" s="24" t="s">
        <v>2900</v>
      </c>
    </row>
    <row r="1312" spans="5:5" ht="14.25" customHeight="1">
      <c r="E1312" s="24" t="s">
        <v>2900</v>
      </c>
    </row>
    <row r="1313" spans="5:5" ht="14.25" customHeight="1">
      <c r="E1313" s="24" t="s">
        <v>2900</v>
      </c>
    </row>
    <row r="1314" spans="5:5" ht="14.25" customHeight="1">
      <c r="E1314" s="24" t="s">
        <v>2900</v>
      </c>
    </row>
    <row r="1315" spans="5:5" ht="14.25" customHeight="1">
      <c r="E1315" s="24" t="s">
        <v>2900</v>
      </c>
    </row>
    <row r="1316" spans="5:5" ht="14.25" customHeight="1">
      <c r="E1316" s="24" t="s">
        <v>2900</v>
      </c>
    </row>
    <row r="1317" spans="5:5" ht="14.25" customHeight="1">
      <c r="E1317" s="24" t="s">
        <v>2900</v>
      </c>
    </row>
    <row r="1318" spans="5:5" ht="14.25" customHeight="1">
      <c r="E1318" s="24" t="s">
        <v>2900</v>
      </c>
    </row>
    <row r="1319" spans="5:5" ht="14.25" customHeight="1">
      <c r="E1319" s="24" t="s">
        <v>2900</v>
      </c>
    </row>
    <row r="1320" spans="5:5" ht="14.25" customHeight="1">
      <c r="E1320" s="24" t="s">
        <v>2900</v>
      </c>
    </row>
    <row r="1321" spans="5:5" ht="14.25" customHeight="1">
      <c r="E1321" s="24" t="s">
        <v>2900</v>
      </c>
    </row>
    <row r="1322" spans="5:5" ht="14.25" customHeight="1">
      <c r="E1322" s="24" t="s">
        <v>2900</v>
      </c>
    </row>
    <row r="1323" spans="5:5" ht="14.25" customHeight="1">
      <c r="E1323" s="24" t="s">
        <v>2900</v>
      </c>
    </row>
    <row r="1324" spans="5:5" ht="14.25" customHeight="1">
      <c r="E1324" s="24" t="s">
        <v>2900</v>
      </c>
    </row>
    <row r="1325" spans="5:5" ht="14.25" customHeight="1">
      <c r="E1325" s="24" t="s">
        <v>2900</v>
      </c>
    </row>
    <row r="1326" spans="5:5" ht="14.25" customHeight="1">
      <c r="E1326" s="24" t="s">
        <v>2900</v>
      </c>
    </row>
    <row r="1327" spans="5:5" ht="14.25" customHeight="1">
      <c r="E1327" s="24" t="s">
        <v>2900</v>
      </c>
    </row>
    <row r="1328" spans="5:5" ht="14.25" customHeight="1">
      <c r="E1328" s="24" t="s">
        <v>2900</v>
      </c>
    </row>
    <row r="1329" spans="5:5" ht="14.25" customHeight="1">
      <c r="E1329" s="24" t="s">
        <v>2900</v>
      </c>
    </row>
    <row r="1330" spans="5:5" ht="14.25" customHeight="1">
      <c r="E1330" s="24" t="s">
        <v>2900</v>
      </c>
    </row>
    <row r="1331" spans="5:5" ht="14.25" customHeight="1">
      <c r="E1331" s="24" t="s">
        <v>2900</v>
      </c>
    </row>
    <row r="1332" spans="5:5" ht="14.25" customHeight="1">
      <c r="E1332" s="24" t="s">
        <v>2900</v>
      </c>
    </row>
    <row r="1333" spans="5:5" ht="14.25" customHeight="1">
      <c r="E1333" s="24" t="s">
        <v>2900</v>
      </c>
    </row>
    <row r="1334" spans="5:5" ht="14.25" customHeight="1">
      <c r="E1334" s="24" t="s">
        <v>2900</v>
      </c>
    </row>
    <row r="1335" spans="5:5" ht="14.25" customHeight="1">
      <c r="E1335" s="24" t="s">
        <v>2900</v>
      </c>
    </row>
    <row r="1336" spans="5:5" ht="14.25" customHeight="1">
      <c r="E1336" s="24" t="s">
        <v>2900</v>
      </c>
    </row>
    <row r="1337" spans="5:5" ht="14.25" customHeight="1">
      <c r="E1337" s="24" t="s">
        <v>2900</v>
      </c>
    </row>
    <row r="1338" spans="5:5" ht="14.25" customHeight="1">
      <c r="E1338" s="24" t="s">
        <v>2900</v>
      </c>
    </row>
    <row r="1339" spans="5:5" ht="14.25" customHeight="1">
      <c r="E1339" s="24" t="s">
        <v>2900</v>
      </c>
    </row>
    <row r="1340" spans="5:5" ht="14.25" customHeight="1">
      <c r="E1340" s="24" t="s">
        <v>2900</v>
      </c>
    </row>
    <row r="1341" spans="5:5" ht="14.25" customHeight="1">
      <c r="E1341" s="24" t="s">
        <v>2900</v>
      </c>
    </row>
    <row r="1342" spans="5:5" ht="14.25" customHeight="1">
      <c r="E1342" s="24" t="s">
        <v>2900</v>
      </c>
    </row>
    <row r="1343" spans="5:5" ht="14.25" customHeight="1">
      <c r="E1343" s="24" t="s">
        <v>2900</v>
      </c>
    </row>
    <row r="1344" spans="5:5" ht="14.25" customHeight="1">
      <c r="E1344" s="24" t="s">
        <v>2900</v>
      </c>
    </row>
    <row r="1345" spans="5:5" ht="14.25" customHeight="1">
      <c r="E1345" s="24" t="s">
        <v>2900</v>
      </c>
    </row>
    <row r="1346" spans="5:5" ht="14.25" customHeight="1">
      <c r="E1346" s="24" t="s">
        <v>2900</v>
      </c>
    </row>
    <row r="1347" spans="5:5" ht="14.25" customHeight="1">
      <c r="E1347" s="24" t="s">
        <v>2900</v>
      </c>
    </row>
    <row r="1348" spans="5:5" ht="14.25" customHeight="1">
      <c r="E1348" s="24" t="s">
        <v>2900</v>
      </c>
    </row>
    <row r="1349" spans="5:5" ht="14.25" customHeight="1">
      <c r="E1349" s="24" t="s">
        <v>2900</v>
      </c>
    </row>
    <row r="1350" spans="5:5" ht="14.25" customHeight="1">
      <c r="E1350" s="24" t="s">
        <v>2900</v>
      </c>
    </row>
    <row r="1351" spans="5:5" ht="14.25" customHeight="1">
      <c r="E1351" s="24" t="s">
        <v>2900</v>
      </c>
    </row>
    <row r="1352" spans="5:5" ht="14.25" customHeight="1">
      <c r="E1352" s="24" t="s">
        <v>2900</v>
      </c>
    </row>
    <row r="1353" spans="5:5" ht="14.25" customHeight="1">
      <c r="E1353" s="24" t="s">
        <v>2900</v>
      </c>
    </row>
    <row r="1354" spans="5:5" ht="14.25" customHeight="1">
      <c r="E1354" s="24" t="s">
        <v>2900</v>
      </c>
    </row>
    <row r="1355" spans="5:5" ht="14.25" customHeight="1">
      <c r="E1355" s="24" t="s">
        <v>2900</v>
      </c>
    </row>
    <row r="1356" spans="5:5" ht="14.25" customHeight="1">
      <c r="E1356" s="24" t="s">
        <v>2900</v>
      </c>
    </row>
    <row r="1357" spans="5:5" ht="14.25" customHeight="1">
      <c r="E1357" s="24" t="s">
        <v>2900</v>
      </c>
    </row>
    <row r="1358" spans="5:5" ht="14.25" customHeight="1">
      <c r="E1358" s="24" t="s">
        <v>2900</v>
      </c>
    </row>
    <row r="1359" spans="5:5" ht="14.25" customHeight="1">
      <c r="E1359" s="24" t="s">
        <v>2900</v>
      </c>
    </row>
    <row r="1360" spans="5:5" ht="14.25" customHeight="1">
      <c r="E1360" s="24" t="s">
        <v>2900</v>
      </c>
    </row>
    <row r="1361" spans="5:5" ht="14.25" customHeight="1">
      <c r="E1361" s="24" t="s">
        <v>2900</v>
      </c>
    </row>
    <row r="1362" spans="5:5" ht="14.25" customHeight="1">
      <c r="E1362" s="24" t="s">
        <v>2900</v>
      </c>
    </row>
    <row r="1363" spans="5:5" ht="14.25" customHeight="1">
      <c r="E1363" s="24" t="s">
        <v>2900</v>
      </c>
    </row>
    <row r="1364" spans="5:5" ht="14.25" customHeight="1">
      <c r="E1364" s="24" t="s">
        <v>2900</v>
      </c>
    </row>
    <row r="1365" spans="5:5" ht="14.25" customHeight="1">
      <c r="E1365" s="24" t="s">
        <v>2900</v>
      </c>
    </row>
    <row r="1366" spans="5:5" ht="14.25" customHeight="1">
      <c r="E1366" s="24" t="s">
        <v>2900</v>
      </c>
    </row>
    <row r="1367" spans="5:5" ht="14.25" customHeight="1">
      <c r="E1367" s="24" t="s">
        <v>2900</v>
      </c>
    </row>
    <row r="1368" spans="5:5" ht="14.25" customHeight="1">
      <c r="E1368" s="24" t="s">
        <v>2900</v>
      </c>
    </row>
    <row r="1369" spans="5:5" ht="14.25" customHeight="1">
      <c r="E1369" s="24" t="s">
        <v>2900</v>
      </c>
    </row>
    <row r="1370" spans="5:5" ht="14.25" customHeight="1">
      <c r="E1370" s="24" t="s">
        <v>2900</v>
      </c>
    </row>
    <row r="1371" spans="5:5" ht="14.25" customHeight="1">
      <c r="E1371" s="24" t="s">
        <v>2900</v>
      </c>
    </row>
    <row r="1372" spans="5:5" ht="14.25" customHeight="1">
      <c r="E1372" s="24" t="s">
        <v>2900</v>
      </c>
    </row>
    <row r="1373" spans="5:5" ht="14.25" customHeight="1">
      <c r="E1373" s="24" t="s">
        <v>2900</v>
      </c>
    </row>
    <row r="1374" spans="5:5" ht="14.25" customHeight="1">
      <c r="E1374" s="24" t="s">
        <v>2900</v>
      </c>
    </row>
    <row r="1375" spans="5:5" ht="14.25" customHeight="1">
      <c r="E1375" s="24" t="s">
        <v>2900</v>
      </c>
    </row>
    <row r="1376" spans="5:5" ht="14.25" customHeight="1">
      <c r="E1376" s="24" t="s">
        <v>2900</v>
      </c>
    </row>
    <row r="1377" spans="5:5" ht="14.25" customHeight="1">
      <c r="E1377" s="24" t="s">
        <v>2900</v>
      </c>
    </row>
    <row r="1378" spans="5:5" ht="14.25" customHeight="1">
      <c r="E1378" s="24" t="s">
        <v>2900</v>
      </c>
    </row>
    <row r="1379" spans="5:5" ht="14.25" customHeight="1">
      <c r="E1379" s="24" t="s">
        <v>2900</v>
      </c>
    </row>
    <row r="1380" spans="5:5" ht="14.25" customHeight="1">
      <c r="E1380" s="24" t="s">
        <v>2900</v>
      </c>
    </row>
    <row r="1381" spans="5:5" ht="14.25" customHeight="1">
      <c r="E1381" s="24" t="s">
        <v>2900</v>
      </c>
    </row>
    <row r="1382" spans="5:5" ht="14.25" customHeight="1">
      <c r="E1382" s="24" t="s">
        <v>2900</v>
      </c>
    </row>
    <row r="1383" spans="5:5" ht="14.25" customHeight="1">
      <c r="E1383" s="24" t="s">
        <v>2900</v>
      </c>
    </row>
    <row r="1384" spans="5:5" ht="14.25" customHeight="1">
      <c r="E1384" s="24" t="s">
        <v>2900</v>
      </c>
    </row>
    <row r="1385" spans="5:5" ht="14.25" customHeight="1">
      <c r="E1385" s="24" t="s">
        <v>2900</v>
      </c>
    </row>
    <row r="1386" spans="5:5" ht="14.25" customHeight="1">
      <c r="E1386" s="24" t="s">
        <v>2900</v>
      </c>
    </row>
    <row r="1387" spans="5:5" ht="14.25" customHeight="1">
      <c r="E1387" s="24" t="s">
        <v>2900</v>
      </c>
    </row>
    <row r="1388" spans="5:5" ht="14.25" customHeight="1">
      <c r="E1388" s="24" t="s">
        <v>2900</v>
      </c>
    </row>
    <row r="1389" spans="5:5" ht="14.25" customHeight="1">
      <c r="E1389" s="24" t="s">
        <v>2900</v>
      </c>
    </row>
    <row r="1390" spans="5:5" ht="14.25" customHeight="1">
      <c r="E1390" s="24" t="s">
        <v>2900</v>
      </c>
    </row>
    <row r="1391" spans="5:5" ht="14.25" customHeight="1">
      <c r="E1391" s="24" t="s">
        <v>2900</v>
      </c>
    </row>
    <row r="1392" spans="5:5" ht="14.25" customHeight="1">
      <c r="E1392" s="24" t="s">
        <v>2900</v>
      </c>
    </row>
    <row r="1393" spans="5:5" ht="14.25" customHeight="1">
      <c r="E1393" s="24" t="s">
        <v>2900</v>
      </c>
    </row>
    <row r="1394" spans="5:5" ht="14.25" customHeight="1">
      <c r="E1394" s="24" t="s">
        <v>2900</v>
      </c>
    </row>
    <row r="1395" spans="5:5" ht="14.25" customHeight="1">
      <c r="E1395" s="24" t="s">
        <v>2900</v>
      </c>
    </row>
    <row r="1396" spans="5:5" ht="14.25" customHeight="1">
      <c r="E1396" s="24" t="s">
        <v>2900</v>
      </c>
    </row>
    <row r="1397" spans="5:5" ht="14.25" customHeight="1">
      <c r="E1397" s="24" t="s">
        <v>2900</v>
      </c>
    </row>
    <row r="1398" spans="5:5" ht="14.25" customHeight="1">
      <c r="E1398" s="24" t="s">
        <v>2900</v>
      </c>
    </row>
    <row r="1399" spans="5:5" ht="14.25" customHeight="1">
      <c r="E1399" s="24" t="s">
        <v>2900</v>
      </c>
    </row>
    <row r="1400" spans="5:5" ht="14.25" customHeight="1">
      <c r="E1400" s="24" t="s">
        <v>2900</v>
      </c>
    </row>
    <row r="1401" spans="5:5" ht="14.25" customHeight="1">
      <c r="E1401" s="24" t="s">
        <v>2900</v>
      </c>
    </row>
    <row r="1402" spans="5:5" ht="14.25" customHeight="1">
      <c r="E1402" s="24" t="s">
        <v>2900</v>
      </c>
    </row>
    <row r="1403" spans="5:5" ht="14.25" customHeight="1">
      <c r="E1403" s="24" t="s">
        <v>2900</v>
      </c>
    </row>
    <row r="1404" spans="5:5" ht="14.25" customHeight="1">
      <c r="E1404" s="24" t="s">
        <v>2900</v>
      </c>
    </row>
    <row r="1405" spans="5:5" ht="14.25" customHeight="1">
      <c r="E1405" s="24" t="s">
        <v>2900</v>
      </c>
    </row>
    <row r="1406" spans="5:5" ht="14.25" customHeight="1">
      <c r="E1406" s="24" t="s">
        <v>2900</v>
      </c>
    </row>
    <row r="1407" spans="5:5" ht="14.25" customHeight="1">
      <c r="E1407" s="24" t="s">
        <v>2900</v>
      </c>
    </row>
    <row r="1408" spans="5:5" ht="14.25" customHeight="1">
      <c r="E1408" s="24" t="s">
        <v>2900</v>
      </c>
    </row>
    <row r="1409" spans="5:5" ht="14.25" customHeight="1">
      <c r="E1409" s="24" t="s">
        <v>2900</v>
      </c>
    </row>
    <row r="1410" spans="5:5" ht="14.25" customHeight="1">
      <c r="E1410" s="24" t="s">
        <v>2900</v>
      </c>
    </row>
    <row r="1411" spans="5:5" ht="14.25" customHeight="1">
      <c r="E1411" s="24" t="s">
        <v>2900</v>
      </c>
    </row>
    <row r="1412" spans="5:5" ht="14.25" customHeight="1">
      <c r="E1412" s="24" t="s">
        <v>2900</v>
      </c>
    </row>
    <row r="1413" spans="5:5" ht="14.25" customHeight="1">
      <c r="E1413" s="24" t="s">
        <v>2900</v>
      </c>
    </row>
    <row r="1414" spans="5:5" ht="14.25" customHeight="1">
      <c r="E1414" s="24" t="s">
        <v>2900</v>
      </c>
    </row>
    <row r="1415" spans="5:5" ht="14.25" customHeight="1">
      <c r="E1415" s="24" t="s">
        <v>2900</v>
      </c>
    </row>
    <row r="1416" spans="5:5" ht="14.25" customHeight="1">
      <c r="E1416" s="24" t="s">
        <v>2900</v>
      </c>
    </row>
    <row r="1417" spans="5:5" ht="14.25" customHeight="1">
      <c r="E1417" s="24" t="s">
        <v>2900</v>
      </c>
    </row>
    <row r="1418" spans="5:5" ht="14.25" customHeight="1">
      <c r="E1418" s="24" t="s">
        <v>2900</v>
      </c>
    </row>
    <row r="1419" spans="5:5" ht="14.25" customHeight="1">
      <c r="E1419" s="24" t="s">
        <v>2900</v>
      </c>
    </row>
    <row r="1420" spans="5:5" ht="14.25" customHeight="1">
      <c r="E1420" s="24" t="s">
        <v>2900</v>
      </c>
    </row>
    <row r="1421" spans="5:5" ht="14.25" customHeight="1">
      <c r="E1421" s="24" t="s">
        <v>2900</v>
      </c>
    </row>
    <row r="1422" spans="5:5" ht="14.25" customHeight="1">
      <c r="E1422" s="24" t="s">
        <v>2900</v>
      </c>
    </row>
    <row r="1423" spans="5:5" ht="14.25" customHeight="1">
      <c r="E1423" s="24" t="s">
        <v>2900</v>
      </c>
    </row>
    <row r="1424" spans="5:5" ht="14.25" customHeight="1">
      <c r="E1424" s="24" t="s">
        <v>2900</v>
      </c>
    </row>
    <row r="1425" spans="5:5" ht="14.25" customHeight="1">
      <c r="E1425" s="24" t="s">
        <v>2900</v>
      </c>
    </row>
    <row r="1426" spans="5:5" ht="14.25" customHeight="1">
      <c r="E1426" s="24" t="s">
        <v>2900</v>
      </c>
    </row>
    <row r="1427" spans="5:5" ht="14.25" customHeight="1">
      <c r="E1427" s="24" t="s">
        <v>2900</v>
      </c>
    </row>
    <row r="1428" spans="5:5" ht="14.25" customHeight="1">
      <c r="E1428" s="24" t="s">
        <v>2900</v>
      </c>
    </row>
    <row r="1429" spans="5:5" ht="14.25" customHeight="1">
      <c r="E1429" s="24" t="s">
        <v>2900</v>
      </c>
    </row>
    <row r="1430" spans="5:5" ht="14.25" customHeight="1">
      <c r="E1430" s="24" t="s">
        <v>2900</v>
      </c>
    </row>
    <row r="1431" spans="5:5" ht="14.25" customHeight="1">
      <c r="E1431" s="24" t="s">
        <v>2900</v>
      </c>
    </row>
    <row r="1432" spans="5:5" ht="14.25" customHeight="1">
      <c r="E1432" s="24" t="s">
        <v>2900</v>
      </c>
    </row>
    <row r="1433" spans="5:5" ht="14.25" customHeight="1">
      <c r="E1433" s="24" t="s">
        <v>2900</v>
      </c>
    </row>
    <row r="1434" spans="5:5" ht="14.25" customHeight="1">
      <c r="E1434" s="24" t="s">
        <v>2900</v>
      </c>
    </row>
    <row r="1435" spans="5:5" ht="14.25" customHeight="1">
      <c r="E1435" s="24" t="s">
        <v>2900</v>
      </c>
    </row>
    <row r="1436" spans="5:5" ht="14.25" customHeight="1">
      <c r="E1436" s="24" t="s">
        <v>2900</v>
      </c>
    </row>
    <row r="1437" spans="5:5" ht="14.25" customHeight="1">
      <c r="E1437" s="24" t="s">
        <v>2900</v>
      </c>
    </row>
    <row r="1438" spans="5:5" ht="14.25" customHeight="1">
      <c r="E1438" s="24" t="s">
        <v>2900</v>
      </c>
    </row>
    <row r="1439" spans="5:5" ht="14.25" customHeight="1">
      <c r="E1439" s="24" t="s">
        <v>2900</v>
      </c>
    </row>
    <row r="1440" spans="5:5" ht="14.25" customHeight="1">
      <c r="E1440" s="24" t="s">
        <v>2900</v>
      </c>
    </row>
    <row r="1441" spans="5:5" ht="14.25" customHeight="1">
      <c r="E1441" s="24" t="s">
        <v>2900</v>
      </c>
    </row>
    <row r="1442" spans="5:5" ht="14.25" customHeight="1">
      <c r="E1442" s="24" t="s">
        <v>2900</v>
      </c>
    </row>
    <row r="1443" spans="5:5" ht="14.25" customHeight="1">
      <c r="E1443" s="24" t="s">
        <v>2900</v>
      </c>
    </row>
    <row r="1444" spans="5:5" ht="14.25" customHeight="1">
      <c r="E1444" s="24" t="s">
        <v>2900</v>
      </c>
    </row>
    <row r="1445" spans="5:5" ht="14.25" customHeight="1">
      <c r="E1445" s="24" t="s">
        <v>2900</v>
      </c>
    </row>
    <row r="1446" spans="5:5" ht="14.25" customHeight="1">
      <c r="E1446" s="24" t="s">
        <v>2900</v>
      </c>
    </row>
    <row r="1447" spans="5:5" ht="14.25" customHeight="1">
      <c r="E1447" s="24" t="s">
        <v>2900</v>
      </c>
    </row>
    <row r="1448" spans="5:5" ht="14.25" customHeight="1">
      <c r="E1448" s="24" t="s">
        <v>2900</v>
      </c>
    </row>
    <row r="1449" spans="5:5" ht="14.25" customHeight="1">
      <c r="E1449" s="24" t="s">
        <v>2900</v>
      </c>
    </row>
    <row r="1450" spans="5:5" ht="14.25" customHeight="1">
      <c r="E1450" s="24" t="s">
        <v>2900</v>
      </c>
    </row>
    <row r="1451" spans="5:5" ht="14.25" customHeight="1">
      <c r="E1451" s="24" t="s">
        <v>2900</v>
      </c>
    </row>
    <row r="1452" spans="5:5" ht="14.25" customHeight="1">
      <c r="E1452" s="24" t="s">
        <v>2900</v>
      </c>
    </row>
    <row r="1453" spans="5:5" ht="14.25" customHeight="1">
      <c r="E1453" s="24" t="s">
        <v>2900</v>
      </c>
    </row>
    <row r="1454" spans="5:5" ht="14.25" customHeight="1">
      <c r="E1454" s="24" t="s">
        <v>2900</v>
      </c>
    </row>
    <row r="1455" spans="5:5" ht="14.25" customHeight="1">
      <c r="E1455" s="24" t="s">
        <v>2900</v>
      </c>
    </row>
    <row r="1456" spans="5:5" ht="14.25" customHeight="1">
      <c r="E1456" s="24" t="s">
        <v>2900</v>
      </c>
    </row>
    <row r="1457" spans="5:5" ht="14.25" customHeight="1">
      <c r="E1457" s="24" t="s">
        <v>2900</v>
      </c>
    </row>
    <row r="1458" spans="5:5" ht="14.25" customHeight="1">
      <c r="E1458" s="24" t="s">
        <v>2900</v>
      </c>
    </row>
    <row r="1459" spans="5:5" ht="14.25" customHeight="1">
      <c r="E1459" s="24" t="s">
        <v>2900</v>
      </c>
    </row>
    <row r="1460" spans="5:5" ht="14.25" customHeight="1">
      <c r="E1460" s="24" t="s">
        <v>2900</v>
      </c>
    </row>
    <row r="1461" spans="5:5" ht="14.25" customHeight="1">
      <c r="E1461" s="24" t="s">
        <v>2900</v>
      </c>
    </row>
    <row r="1462" spans="5:5" ht="14.25" customHeight="1">
      <c r="E1462" s="24" t="s">
        <v>2900</v>
      </c>
    </row>
    <row r="1463" spans="5:5" ht="14.25" customHeight="1">
      <c r="E1463" s="24" t="s">
        <v>2900</v>
      </c>
    </row>
    <row r="1464" spans="5:5" ht="14.25" customHeight="1">
      <c r="E1464" s="24" t="s">
        <v>2900</v>
      </c>
    </row>
    <row r="1465" spans="5:5" ht="14.25" customHeight="1">
      <c r="E1465" s="24" t="s">
        <v>2900</v>
      </c>
    </row>
    <row r="1466" spans="5:5" ht="14.25" customHeight="1">
      <c r="E1466" s="24" t="s">
        <v>2900</v>
      </c>
    </row>
    <row r="1467" spans="5:5" ht="14.25" customHeight="1">
      <c r="E1467" s="24" t="s">
        <v>2900</v>
      </c>
    </row>
    <row r="1468" spans="5:5" ht="14.25" customHeight="1">
      <c r="E1468" s="24" t="s">
        <v>2900</v>
      </c>
    </row>
    <row r="1469" spans="5:5" ht="14.25" customHeight="1">
      <c r="E1469" s="24" t="s">
        <v>2900</v>
      </c>
    </row>
    <row r="1470" spans="5:5" ht="14.25" customHeight="1">
      <c r="E1470" s="24" t="s">
        <v>2900</v>
      </c>
    </row>
    <row r="1471" spans="5:5" ht="14.25" customHeight="1">
      <c r="E1471" s="24" t="s">
        <v>2900</v>
      </c>
    </row>
    <row r="1472" spans="5:5" ht="14.25" customHeight="1">
      <c r="E1472" s="24" t="s">
        <v>2900</v>
      </c>
    </row>
    <row r="1473" spans="5:5" ht="14.25" customHeight="1">
      <c r="E1473" s="24" t="s">
        <v>2900</v>
      </c>
    </row>
    <row r="1474" spans="5:5" ht="14.25" customHeight="1">
      <c r="E1474" s="24" t="s">
        <v>2900</v>
      </c>
    </row>
    <row r="1475" spans="5:5" ht="14.25" customHeight="1">
      <c r="E1475" s="24" t="s">
        <v>2900</v>
      </c>
    </row>
    <row r="1476" spans="5:5" ht="14.25" customHeight="1">
      <c r="E1476" s="24" t="s">
        <v>2900</v>
      </c>
    </row>
    <row r="1477" spans="5:5" ht="14.25" customHeight="1">
      <c r="E1477" s="24" t="s">
        <v>2900</v>
      </c>
    </row>
    <row r="1478" spans="5:5" ht="14.25" customHeight="1">
      <c r="E1478" s="24" t="s">
        <v>2900</v>
      </c>
    </row>
    <row r="1479" spans="5:5" ht="14.25" customHeight="1">
      <c r="E1479" s="24" t="s">
        <v>2900</v>
      </c>
    </row>
    <row r="1480" spans="5:5" ht="14.25" customHeight="1">
      <c r="E1480" s="24" t="s">
        <v>2900</v>
      </c>
    </row>
    <row r="1481" spans="5:5" ht="14.25" customHeight="1">
      <c r="E1481" s="24" t="s">
        <v>2900</v>
      </c>
    </row>
    <row r="1482" spans="5:5" ht="14.25" customHeight="1">
      <c r="E1482" s="24" t="s">
        <v>2900</v>
      </c>
    </row>
    <row r="1483" spans="5:5" ht="14.25" customHeight="1">
      <c r="E1483" s="24" t="s">
        <v>2900</v>
      </c>
    </row>
    <row r="1484" spans="5:5" ht="14.25" customHeight="1">
      <c r="E1484" s="24" t="s">
        <v>2900</v>
      </c>
    </row>
    <row r="1485" spans="5:5" ht="14.25" customHeight="1">
      <c r="E1485" s="24" t="s">
        <v>2900</v>
      </c>
    </row>
    <row r="1486" spans="5:5" ht="14.25" customHeight="1">
      <c r="E1486" s="24" t="s">
        <v>2900</v>
      </c>
    </row>
    <row r="1487" spans="5:5" ht="14.25" customHeight="1">
      <c r="E1487" s="24" t="s">
        <v>2900</v>
      </c>
    </row>
    <row r="1488" spans="5:5" ht="14.25" customHeight="1">
      <c r="E1488" s="24" t="s">
        <v>2900</v>
      </c>
    </row>
    <row r="1489" spans="5:5" ht="14.25" customHeight="1">
      <c r="E1489" s="24" t="s">
        <v>2900</v>
      </c>
    </row>
    <row r="1490" spans="5:5" ht="14.25" customHeight="1">
      <c r="E1490" s="24" t="s">
        <v>2900</v>
      </c>
    </row>
    <row r="1491" spans="5:5" ht="14.25" customHeight="1">
      <c r="E1491" s="24" t="s">
        <v>2900</v>
      </c>
    </row>
    <row r="1492" spans="5:5" ht="14.25" customHeight="1">
      <c r="E1492" s="24" t="s">
        <v>2900</v>
      </c>
    </row>
    <row r="1493" spans="5:5" ht="14.25" customHeight="1">
      <c r="E1493" s="24" t="s">
        <v>2900</v>
      </c>
    </row>
    <row r="1494" spans="5:5" ht="14.25" customHeight="1">
      <c r="E1494" s="24" t="s">
        <v>2900</v>
      </c>
    </row>
    <row r="1495" spans="5:5" ht="14.25" customHeight="1">
      <c r="E1495" s="24" t="s">
        <v>2900</v>
      </c>
    </row>
    <row r="1496" spans="5:5" ht="14.25" customHeight="1">
      <c r="E1496" s="24" t="s">
        <v>2900</v>
      </c>
    </row>
    <row r="1497" spans="5:5" ht="14.25" customHeight="1">
      <c r="E1497" s="24" t="s">
        <v>2900</v>
      </c>
    </row>
    <row r="1498" spans="5:5" ht="14.25" customHeight="1">
      <c r="E1498" s="24" t="s">
        <v>2900</v>
      </c>
    </row>
    <row r="1499" spans="5:5" ht="14.25" customHeight="1">
      <c r="E1499" s="24" t="s">
        <v>2900</v>
      </c>
    </row>
    <row r="1500" spans="5:5" ht="14.25" customHeight="1">
      <c r="E1500" s="24" t="s">
        <v>2900</v>
      </c>
    </row>
    <row r="1501" spans="5:5" ht="14.25" customHeight="1">
      <c r="E1501" s="24" t="s">
        <v>2900</v>
      </c>
    </row>
    <row r="1502" spans="5:5" ht="14.25" customHeight="1">
      <c r="E1502" s="24" t="s">
        <v>2900</v>
      </c>
    </row>
    <row r="1503" spans="5:5" ht="14.25" customHeight="1">
      <c r="E1503" s="24" t="s">
        <v>2900</v>
      </c>
    </row>
    <row r="1504" spans="5:5" ht="14.25" customHeight="1">
      <c r="E1504" s="24" t="s">
        <v>2900</v>
      </c>
    </row>
    <row r="1505" spans="5:5" ht="14.25" customHeight="1">
      <c r="E1505" s="24" t="s">
        <v>2900</v>
      </c>
    </row>
    <row r="1506" spans="5:5" ht="14.25" customHeight="1">
      <c r="E1506" s="24" t="s">
        <v>2900</v>
      </c>
    </row>
    <row r="1507" spans="5:5" ht="14.25" customHeight="1">
      <c r="E1507" s="24" t="s">
        <v>2900</v>
      </c>
    </row>
    <row r="1508" spans="5:5" ht="14.25" customHeight="1">
      <c r="E1508" s="24" t="s">
        <v>2900</v>
      </c>
    </row>
    <row r="1509" spans="5:5" ht="14.25" customHeight="1">
      <c r="E1509" s="24" t="s">
        <v>2900</v>
      </c>
    </row>
    <row r="1510" spans="5:5" ht="14.25" customHeight="1">
      <c r="E1510" s="24" t="s">
        <v>2900</v>
      </c>
    </row>
    <row r="1511" spans="5:5" ht="14.25" customHeight="1">
      <c r="E1511" s="24" t="s">
        <v>2900</v>
      </c>
    </row>
    <row r="1512" spans="5:5" ht="14.25" customHeight="1">
      <c r="E1512" s="24" t="s">
        <v>2900</v>
      </c>
    </row>
    <row r="1513" spans="5:5" ht="14.25" customHeight="1">
      <c r="E1513" s="24" t="s">
        <v>2900</v>
      </c>
    </row>
    <row r="1514" spans="5:5" ht="14.25" customHeight="1">
      <c r="E1514" s="24" t="s">
        <v>2900</v>
      </c>
    </row>
    <row r="1515" spans="5:5" ht="14.25" customHeight="1">
      <c r="E1515" s="24" t="s">
        <v>2900</v>
      </c>
    </row>
    <row r="1516" spans="5:5" ht="14.25" customHeight="1">
      <c r="E1516" s="24" t="s">
        <v>2900</v>
      </c>
    </row>
    <row r="1517" spans="5:5" ht="14.25" customHeight="1">
      <c r="E1517" s="24" t="s">
        <v>2900</v>
      </c>
    </row>
    <row r="1518" spans="5:5" ht="14.25" customHeight="1">
      <c r="E1518" s="24" t="s">
        <v>2900</v>
      </c>
    </row>
    <row r="1519" spans="5:5" ht="14.25" customHeight="1">
      <c r="E1519" s="24" t="s">
        <v>2900</v>
      </c>
    </row>
    <row r="1520" spans="5:5" ht="14.25" customHeight="1">
      <c r="E1520" s="24" t="s">
        <v>2900</v>
      </c>
    </row>
    <row r="1521" spans="5:5" ht="14.25" customHeight="1">
      <c r="E1521" s="24" t="s">
        <v>2900</v>
      </c>
    </row>
    <row r="1522" spans="5:5" ht="14.25" customHeight="1">
      <c r="E1522" s="24" t="s">
        <v>2900</v>
      </c>
    </row>
    <row r="1523" spans="5:5" ht="14.25" customHeight="1">
      <c r="E1523" s="24" t="s">
        <v>2900</v>
      </c>
    </row>
    <row r="1524" spans="5:5" ht="14.25" customHeight="1">
      <c r="E1524" s="24" t="s">
        <v>2900</v>
      </c>
    </row>
    <row r="1525" spans="5:5" ht="14.25" customHeight="1">
      <c r="E1525" s="24" t="s">
        <v>2900</v>
      </c>
    </row>
    <row r="1526" spans="5:5" ht="14.25" customHeight="1">
      <c r="E1526" s="24" t="s">
        <v>2900</v>
      </c>
    </row>
    <row r="1527" spans="5:5" ht="14.25" customHeight="1">
      <c r="E1527" s="24" t="s">
        <v>2900</v>
      </c>
    </row>
    <row r="1528" spans="5:5" ht="14.25" customHeight="1">
      <c r="E1528" s="24" t="s">
        <v>2900</v>
      </c>
    </row>
    <row r="1529" spans="5:5" ht="14.25" customHeight="1">
      <c r="E1529" s="24" t="s">
        <v>2900</v>
      </c>
    </row>
    <row r="1530" spans="5:5" ht="14.25" customHeight="1">
      <c r="E1530" s="24" t="s">
        <v>2900</v>
      </c>
    </row>
    <row r="1531" spans="5:5" ht="14.25" customHeight="1">
      <c r="E1531" s="24" t="s">
        <v>2900</v>
      </c>
    </row>
    <row r="1532" spans="5:5" ht="14.25" customHeight="1">
      <c r="E1532" s="24" t="s">
        <v>2900</v>
      </c>
    </row>
    <row r="1533" spans="5:5" ht="14.25" customHeight="1">
      <c r="E1533" s="24" t="s">
        <v>2900</v>
      </c>
    </row>
    <row r="1534" spans="5:5" ht="14.25" customHeight="1">
      <c r="E1534" s="24" t="s">
        <v>2900</v>
      </c>
    </row>
    <row r="1535" spans="5:5" ht="14.25" customHeight="1">
      <c r="E1535" s="24" t="s">
        <v>2900</v>
      </c>
    </row>
    <row r="1536" spans="5:5" ht="14.25" customHeight="1">
      <c r="E1536" s="24" t="s">
        <v>2900</v>
      </c>
    </row>
    <row r="1537" spans="5:5" ht="14.25" customHeight="1">
      <c r="E1537" s="24" t="s">
        <v>2900</v>
      </c>
    </row>
    <row r="1538" spans="5:5" ht="14.25" customHeight="1">
      <c r="E1538" s="24" t="s">
        <v>2900</v>
      </c>
    </row>
    <row r="1539" spans="5:5" ht="14.25" customHeight="1">
      <c r="E1539" s="24" t="s">
        <v>2900</v>
      </c>
    </row>
    <row r="1540" spans="5:5" ht="14.25" customHeight="1">
      <c r="E1540" s="24" t="s">
        <v>2900</v>
      </c>
    </row>
    <row r="1541" spans="5:5" ht="14.25" customHeight="1">
      <c r="E1541" s="24" t="s">
        <v>2900</v>
      </c>
    </row>
    <row r="1542" spans="5:5" ht="14.25" customHeight="1">
      <c r="E1542" s="24" t="s">
        <v>2900</v>
      </c>
    </row>
    <row r="1543" spans="5:5" ht="14.25" customHeight="1">
      <c r="E1543" s="24" t="s">
        <v>2900</v>
      </c>
    </row>
    <row r="1544" spans="5:5" ht="14.25" customHeight="1">
      <c r="E1544" s="24" t="s">
        <v>2900</v>
      </c>
    </row>
    <row r="1545" spans="5:5" ht="14.25" customHeight="1">
      <c r="E1545" s="24" t="s">
        <v>2900</v>
      </c>
    </row>
    <row r="1546" spans="5:5" ht="14.25" customHeight="1">
      <c r="E1546" s="24" t="s">
        <v>2900</v>
      </c>
    </row>
    <row r="1547" spans="5:5" ht="14.25" customHeight="1">
      <c r="E1547" s="24" t="s">
        <v>2900</v>
      </c>
    </row>
    <row r="1548" spans="5:5" ht="14.25" customHeight="1">
      <c r="E1548" s="24" t="s">
        <v>2900</v>
      </c>
    </row>
    <row r="1549" spans="5:5" ht="14.25" customHeight="1">
      <c r="E1549" s="24" t="s">
        <v>2900</v>
      </c>
    </row>
    <row r="1550" spans="5:5" ht="14.25" customHeight="1">
      <c r="E1550" s="24" t="s">
        <v>2900</v>
      </c>
    </row>
    <row r="1551" spans="5:5" ht="14.25" customHeight="1">
      <c r="E1551" s="24" t="s">
        <v>2900</v>
      </c>
    </row>
    <row r="1552" spans="5:5" ht="14.25" customHeight="1">
      <c r="E1552" s="24" t="s">
        <v>2900</v>
      </c>
    </row>
    <row r="1553" spans="5:5" ht="14.25" customHeight="1">
      <c r="E1553" s="24" t="s">
        <v>2900</v>
      </c>
    </row>
    <row r="1554" spans="5:5" ht="14.25" customHeight="1">
      <c r="E1554" s="24" t="s">
        <v>2900</v>
      </c>
    </row>
    <row r="1555" spans="5:5" ht="14.25" customHeight="1">
      <c r="E1555" s="24" t="s">
        <v>2900</v>
      </c>
    </row>
    <row r="1556" spans="5:5" ht="14.25" customHeight="1">
      <c r="E1556" s="24" t="s">
        <v>2900</v>
      </c>
    </row>
    <row r="1557" spans="5:5" ht="14.25" customHeight="1">
      <c r="E1557" s="24" t="s">
        <v>2900</v>
      </c>
    </row>
    <row r="1558" spans="5:5" ht="14.25" customHeight="1">
      <c r="E1558" s="24" t="s">
        <v>2900</v>
      </c>
    </row>
    <row r="1559" spans="5:5" ht="14.25" customHeight="1">
      <c r="E1559" s="24" t="s">
        <v>2900</v>
      </c>
    </row>
    <row r="1560" spans="5:5" ht="14.25" customHeight="1">
      <c r="E1560" s="24" t="s">
        <v>2900</v>
      </c>
    </row>
    <row r="1561" spans="5:5" ht="14.25" customHeight="1">
      <c r="E1561" s="24" t="s">
        <v>2900</v>
      </c>
    </row>
    <row r="1562" spans="5:5" ht="14.25" customHeight="1">
      <c r="E1562" s="24" t="s">
        <v>2900</v>
      </c>
    </row>
    <row r="1563" spans="5:5" ht="14.25" customHeight="1">
      <c r="E1563" s="24" t="s">
        <v>2900</v>
      </c>
    </row>
    <row r="1564" spans="5:5" ht="14.25" customHeight="1">
      <c r="E1564" s="24" t="s">
        <v>2900</v>
      </c>
    </row>
    <row r="1565" spans="5:5" ht="14.25" customHeight="1">
      <c r="E1565" s="24" t="s">
        <v>2900</v>
      </c>
    </row>
    <row r="1566" spans="5:5" ht="14.25" customHeight="1">
      <c r="E1566" s="24" t="s">
        <v>2900</v>
      </c>
    </row>
    <row r="1567" spans="5:5" ht="14.25" customHeight="1">
      <c r="E1567" s="24" t="s">
        <v>2900</v>
      </c>
    </row>
    <row r="1568" spans="5:5" ht="14.25" customHeight="1">
      <c r="E1568" s="24" t="s">
        <v>2900</v>
      </c>
    </row>
    <row r="1569" spans="5:5" ht="14.25" customHeight="1">
      <c r="E1569" s="24" t="s">
        <v>2900</v>
      </c>
    </row>
    <row r="1570" spans="5:5" ht="14.25" customHeight="1">
      <c r="E1570" s="24" t="s">
        <v>2900</v>
      </c>
    </row>
    <row r="1571" spans="5:5" ht="14.25" customHeight="1">
      <c r="E1571" s="24" t="s">
        <v>2900</v>
      </c>
    </row>
    <row r="1572" spans="5:5" ht="14.25" customHeight="1">
      <c r="E1572" s="24" t="s">
        <v>2900</v>
      </c>
    </row>
    <row r="1573" spans="5:5" ht="14.25" customHeight="1">
      <c r="E1573" s="24" t="s">
        <v>2900</v>
      </c>
    </row>
    <row r="1574" spans="5:5" ht="14.25" customHeight="1">
      <c r="E1574" s="24" t="s">
        <v>2900</v>
      </c>
    </row>
    <row r="1575" spans="5:5" ht="14.25" customHeight="1">
      <c r="E1575" s="24" t="s">
        <v>2900</v>
      </c>
    </row>
    <row r="1576" spans="5:5" ht="14.25" customHeight="1">
      <c r="E1576" s="24" t="s">
        <v>2900</v>
      </c>
    </row>
    <row r="1577" spans="5:5" ht="14.25" customHeight="1">
      <c r="E1577" s="24" t="s">
        <v>2900</v>
      </c>
    </row>
    <row r="1578" spans="5:5" ht="14.25" customHeight="1">
      <c r="E1578" s="24" t="s">
        <v>2900</v>
      </c>
    </row>
    <row r="1579" spans="5:5" ht="14.25" customHeight="1">
      <c r="E1579" s="24" t="s">
        <v>2900</v>
      </c>
    </row>
    <row r="1580" spans="5:5" ht="14.25" customHeight="1">
      <c r="E1580" s="24" t="s">
        <v>2900</v>
      </c>
    </row>
    <row r="1581" spans="5:5" ht="14.25" customHeight="1">
      <c r="E1581" s="24" t="s">
        <v>2900</v>
      </c>
    </row>
    <row r="1582" spans="5:5" ht="14.25" customHeight="1">
      <c r="E1582" s="24" t="s">
        <v>2900</v>
      </c>
    </row>
    <row r="1583" spans="5:5" ht="14.25" customHeight="1">
      <c r="E1583" s="24" t="s">
        <v>2900</v>
      </c>
    </row>
    <row r="1584" spans="5:5" ht="14.25" customHeight="1">
      <c r="E1584" s="24" t="s">
        <v>2900</v>
      </c>
    </row>
    <row r="1585" spans="5:5" ht="14.25" customHeight="1">
      <c r="E1585" s="24" t="s">
        <v>2900</v>
      </c>
    </row>
    <row r="1586" spans="5:5" ht="14.25" customHeight="1">
      <c r="E1586" s="24" t="s">
        <v>2900</v>
      </c>
    </row>
    <row r="1587" spans="5:5" ht="14.25" customHeight="1">
      <c r="E1587" s="24" t="s">
        <v>2900</v>
      </c>
    </row>
    <row r="1588" spans="5:5" ht="14.25" customHeight="1">
      <c r="E1588" s="24" t="s">
        <v>2900</v>
      </c>
    </row>
    <row r="1589" spans="5:5" ht="14.25" customHeight="1">
      <c r="E1589" s="24" t="s">
        <v>2900</v>
      </c>
    </row>
    <row r="1590" spans="5:5" ht="14.25" customHeight="1">
      <c r="E1590" s="24" t="s">
        <v>2900</v>
      </c>
    </row>
    <row r="1591" spans="5:5" ht="14.25" customHeight="1">
      <c r="E1591" s="24" t="s">
        <v>2900</v>
      </c>
    </row>
    <row r="1592" spans="5:5" ht="14.25" customHeight="1">
      <c r="E1592" s="24" t="s">
        <v>2900</v>
      </c>
    </row>
    <row r="1593" spans="5:5" ht="14.25" customHeight="1">
      <c r="E1593" s="24" t="s">
        <v>2900</v>
      </c>
    </row>
    <row r="1594" spans="5:5" ht="14.25" customHeight="1">
      <c r="E1594" s="24" t="s">
        <v>2900</v>
      </c>
    </row>
    <row r="1595" spans="5:5" ht="14.25" customHeight="1">
      <c r="E1595" s="24" t="s">
        <v>2900</v>
      </c>
    </row>
    <row r="1596" spans="5:5" ht="14.25" customHeight="1">
      <c r="E1596" s="24" t="s">
        <v>2900</v>
      </c>
    </row>
    <row r="1597" spans="5:5" ht="14.25" customHeight="1">
      <c r="E1597" s="24" t="s">
        <v>2900</v>
      </c>
    </row>
    <row r="1598" spans="5:5" ht="14.25" customHeight="1">
      <c r="E1598" s="24" t="s">
        <v>2900</v>
      </c>
    </row>
    <row r="1599" spans="5:5" ht="14.25" customHeight="1">
      <c r="E1599" s="24" t="s">
        <v>2900</v>
      </c>
    </row>
    <row r="1600" spans="5:5" ht="14.25" customHeight="1">
      <c r="E1600" s="24" t="s">
        <v>2900</v>
      </c>
    </row>
    <row r="1601" spans="5:5" ht="14.25" customHeight="1">
      <c r="E1601" s="24" t="s">
        <v>2900</v>
      </c>
    </row>
    <row r="1602" spans="5:5" ht="14.25" customHeight="1">
      <c r="E1602" s="24" t="s">
        <v>2900</v>
      </c>
    </row>
    <row r="1603" spans="5:5" ht="14.25" customHeight="1">
      <c r="E1603" s="24" t="s">
        <v>2900</v>
      </c>
    </row>
    <row r="1604" spans="5:5" ht="14.25" customHeight="1">
      <c r="E1604" s="24" t="s">
        <v>2900</v>
      </c>
    </row>
    <row r="1605" spans="5:5" ht="14.25" customHeight="1">
      <c r="E1605" s="24" t="s">
        <v>2900</v>
      </c>
    </row>
    <row r="1606" spans="5:5" ht="14.25" customHeight="1">
      <c r="E1606" s="24" t="s">
        <v>2900</v>
      </c>
    </row>
    <row r="1607" spans="5:5" ht="14.25" customHeight="1">
      <c r="E1607" s="24" t="s">
        <v>2900</v>
      </c>
    </row>
    <row r="1608" spans="5:5" ht="14.25" customHeight="1">
      <c r="E1608" s="24" t="s">
        <v>2900</v>
      </c>
    </row>
    <row r="1609" spans="5:5" ht="14.25" customHeight="1">
      <c r="E1609" s="24" t="s">
        <v>2900</v>
      </c>
    </row>
    <row r="1610" spans="5:5" ht="14.25" customHeight="1">
      <c r="E1610" s="24" t="s">
        <v>2900</v>
      </c>
    </row>
    <row r="1611" spans="5:5" ht="14.25" customHeight="1">
      <c r="E1611" s="24" t="s">
        <v>2900</v>
      </c>
    </row>
    <row r="1612" spans="5:5" ht="14.25" customHeight="1">
      <c r="E1612" s="24" t="s">
        <v>2900</v>
      </c>
    </row>
    <row r="1613" spans="5:5" ht="14.25" customHeight="1">
      <c r="E1613" s="24" t="s">
        <v>2900</v>
      </c>
    </row>
    <row r="1614" spans="5:5" ht="14.25" customHeight="1">
      <c r="E1614" s="24" t="s">
        <v>2900</v>
      </c>
    </row>
    <row r="1615" spans="5:5" ht="14.25" customHeight="1">
      <c r="E1615" s="24" t="s">
        <v>2900</v>
      </c>
    </row>
    <row r="1616" spans="5:5" ht="14.25" customHeight="1">
      <c r="E1616" s="24" t="s">
        <v>2900</v>
      </c>
    </row>
    <row r="1617" spans="5:5" ht="14.25" customHeight="1">
      <c r="E1617" s="24" t="s">
        <v>2900</v>
      </c>
    </row>
    <row r="1618" spans="5:5" ht="14.25" customHeight="1">
      <c r="E1618" s="24" t="s">
        <v>2900</v>
      </c>
    </row>
    <row r="1619" spans="5:5" ht="14.25" customHeight="1">
      <c r="E1619" s="24" t="s">
        <v>2900</v>
      </c>
    </row>
    <row r="1620" spans="5:5" ht="14.25" customHeight="1">
      <c r="E1620" s="24" t="s">
        <v>2900</v>
      </c>
    </row>
    <row r="1621" spans="5:5" ht="14.25" customHeight="1">
      <c r="E1621" s="24" t="s">
        <v>2900</v>
      </c>
    </row>
    <row r="1622" spans="5:5" ht="14.25" customHeight="1">
      <c r="E1622" s="24" t="s">
        <v>2900</v>
      </c>
    </row>
    <row r="1623" spans="5:5" ht="14.25" customHeight="1">
      <c r="E1623" s="24" t="s">
        <v>2900</v>
      </c>
    </row>
    <row r="1624" spans="5:5" ht="14.25" customHeight="1">
      <c r="E1624" s="24" t="s">
        <v>2900</v>
      </c>
    </row>
    <row r="1625" spans="5:5" ht="14.25" customHeight="1">
      <c r="E1625" s="24" t="s">
        <v>2900</v>
      </c>
    </row>
    <row r="1626" spans="5:5" ht="14.25" customHeight="1">
      <c r="E1626" s="24" t="s">
        <v>2900</v>
      </c>
    </row>
    <row r="1627" spans="5:5" ht="14.25" customHeight="1">
      <c r="E1627" s="24" t="s">
        <v>2900</v>
      </c>
    </row>
    <row r="1628" spans="5:5" ht="14.25" customHeight="1">
      <c r="E1628" s="24" t="s">
        <v>2900</v>
      </c>
    </row>
    <row r="1629" spans="5:5" ht="14.25" customHeight="1">
      <c r="E1629" s="24" t="s">
        <v>2900</v>
      </c>
    </row>
    <row r="1630" spans="5:5" ht="14.25" customHeight="1">
      <c r="E1630" s="24" t="s">
        <v>2900</v>
      </c>
    </row>
    <row r="1631" spans="5:5" ht="14.25" customHeight="1">
      <c r="E1631" s="24" t="s">
        <v>2900</v>
      </c>
    </row>
    <row r="1632" spans="5:5" ht="14.25" customHeight="1">
      <c r="E1632" s="24" t="s">
        <v>2900</v>
      </c>
    </row>
    <row r="1633" spans="5:5" ht="14.25" customHeight="1">
      <c r="E1633" s="24" t="s">
        <v>2900</v>
      </c>
    </row>
    <row r="1634" spans="5:5" ht="14.25" customHeight="1">
      <c r="E1634" s="24" t="s">
        <v>2900</v>
      </c>
    </row>
    <row r="1635" spans="5:5" ht="14.25" customHeight="1">
      <c r="E1635" s="24" t="s">
        <v>2900</v>
      </c>
    </row>
    <row r="1636" spans="5:5" ht="14.25" customHeight="1">
      <c r="E1636" s="24" t="s">
        <v>2900</v>
      </c>
    </row>
    <row r="1637" spans="5:5" ht="14.25" customHeight="1">
      <c r="E1637" s="24" t="s">
        <v>2900</v>
      </c>
    </row>
    <row r="1638" spans="5:5" ht="14.25" customHeight="1">
      <c r="E1638" s="24" t="s">
        <v>2900</v>
      </c>
    </row>
    <row r="1639" spans="5:5" ht="14.25" customHeight="1">
      <c r="E1639" s="24" t="s">
        <v>2900</v>
      </c>
    </row>
    <row r="1640" spans="5:5" ht="14.25" customHeight="1">
      <c r="E1640" s="24" t="s">
        <v>2900</v>
      </c>
    </row>
    <row r="1641" spans="5:5" ht="14.25" customHeight="1">
      <c r="E1641" s="24" t="s">
        <v>2900</v>
      </c>
    </row>
    <row r="1642" spans="5:5" ht="14.25" customHeight="1">
      <c r="E1642" s="24" t="s">
        <v>2900</v>
      </c>
    </row>
    <row r="1643" spans="5:5" ht="14.25" customHeight="1">
      <c r="E1643" s="24" t="s">
        <v>2900</v>
      </c>
    </row>
    <row r="1644" spans="5:5" ht="14.25" customHeight="1">
      <c r="E1644" s="24" t="s">
        <v>2900</v>
      </c>
    </row>
    <row r="1645" spans="5:5" ht="14.25" customHeight="1">
      <c r="E1645" s="24" t="s">
        <v>2900</v>
      </c>
    </row>
    <row r="1646" spans="5:5" ht="14.25" customHeight="1">
      <c r="E1646" s="24" t="s">
        <v>2900</v>
      </c>
    </row>
    <row r="1647" spans="5:5" ht="14.25" customHeight="1">
      <c r="E1647" s="24" t="s">
        <v>2900</v>
      </c>
    </row>
    <row r="1648" spans="5:5" ht="14.25" customHeight="1">
      <c r="E1648" s="24" t="s">
        <v>2900</v>
      </c>
    </row>
    <row r="1649" spans="5:5" ht="14.25" customHeight="1">
      <c r="E1649" s="24" t="s">
        <v>2900</v>
      </c>
    </row>
    <row r="1650" spans="5:5" ht="14.25" customHeight="1">
      <c r="E1650" s="24" t="s">
        <v>2900</v>
      </c>
    </row>
    <row r="1651" spans="5:5" ht="14.25" customHeight="1">
      <c r="E1651" s="24" t="s">
        <v>2900</v>
      </c>
    </row>
    <row r="1652" spans="5:5" ht="14.25" customHeight="1">
      <c r="E1652" s="24" t="s">
        <v>2900</v>
      </c>
    </row>
    <row r="1653" spans="5:5" ht="14.25" customHeight="1">
      <c r="E1653" s="24" t="s">
        <v>2900</v>
      </c>
    </row>
    <row r="1654" spans="5:5" ht="14.25" customHeight="1">
      <c r="E1654" s="24" t="s">
        <v>2900</v>
      </c>
    </row>
    <row r="1655" spans="5:5" ht="14.25" customHeight="1">
      <c r="E1655" s="24" t="s">
        <v>2900</v>
      </c>
    </row>
    <row r="1656" spans="5:5" ht="14.25" customHeight="1">
      <c r="E1656" s="24" t="s">
        <v>2900</v>
      </c>
    </row>
    <row r="1657" spans="5:5" ht="14.25" customHeight="1">
      <c r="E1657" s="24" t="s">
        <v>2900</v>
      </c>
    </row>
    <row r="1658" spans="5:5" ht="14.25" customHeight="1">
      <c r="E1658" s="24" t="s">
        <v>2900</v>
      </c>
    </row>
    <row r="1659" spans="5:5" ht="14.25" customHeight="1">
      <c r="E1659" s="24" t="s">
        <v>2900</v>
      </c>
    </row>
    <row r="1660" spans="5:5" ht="14.25" customHeight="1">
      <c r="E1660" s="24" t="s">
        <v>2900</v>
      </c>
    </row>
    <row r="1661" spans="5:5" ht="14.25" customHeight="1">
      <c r="E1661" s="24" t="s">
        <v>2900</v>
      </c>
    </row>
    <row r="1662" spans="5:5" ht="14.25" customHeight="1">
      <c r="E1662" s="24" t="s">
        <v>2900</v>
      </c>
    </row>
    <row r="1663" spans="5:5" ht="14.25" customHeight="1">
      <c r="E1663" s="24" t="s">
        <v>2900</v>
      </c>
    </row>
    <row r="1664" spans="5:5" ht="14.25" customHeight="1">
      <c r="E1664" s="24" t="s">
        <v>2900</v>
      </c>
    </row>
    <row r="1665" spans="5:5" ht="14.25" customHeight="1">
      <c r="E1665" s="24" t="s">
        <v>2900</v>
      </c>
    </row>
    <row r="1666" spans="5:5" ht="14.25" customHeight="1">
      <c r="E1666" s="24" t="s">
        <v>2900</v>
      </c>
    </row>
    <row r="1667" spans="5:5" ht="14.25" customHeight="1">
      <c r="E1667" s="24" t="s">
        <v>2900</v>
      </c>
    </row>
    <row r="1668" spans="5:5" ht="14.25" customHeight="1">
      <c r="E1668" s="24" t="s">
        <v>2900</v>
      </c>
    </row>
    <row r="1669" spans="5:5" ht="14.25" customHeight="1">
      <c r="E1669" s="24" t="s">
        <v>2900</v>
      </c>
    </row>
    <row r="1670" spans="5:5" ht="14.25" customHeight="1">
      <c r="E1670" s="24" t="s">
        <v>2900</v>
      </c>
    </row>
    <row r="1671" spans="5:5" ht="14.25" customHeight="1">
      <c r="E1671" s="24" t="s">
        <v>2900</v>
      </c>
    </row>
    <row r="1672" spans="5:5" ht="14.25" customHeight="1">
      <c r="E1672" s="24" t="s">
        <v>2900</v>
      </c>
    </row>
    <row r="1673" spans="5:5" ht="14.25" customHeight="1">
      <c r="E1673" s="24" t="s">
        <v>2900</v>
      </c>
    </row>
    <row r="1674" spans="5:5" ht="14.25" customHeight="1">
      <c r="E1674" s="24" t="s">
        <v>2900</v>
      </c>
    </row>
    <row r="1675" spans="5:5" ht="14.25" customHeight="1">
      <c r="E1675" s="24" t="s">
        <v>2900</v>
      </c>
    </row>
    <row r="1676" spans="5:5" ht="14.25" customHeight="1">
      <c r="E1676" s="24" t="s">
        <v>2900</v>
      </c>
    </row>
    <row r="1677" spans="5:5" ht="14.25" customHeight="1">
      <c r="E1677" s="24" t="s">
        <v>2900</v>
      </c>
    </row>
    <row r="1678" spans="5:5" ht="14.25" customHeight="1">
      <c r="E1678" s="24" t="s">
        <v>2900</v>
      </c>
    </row>
    <row r="1679" spans="5:5" ht="14.25" customHeight="1">
      <c r="E1679" s="24" t="s">
        <v>2900</v>
      </c>
    </row>
    <row r="1680" spans="5:5" ht="14.25" customHeight="1">
      <c r="E1680" s="24" t="s">
        <v>2900</v>
      </c>
    </row>
    <row r="1681" spans="5:5" ht="14.25" customHeight="1">
      <c r="E1681" s="24" t="s">
        <v>2900</v>
      </c>
    </row>
    <row r="1682" spans="5:5" ht="14.25" customHeight="1">
      <c r="E1682" s="24" t="s">
        <v>2900</v>
      </c>
    </row>
    <row r="1683" spans="5:5" ht="14.25" customHeight="1">
      <c r="E1683" s="24" t="s">
        <v>2900</v>
      </c>
    </row>
    <row r="1684" spans="5:5" ht="14.25" customHeight="1">
      <c r="E1684" s="24" t="s">
        <v>2900</v>
      </c>
    </row>
    <row r="1685" spans="5:5" ht="14.25" customHeight="1">
      <c r="E1685" s="24" t="s">
        <v>2900</v>
      </c>
    </row>
    <row r="1686" spans="5:5" ht="14.25" customHeight="1">
      <c r="E1686" s="24" t="s">
        <v>2900</v>
      </c>
    </row>
    <row r="1687" spans="5:5" ht="14.25" customHeight="1">
      <c r="E1687" s="24" t="s">
        <v>2900</v>
      </c>
    </row>
    <row r="1688" spans="5:5" ht="14.25" customHeight="1">
      <c r="E1688" s="24" t="s">
        <v>2900</v>
      </c>
    </row>
    <row r="1689" spans="5:5" ht="14.25" customHeight="1">
      <c r="E1689" s="24" t="s">
        <v>2900</v>
      </c>
    </row>
    <row r="1690" spans="5:5" ht="14.25" customHeight="1">
      <c r="E1690" s="24" t="s">
        <v>2900</v>
      </c>
    </row>
    <row r="1691" spans="5:5" ht="14.25" customHeight="1">
      <c r="E1691" s="24" t="s">
        <v>2900</v>
      </c>
    </row>
    <row r="1692" spans="5:5" ht="14.25" customHeight="1">
      <c r="E1692" s="24" t="s">
        <v>2900</v>
      </c>
    </row>
    <row r="1693" spans="5:5" ht="14.25" customHeight="1">
      <c r="E1693" s="24" t="s">
        <v>2900</v>
      </c>
    </row>
    <row r="1694" spans="5:5" ht="14.25" customHeight="1">
      <c r="E1694" s="24" t="s">
        <v>2900</v>
      </c>
    </row>
    <row r="1695" spans="5:5" ht="14.25" customHeight="1">
      <c r="E1695" s="24" t="s">
        <v>2900</v>
      </c>
    </row>
    <row r="1696" spans="5:5" ht="14.25" customHeight="1">
      <c r="E1696" s="24" t="s">
        <v>2900</v>
      </c>
    </row>
    <row r="1697" spans="5:5" ht="14.25" customHeight="1">
      <c r="E1697" s="24" t="s">
        <v>2900</v>
      </c>
    </row>
    <row r="1698" spans="5:5" ht="14.25" customHeight="1">
      <c r="E1698" s="24" t="s">
        <v>2900</v>
      </c>
    </row>
    <row r="1699" spans="5:5" ht="14.25" customHeight="1">
      <c r="E1699" s="24" t="s">
        <v>2900</v>
      </c>
    </row>
    <row r="1700" spans="5:5" ht="14.25" customHeight="1">
      <c r="E1700" s="24" t="s">
        <v>2900</v>
      </c>
    </row>
    <row r="1701" spans="5:5" ht="14.25" customHeight="1">
      <c r="E1701" s="24" t="s">
        <v>2900</v>
      </c>
    </row>
    <row r="1702" spans="5:5" ht="14.25" customHeight="1">
      <c r="E1702" s="24" t="s">
        <v>2900</v>
      </c>
    </row>
    <row r="1703" spans="5:5" ht="14.25" customHeight="1">
      <c r="E1703" s="24" t="s">
        <v>2900</v>
      </c>
    </row>
    <row r="1704" spans="5:5" ht="14.25" customHeight="1">
      <c r="E1704" s="24" t="s">
        <v>2900</v>
      </c>
    </row>
    <row r="1705" spans="5:5" ht="14.25" customHeight="1">
      <c r="E1705" s="24" t="s">
        <v>2900</v>
      </c>
    </row>
    <row r="1706" spans="5:5" ht="14.25" customHeight="1">
      <c r="E1706" s="24" t="s">
        <v>2900</v>
      </c>
    </row>
    <row r="1707" spans="5:5" ht="14.25" customHeight="1">
      <c r="E1707" s="24" t="s">
        <v>2900</v>
      </c>
    </row>
    <row r="1708" spans="5:5" ht="14.25" customHeight="1">
      <c r="E1708" s="24" t="s">
        <v>2900</v>
      </c>
    </row>
    <row r="1709" spans="5:5" ht="14.25" customHeight="1">
      <c r="E1709" s="24" t="s">
        <v>2900</v>
      </c>
    </row>
    <row r="1710" spans="5:5" ht="14.25" customHeight="1">
      <c r="E1710" s="24" t="s">
        <v>2900</v>
      </c>
    </row>
    <row r="1711" spans="5:5" ht="14.25" customHeight="1">
      <c r="E1711" s="24" t="s">
        <v>2900</v>
      </c>
    </row>
    <row r="1712" spans="5:5" ht="14.25" customHeight="1">
      <c r="E1712" s="24" t="s">
        <v>2900</v>
      </c>
    </row>
    <row r="1713" spans="5:5" ht="14.25" customHeight="1">
      <c r="E1713" s="24" t="s">
        <v>2900</v>
      </c>
    </row>
    <row r="1714" spans="5:5" ht="14.25" customHeight="1">
      <c r="E1714" s="24" t="s">
        <v>2900</v>
      </c>
    </row>
    <row r="1715" spans="5:5" ht="14.25" customHeight="1">
      <c r="E1715" s="24" t="s">
        <v>2900</v>
      </c>
    </row>
    <row r="1716" spans="5:5" ht="14.25" customHeight="1">
      <c r="E1716" s="24" t="s">
        <v>2900</v>
      </c>
    </row>
    <row r="1717" spans="5:5" ht="14.25" customHeight="1">
      <c r="E1717" s="24" t="s">
        <v>2900</v>
      </c>
    </row>
    <row r="1718" spans="5:5" ht="14.25" customHeight="1">
      <c r="E1718" s="24" t="s">
        <v>2900</v>
      </c>
    </row>
    <row r="1719" spans="5:5" ht="14.25" customHeight="1">
      <c r="E1719" s="24" t="s">
        <v>2900</v>
      </c>
    </row>
    <row r="1720" spans="5:5" ht="14.25" customHeight="1">
      <c r="E1720" s="24" t="s">
        <v>2900</v>
      </c>
    </row>
    <row r="1721" spans="5:5" ht="14.25" customHeight="1">
      <c r="E1721" s="24" t="s">
        <v>2900</v>
      </c>
    </row>
    <row r="1722" spans="5:5" ht="14.25" customHeight="1">
      <c r="E1722" s="24" t="s">
        <v>2900</v>
      </c>
    </row>
    <row r="1723" spans="5:5" ht="14.25" customHeight="1">
      <c r="E1723" s="24" t="s">
        <v>2900</v>
      </c>
    </row>
    <row r="1724" spans="5:5" ht="14.25" customHeight="1">
      <c r="E1724" s="24" t="s">
        <v>2900</v>
      </c>
    </row>
    <row r="1725" spans="5:5" ht="14.25" customHeight="1">
      <c r="E1725" s="24" t="s">
        <v>2900</v>
      </c>
    </row>
    <row r="1726" spans="5:5" ht="14.25" customHeight="1">
      <c r="E1726" s="24" t="s">
        <v>2900</v>
      </c>
    </row>
    <row r="1727" spans="5:5" ht="14.25" customHeight="1">
      <c r="E1727" s="24" t="s">
        <v>2900</v>
      </c>
    </row>
    <row r="1728" spans="5:5" ht="14.25" customHeight="1">
      <c r="E1728" s="24" t="s">
        <v>2900</v>
      </c>
    </row>
    <row r="1729" spans="5:5" ht="14.25" customHeight="1">
      <c r="E1729" s="24" t="s">
        <v>2900</v>
      </c>
    </row>
    <row r="1730" spans="5:5" ht="14.25" customHeight="1">
      <c r="E1730" s="24" t="s">
        <v>2900</v>
      </c>
    </row>
    <row r="1731" spans="5:5" ht="14.25" customHeight="1">
      <c r="E1731" s="24" t="s">
        <v>2900</v>
      </c>
    </row>
    <row r="1732" spans="5:5" ht="14.25" customHeight="1">
      <c r="E1732" s="24" t="s">
        <v>2900</v>
      </c>
    </row>
    <row r="1733" spans="5:5" ht="14.25" customHeight="1">
      <c r="E1733" s="24" t="s">
        <v>2900</v>
      </c>
    </row>
    <row r="1734" spans="5:5" ht="14.25" customHeight="1">
      <c r="E1734" s="24" t="s">
        <v>2900</v>
      </c>
    </row>
    <row r="1735" spans="5:5" ht="14.25" customHeight="1">
      <c r="E1735" s="24" t="s">
        <v>2900</v>
      </c>
    </row>
    <row r="1736" spans="5:5" ht="14.25" customHeight="1">
      <c r="E1736" s="24" t="s">
        <v>2900</v>
      </c>
    </row>
    <row r="1737" spans="5:5" ht="14.25" customHeight="1">
      <c r="E1737" s="24" t="s">
        <v>2900</v>
      </c>
    </row>
    <row r="1738" spans="5:5" ht="14.25" customHeight="1">
      <c r="E1738" s="24" t="s">
        <v>2900</v>
      </c>
    </row>
    <row r="1739" spans="5:5" ht="14.25" customHeight="1">
      <c r="E1739" s="24" t="s">
        <v>2900</v>
      </c>
    </row>
    <row r="1740" spans="5:5" ht="14.25" customHeight="1">
      <c r="E1740" s="24" t="s">
        <v>2900</v>
      </c>
    </row>
    <row r="1741" spans="5:5" ht="14.25" customHeight="1">
      <c r="E1741" s="24" t="s">
        <v>2900</v>
      </c>
    </row>
    <row r="1742" spans="5:5" ht="14.25" customHeight="1">
      <c r="E1742" s="24" t="s">
        <v>2900</v>
      </c>
    </row>
    <row r="1743" spans="5:5" ht="14.25" customHeight="1">
      <c r="E1743" s="24" t="s">
        <v>2900</v>
      </c>
    </row>
    <row r="1744" spans="5:5" ht="14.25" customHeight="1">
      <c r="E1744" s="24" t="s">
        <v>2900</v>
      </c>
    </row>
    <row r="1745" spans="5:5" ht="14.25" customHeight="1">
      <c r="E1745" s="24" t="s">
        <v>2900</v>
      </c>
    </row>
    <row r="1746" spans="5:5" ht="14.25" customHeight="1">
      <c r="E1746" s="24" t="s">
        <v>2900</v>
      </c>
    </row>
    <row r="1747" spans="5:5" ht="14.25" customHeight="1">
      <c r="E1747" s="24" t="s">
        <v>2900</v>
      </c>
    </row>
    <row r="1748" spans="5:5" ht="14.25" customHeight="1">
      <c r="E1748" s="24" t="s">
        <v>2900</v>
      </c>
    </row>
    <row r="1749" spans="5:5" ht="14.25" customHeight="1">
      <c r="E1749" s="24" t="s">
        <v>2900</v>
      </c>
    </row>
    <row r="1750" spans="5:5" ht="14.25" customHeight="1">
      <c r="E1750" s="24" t="s">
        <v>2900</v>
      </c>
    </row>
    <row r="1751" spans="5:5" ht="14.25" customHeight="1">
      <c r="E1751" s="24" t="s">
        <v>2900</v>
      </c>
    </row>
    <row r="1752" spans="5:5" ht="14.25" customHeight="1">
      <c r="E1752" s="24" t="s">
        <v>2900</v>
      </c>
    </row>
    <row r="1753" spans="5:5" ht="14.25" customHeight="1">
      <c r="E1753" s="24" t="s">
        <v>2900</v>
      </c>
    </row>
    <row r="1754" spans="5:5" ht="14.25" customHeight="1">
      <c r="E1754" s="24" t="s">
        <v>2900</v>
      </c>
    </row>
    <row r="1755" spans="5:5" ht="14.25" customHeight="1">
      <c r="E1755" s="24" t="s">
        <v>2900</v>
      </c>
    </row>
    <row r="1756" spans="5:5" ht="14.25" customHeight="1">
      <c r="E1756" s="24" t="s">
        <v>2900</v>
      </c>
    </row>
    <row r="1757" spans="5:5" ht="14.25" customHeight="1">
      <c r="E1757" s="24" t="s">
        <v>2900</v>
      </c>
    </row>
    <row r="1758" spans="5:5" ht="14.25" customHeight="1">
      <c r="E1758" s="24" t="s">
        <v>2900</v>
      </c>
    </row>
    <row r="1759" spans="5:5" ht="14.25" customHeight="1">
      <c r="E1759" s="24" t="s">
        <v>2900</v>
      </c>
    </row>
    <row r="1760" spans="5:5" ht="14.25" customHeight="1">
      <c r="E1760" s="24" t="s">
        <v>2900</v>
      </c>
    </row>
    <row r="1761" spans="5:5" ht="14.25" customHeight="1">
      <c r="E1761" s="24" t="s">
        <v>2900</v>
      </c>
    </row>
    <row r="1762" spans="5:5" ht="14.25" customHeight="1">
      <c r="E1762" s="24" t="s">
        <v>2900</v>
      </c>
    </row>
    <row r="1763" spans="5:5" ht="14.25" customHeight="1">
      <c r="E1763" s="24" t="s">
        <v>2900</v>
      </c>
    </row>
    <row r="1764" spans="5:5" ht="14.25" customHeight="1">
      <c r="E1764" s="24" t="s">
        <v>2900</v>
      </c>
    </row>
    <row r="1765" spans="5:5" ht="14.25" customHeight="1">
      <c r="E1765" s="24" t="s">
        <v>2900</v>
      </c>
    </row>
    <row r="1766" spans="5:5" ht="14.25" customHeight="1">
      <c r="E1766" s="24" t="s">
        <v>2900</v>
      </c>
    </row>
    <row r="1767" spans="5:5" ht="14.25" customHeight="1">
      <c r="E1767" s="24" t="s">
        <v>2900</v>
      </c>
    </row>
    <row r="1768" spans="5:5" ht="14.25" customHeight="1">
      <c r="E1768" s="24" t="s">
        <v>2900</v>
      </c>
    </row>
    <row r="1769" spans="5:5" ht="14.25" customHeight="1">
      <c r="E1769" s="24" t="s">
        <v>2900</v>
      </c>
    </row>
    <row r="1770" spans="5:5" ht="14.25" customHeight="1">
      <c r="E1770" s="24" t="s">
        <v>2900</v>
      </c>
    </row>
    <row r="1771" spans="5:5" ht="14.25" customHeight="1">
      <c r="E1771" s="24" t="s">
        <v>2900</v>
      </c>
    </row>
    <row r="1772" spans="5:5" ht="14.25" customHeight="1">
      <c r="E1772" s="24" t="s">
        <v>2900</v>
      </c>
    </row>
    <row r="1773" spans="5:5" ht="14.25" customHeight="1">
      <c r="E1773" s="24" t="s">
        <v>2900</v>
      </c>
    </row>
    <row r="1774" spans="5:5" ht="14.25" customHeight="1">
      <c r="E1774" s="24" t="s">
        <v>2900</v>
      </c>
    </row>
    <row r="1775" spans="5:5" ht="14.25" customHeight="1">
      <c r="E1775" s="24" t="s">
        <v>2900</v>
      </c>
    </row>
    <row r="1776" spans="5:5" ht="14.25" customHeight="1">
      <c r="E1776" s="24" t="s">
        <v>2900</v>
      </c>
    </row>
    <row r="1777" spans="5:5" ht="14.25" customHeight="1">
      <c r="E1777" s="24" t="s">
        <v>2900</v>
      </c>
    </row>
    <row r="1778" spans="5:5" ht="14.25" customHeight="1">
      <c r="E1778" s="24" t="s">
        <v>2900</v>
      </c>
    </row>
    <row r="1779" spans="5:5" ht="14.25" customHeight="1">
      <c r="E1779" s="24" t="s">
        <v>2900</v>
      </c>
    </row>
    <row r="1780" spans="5:5" ht="14.25" customHeight="1">
      <c r="E1780" s="24" t="s">
        <v>2900</v>
      </c>
    </row>
    <row r="1781" spans="5:5" ht="14.25" customHeight="1">
      <c r="E1781" s="24" t="s">
        <v>2900</v>
      </c>
    </row>
    <row r="1782" spans="5:5" ht="14.25" customHeight="1">
      <c r="E1782" s="24" t="s">
        <v>2900</v>
      </c>
    </row>
    <row r="1783" spans="5:5" ht="14.25" customHeight="1">
      <c r="E1783" s="24" t="s">
        <v>2900</v>
      </c>
    </row>
    <row r="1784" spans="5:5" ht="14.25" customHeight="1">
      <c r="E1784" s="24" t="s">
        <v>2900</v>
      </c>
    </row>
    <row r="1785" spans="5:5" ht="14.25" customHeight="1">
      <c r="E1785" s="24" t="s">
        <v>2900</v>
      </c>
    </row>
    <row r="1786" spans="5:5" ht="14.25" customHeight="1">
      <c r="E1786" s="24" t="s">
        <v>2900</v>
      </c>
    </row>
    <row r="1787" spans="5:5" ht="14.25" customHeight="1">
      <c r="E1787" s="24" t="s">
        <v>2900</v>
      </c>
    </row>
    <row r="1788" spans="5:5" ht="14.25" customHeight="1">
      <c r="E1788" s="24" t="s">
        <v>2900</v>
      </c>
    </row>
    <row r="1789" spans="5:5" ht="14.25" customHeight="1">
      <c r="E1789" s="24" t="s">
        <v>2900</v>
      </c>
    </row>
    <row r="1790" spans="5:5" ht="14.25" customHeight="1">
      <c r="E1790" s="24" t="s">
        <v>2900</v>
      </c>
    </row>
    <row r="1791" spans="5:5" ht="14.25" customHeight="1">
      <c r="E1791" s="24" t="s">
        <v>2900</v>
      </c>
    </row>
    <row r="1792" spans="5:5" ht="14.25" customHeight="1">
      <c r="E1792" s="24" t="s">
        <v>2900</v>
      </c>
    </row>
    <row r="1793" spans="5:5" ht="14.25" customHeight="1">
      <c r="E1793" s="24" t="s">
        <v>2900</v>
      </c>
    </row>
    <row r="1794" spans="5:5" ht="14.25" customHeight="1">
      <c r="E1794" s="24" t="s">
        <v>2900</v>
      </c>
    </row>
    <row r="1795" spans="5:5" ht="14.25" customHeight="1">
      <c r="E1795" s="24" t="s">
        <v>2900</v>
      </c>
    </row>
    <row r="1796" spans="5:5" ht="14.25" customHeight="1">
      <c r="E1796" s="24" t="s">
        <v>2900</v>
      </c>
    </row>
    <row r="1797" spans="5:5" ht="14.25" customHeight="1">
      <c r="E1797" s="24" t="s">
        <v>2900</v>
      </c>
    </row>
    <row r="1798" spans="5:5" ht="14.25" customHeight="1">
      <c r="E1798" s="24" t="s">
        <v>2900</v>
      </c>
    </row>
    <row r="1799" spans="5:5" ht="14.25" customHeight="1">
      <c r="E1799" s="24" t="s">
        <v>2900</v>
      </c>
    </row>
    <row r="1800" spans="5:5" ht="14.25" customHeight="1">
      <c r="E1800" s="24" t="s">
        <v>2900</v>
      </c>
    </row>
    <row r="1801" spans="5:5" ht="14.25" customHeight="1">
      <c r="E1801" s="24" t="s">
        <v>2900</v>
      </c>
    </row>
    <row r="1802" spans="5:5" ht="14.25" customHeight="1">
      <c r="E1802" s="24" t="s">
        <v>2900</v>
      </c>
    </row>
    <row r="1803" spans="5:5" ht="14.25" customHeight="1">
      <c r="E1803" s="24" t="s">
        <v>2900</v>
      </c>
    </row>
    <row r="1804" spans="5:5" ht="14.25" customHeight="1">
      <c r="E1804" s="24" t="s">
        <v>2900</v>
      </c>
    </row>
    <row r="1805" spans="5:5" ht="14.25" customHeight="1">
      <c r="E1805" s="24" t="s">
        <v>2900</v>
      </c>
    </row>
    <row r="1806" spans="5:5" ht="14.25" customHeight="1">
      <c r="E1806" s="24" t="s">
        <v>2900</v>
      </c>
    </row>
    <row r="1807" spans="5:5" ht="14.25" customHeight="1">
      <c r="E1807" s="24" t="s">
        <v>2900</v>
      </c>
    </row>
    <row r="1808" spans="5:5" ht="14.25" customHeight="1">
      <c r="E1808" s="24" t="s">
        <v>2900</v>
      </c>
    </row>
    <row r="1809" spans="5:5" ht="14.25" customHeight="1">
      <c r="E1809" s="24" t="s">
        <v>2900</v>
      </c>
    </row>
    <row r="1810" spans="5:5" ht="14.25" customHeight="1">
      <c r="E1810" s="24" t="s">
        <v>2900</v>
      </c>
    </row>
    <row r="1811" spans="5:5" ht="14.25" customHeight="1">
      <c r="E1811" s="24" t="s">
        <v>2900</v>
      </c>
    </row>
    <row r="1812" spans="5:5" ht="14.25" customHeight="1">
      <c r="E1812" s="24" t="s">
        <v>2900</v>
      </c>
    </row>
    <row r="1813" spans="5:5" ht="14.25" customHeight="1">
      <c r="E1813" s="24" t="s">
        <v>2900</v>
      </c>
    </row>
    <row r="1814" spans="5:5" ht="14.25" customHeight="1">
      <c r="E1814" s="24" t="s">
        <v>2900</v>
      </c>
    </row>
    <row r="1815" spans="5:5" ht="14.25" customHeight="1">
      <c r="E1815" s="24" t="s">
        <v>2900</v>
      </c>
    </row>
    <row r="1816" spans="5:5" ht="14.25" customHeight="1">
      <c r="E1816" s="24" t="s">
        <v>2900</v>
      </c>
    </row>
    <row r="1817" spans="5:5" ht="14.25" customHeight="1">
      <c r="E1817" s="24" t="s">
        <v>2900</v>
      </c>
    </row>
    <row r="1818" spans="5:5" ht="14.25" customHeight="1">
      <c r="E1818" s="24" t="s">
        <v>2900</v>
      </c>
    </row>
    <row r="1819" spans="5:5" ht="14.25" customHeight="1">
      <c r="E1819" s="24" t="s">
        <v>2900</v>
      </c>
    </row>
    <row r="1820" spans="5:5" ht="14.25" customHeight="1">
      <c r="E1820" s="24" t="s">
        <v>2900</v>
      </c>
    </row>
    <row r="1821" spans="5:5" ht="14.25" customHeight="1">
      <c r="E1821" s="24" t="s">
        <v>2900</v>
      </c>
    </row>
    <row r="1822" spans="5:5" ht="14.25" customHeight="1">
      <c r="E1822" s="24" t="s">
        <v>2900</v>
      </c>
    </row>
    <row r="1823" spans="5:5" ht="14.25" customHeight="1">
      <c r="E1823" s="24" t="s">
        <v>2900</v>
      </c>
    </row>
    <row r="1824" spans="5:5" ht="14.25" customHeight="1">
      <c r="E1824" s="24" t="s">
        <v>2900</v>
      </c>
    </row>
    <row r="1825" spans="5:5" ht="14.25" customHeight="1">
      <c r="E1825" s="24" t="s">
        <v>2900</v>
      </c>
    </row>
    <row r="1826" spans="5:5" ht="14.25" customHeight="1">
      <c r="E1826" s="24" t="s">
        <v>2900</v>
      </c>
    </row>
    <row r="1827" spans="5:5" ht="14.25" customHeight="1">
      <c r="E1827" s="24" t="s">
        <v>2900</v>
      </c>
    </row>
    <row r="1828" spans="5:5" ht="14.25" customHeight="1">
      <c r="E1828" s="24" t="s">
        <v>2900</v>
      </c>
    </row>
    <row r="1829" spans="5:5" ht="14.25" customHeight="1">
      <c r="E1829" s="24" t="s">
        <v>2900</v>
      </c>
    </row>
    <row r="1830" spans="5:5" ht="14.25" customHeight="1">
      <c r="E1830" s="24" t="s">
        <v>2900</v>
      </c>
    </row>
    <row r="1831" spans="5:5" ht="14.25" customHeight="1">
      <c r="E1831" s="24" t="s">
        <v>2900</v>
      </c>
    </row>
    <row r="1832" spans="5:5" ht="14.25" customHeight="1">
      <c r="E1832" s="24" t="s">
        <v>2900</v>
      </c>
    </row>
    <row r="1833" spans="5:5" ht="14.25" customHeight="1">
      <c r="E1833" s="24" t="s">
        <v>2900</v>
      </c>
    </row>
    <row r="1834" spans="5:5" ht="14.25" customHeight="1">
      <c r="E1834" s="24" t="s">
        <v>2900</v>
      </c>
    </row>
    <row r="1835" spans="5:5" ht="14.25" customHeight="1">
      <c r="E1835" s="24" t="s">
        <v>2900</v>
      </c>
    </row>
    <row r="1836" spans="5:5" ht="14.25" customHeight="1">
      <c r="E1836" s="24" t="s">
        <v>2900</v>
      </c>
    </row>
    <row r="1837" spans="5:5" ht="14.25" customHeight="1">
      <c r="E1837" s="24" t="s">
        <v>2900</v>
      </c>
    </row>
    <row r="1838" spans="5:5" ht="14.25" customHeight="1">
      <c r="E1838" s="24" t="s">
        <v>2900</v>
      </c>
    </row>
    <row r="1839" spans="5:5" ht="14.25" customHeight="1">
      <c r="E1839" s="24" t="s">
        <v>2900</v>
      </c>
    </row>
    <row r="1840" spans="5:5" ht="14.25" customHeight="1">
      <c r="E1840" s="24" t="s">
        <v>2900</v>
      </c>
    </row>
    <row r="1841" spans="5:5" ht="14.25" customHeight="1">
      <c r="E1841" s="24" t="s">
        <v>2900</v>
      </c>
    </row>
    <row r="1842" spans="5:5" ht="14.25" customHeight="1">
      <c r="E1842" s="24" t="s">
        <v>2900</v>
      </c>
    </row>
    <row r="1843" spans="5:5" ht="14.25" customHeight="1">
      <c r="E1843" s="24" t="s">
        <v>2900</v>
      </c>
    </row>
    <row r="1844" spans="5:5" ht="14.25" customHeight="1">
      <c r="E1844" s="24" t="s">
        <v>2900</v>
      </c>
    </row>
    <row r="1845" spans="5:5" ht="14.25" customHeight="1">
      <c r="E1845" s="24" t="s">
        <v>2900</v>
      </c>
    </row>
    <row r="1846" spans="5:5" ht="14.25" customHeight="1">
      <c r="E1846" s="24" t="s">
        <v>2900</v>
      </c>
    </row>
    <row r="1847" spans="5:5" ht="14.25" customHeight="1">
      <c r="E1847" s="24" t="s">
        <v>2900</v>
      </c>
    </row>
    <row r="1848" spans="5:5" ht="14.25" customHeight="1">
      <c r="E1848" s="24" t="s">
        <v>2900</v>
      </c>
    </row>
    <row r="1849" spans="5:5" ht="14.25" customHeight="1">
      <c r="E1849" s="24" t="s">
        <v>2900</v>
      </c>
    </row>
    <row r="1850" spans="5:5" ht="14.25" customHeight="1">
      <c r="E1850" s="24" t="s">
        <v>2900</v>
      </c>
    </row>
    <row r="1851" spans="5:5" ht="14.25" customHeight="1">
      <c r="E1851" s="24" t="s">
        <v>2900</v>
      </c>
    </row>
    <row r="1852" spans="5:5" ht="14.25" customHeight="1">
      <c r="E1852" s="24" t="s">
        <v>2900</v>
      </c>
    </row>
    <row r="1853" spans="5:5" ht="14.25" customHeight="1">
      <c r="E1853" s="24" t="s">
        <v>2900</v>
      </c>
    </row>
    <row r="1854" spans="5:5" ht="14.25" customHeight="1">
      <c r="E1854" s="24" t="s">
        <v>2900</v>
      </c>
    </row>
    <row r="1855" spans="5:5" ht="14.25" customHeight="1">
      <c r="E1855" s="24" t="s">
        <v>2900</v>
      </c>
    </row>
    <row r="1856" spans="5:5" ht="14.25" customHeight="1">
      <c r="E1856" s="24" t="s">
        <v>2900</v>
      </c>
    </row>
    <row r="1857" spans="5:5" ht="14.25" customHeight="1">
      <c r="E1857" s="24" t="s">
        <v>2900</v>
      </c>
    </row>
    <row r="1858" spans="5:5" ht="14.25" customHeight="1">
      <c r="E1858" s="24" t="s">
        <v>2900</v>
      </c>
    </row>
    <row r="1859" spans="5:5" ht="14.25" customHeight="1">
      <c r="E1859" s="24" t="s">
        <v>2900</v>
      </c>
    </row>
    <row r="1860" spans="5:5" ht="14.25" customHeight="1">
      <c r="E1860" s="24" t="s">
        <v>2900</v>
      </c>
    </row>
    <row r="1861" spans="5:5" ht="14.25" customHeight="1">
      <c r="E1861" s="24" t="s">
        <v>2900</v>
      </c>
    </row>
    <row r="1862" spans="5:5" ht="14.25" customHeight="1">
      <c r="E1862" s="24" t="s">
        <v>2900</v>
      </c>
    </row>
    <row r="1863" spans="5:5" ht="14.25" customHeight="1">
      <c r="E1863" s="24" t="s">
        <v>2900</v>
      </c>
    </row>
    <row r="1864" spans="5:5" ht="14.25" customHeight="1">
      <c r="E1864" s="24" t="s">
        <v>2900</v>
      </c>
    </row>
    <row r="1865" spans="5:5" ht="14.25" customHeight="1">
      <c r="E1865" s="24" t="s">
        <v>2900</v>
      </c>
    </row>
    <row r="1866" spans="5:5" ht="14.25" customHeight="1">
      <c r="E1866" s="24" t="s">
        <v>2900</v>
      </c>
    </row>
    <row r="1867" spans="5:5" ht="14.25" customHeight="1">
      <c r="E1867" s="24" t="s">
        <v>2900</v>
      </c>
    </row>
    <row r="1868" spans="5:5" ht="14.25" customHeight="1">
      <c r="E1868" s="24" t="s">
        <v>2900</v>
      </c>
    </row>
    <row r="1869" spans="5:5" ht="14.25" customHeight="1">
      <c r="E1869" s="24" t="s">
        <v>2900</v>
      </c>
    </row>
    <row r="1870" spans="5:5" ht="14.25" customHeight="1">
      <c r="E1870" s="24" t="s">
        <v>2900</v>
      </c>
    </row>
    <row r="1871" spans="5:5" ht="14.25" customHeight="1">
      <c r="E1871" s="24" t="s">
        <v>2900</v>
      </c>
    </row>
    <row r="1872" spans="5:5" ht="14.25" customHeight="1">
      <c r="E1872" s="24" t="s">
        <v>2900</v>
      </c>
    </row>
    <row r="1873" spans="5:5" ht="14.25" customHeight="1">
      <c r="E1873" s="24" t="s">
        <v>2900</v>
      </c>
    </row>
    <row r="1874" spans="5:5" ht="14.25" customHeight="1">
      <c r="E1874" s="24" t="s">
        <v>2900</v>
      </c>
    </row>
    <row r="1875" spans="5:5" ht="14.25" customHeight="1">
      <c r="E1875" s="24" t="s">
        <v>2900</v>
      </c>
    </row>
    <row r="1876" spans="5:5" ht="14.25" customHeight="1">
      <c r="E1876" s="24" t="s">
        <v>2900</v>
      </c>
    </row>
    <row r="1877" spans="5:5" ht="14.25" customHeight="1">
      <c r="E1877" s="24" t="s">
        <v>2900</v>
      </c>
    </row>
    <row r="1878" spans="5:5" ht="14.25" customHeight="1">
      <c r="E1878" s="24" t="s">
        <v>2900</v>
      </c>
    </row>
    <row r="1879" spans="5:5" ht="14.25" customHeight="1">
      <c r="E1879" s="24" t="s">
        <v>2900</v>
      </c>
    </row>
    <row r="1880" spans="5:5" ht="14.25" customHeight="1">
      <c r="E1880" s="24" t="s">
        <v>2900</v>
      </c>
    </row>
    <row r="1881" spans="5:5" ht="14.25" customHeight="1">
      <c r="E1881" s="24" t="s">
        <v>2900</v>
      </c>
    </row>
    <row r="1882" spans="5:5" ht="14.25" customHeight="1">
      <c r="E1882" s="24" t="s">
        <v>2900</v>
      </c>
    </row>
    <row r="1883" spans="5:5" ht="14.25" customHeight="1">
      <c r="E1883" s="24" t="s">
        <v>2900</v>
      </c>
    </row>
    <row r="1884" spans="5:5" ht="14.25" customHeight="1">
      <c r="E1884" s="24" t="s">
        <v>2900</v>
      </c>
    </row>
    <row r="1885" spans="5:5" ht="14.25" customHeight="1">
      <c r="E1885" s="24" t="s">
        <v>2900</v>
      </c>
    </row>
    <row r="1886" spans="5:5" ht="14.25" customHeight="1">
      <c r="E1886" s="24" t="s">
        <v>2900</v>
      </c>
    </row>
    <row r="1887" spans="5:5" ht="14.25" customHeight="1">
      <c r="E1887" s="24" t="s">
        <v>2900</v>
      </c>
    </row>
    <row r="1888" spans="5:5" ht="14.25" customHeight="1">
      <c r="E1888" s="24" t="s">
        <v>2900</v>
      </c>
    </row>
    <row r="1889" spans="5:5" ht="14.25" customHeight="1">
      <c r="E1889" s="24" t="s">
        <v>2900</v>
      </c>
    </row>
    <row r="1890" spans="5:5" ht="14.25" customHeight="1">
      <c r="E1890" s="24" t="s">
        <v>2900</v>
      </c>
    </row>
    <row r="1891" spans="5:5" ht="14.25" customHeight="1">
      <c r="E1891" s="24" t="s">
        <v>2900</v>
      </c>
    </row>
    <row r="1892" spans="5:5" ht="14.25" customHeight="1">
      <c r="E1892" s="24" t="s">
        <v>2900</v>
      </c>
    </row>
    <row r="1893" spans="5:5" ht="14.25" customHeight="1">
      <c r="E1893" s="24" t="s">
        <v>2900</v>
      </c>
    </row>
    <row r="1894" spans="5:5" ht="14.25" customHeight="1">
      <c r="E1894" s="24" t="s">
        <v>2900</v>
      </c>
    </row>
    <row r="1895" spans="5:5" ht="14.25" customHeight="1">
      <c r="E1895" s="24" t="s">
        <v>2900</v>
      </c>
    </row>
    <row r="1896" spans="5:5" ht="14.25" customHeight="1">
      <c r="E1896" s="24" t="s">
        <v>2900</v>
      </c>
    </row>
    <row r="1897" spans="5:5" ht="14.25" customHeight="1">
      <c r="E1897" s="24" t="s">
        <v>2900</v>
      </c>
    </row>
    <row r="1898" spans="5:5" ht="14.25" customHeight="1">
      <c r="E1898" s="24" t="s">
        <v>2900</v>
      </c>
    </row>
    <row r="1899" spans="5:5" ht="14.25" customHeight="1">
      <c r="E1899" s="24" t="s">
        <v>2900</v>
      </c>
    </row>
    <row r="1900" spans="5:5" ht="14.25" customHeight="1">
      <c r="E1900" s="24" t="s">
        <v>2900</v>
      </c>
    </row>
    <row r="1901" spans="5:5" ht="14.25" customHeight="1">
      <c r="E1901" s="24" t="s">
        <v>2900</v>
      </c>
    </row>
    <row r="1902" spans="5:5" ht="14.25" customHeight="1">
      <c r="E1902" s="24" t="s">
        <v>2900</v>
      </c>
    </row>
    <row r="1903" spans="5:5" ht="14.25" customHeight="1">
      <c r="E1903" s="24" t="s">
        <v>2900</v>
      </c>
    </row>
    <row r="1904" spans="5:5" ht="14.25" customHeight="1">
      <c r="E1904" s="24" t="s">
        <v>2900</v>
      </c>
    </row>
    <row r="1905" spans="5:5" ht="14.25" customHeight="1">
      <c r="E1905" s="24" t="s">
        <v>2900</v>
      </c>
    </row>
    <row r="1906" spans="5:5" ht="14.25" customHeight="1">
      <c r="E1906" s="24" t="s">
        <v>2900</v>
      </c>
    </row>
    <row r="1907" spans="5:5" ht="14.25" customHeight="1">
      <c r="E1907" s="24" t="s">
        <v>2900</v>
      </c>
    </row>
    <row r="1908" spans="5:5" ht="14.25" customHeight="1">
      <c r="E1908" s="24" t="s">
        <v>2900</v>
      </c>
    </row>
    <row r="1909" spans="5:5" ht="14.25" customHeight="1">
      <c r="E1909" s="24" t="s">
        <v>2900</v>
      </c>
    </row>
    <row r="1910" spans="5:5" ht="14.25" customHeight="1">
      <c r="E1910" s="24" t="s">
        <v>2900</v>
      </c>
    </row>
    <row r="1911" spans="5:5" ht="14.25" customHeight="1">
      <c r="E1911" s="24" t="s">
        <v>2900</v>
      </c>
    </row>
    <row r="1912" spans="5:5" ht="14.25" customHeight="1">
      <c r="E1912" s="24" t="s">
        <v>2900</v>
      </c>
    </row>
    <row r="1913" spans="5:5" ht="14.25" customHeight="1">
      <c r="E1913" s="24" t="s">
        <v>2900</v>
      </c>
    </row>
    <row r="1914" spans="5:5" ht="14.25" customHeight="1">
      <c r="E1914" s="24" t="s">
        <v>2900</v>
      </c>
    </row>
    <row r="1915" spans="5:5" ht="14.25" customHeight="1">
      <c r="E1915" s="24" t="s">
        <v>2900</v>
      </c>
    </row>
    <row r="1916" spans="5:5" ht="14.25" customHeight="1">
      <c r="E1916" s="24" t="s">
        <v>2900</v>
      </c>
    </row>
    <row r="1917" spans="5:5" ht="14.25" customHeight="1">
      <c r="E1917" s="24" t="s">
        <v>2900</v>
      </c>
    </row>
    <row r="1918" spans="5:5" ht="14.25" customHeight="1">
      <c r="E1918" s="24" t="s">
        <v>2900</v>
      </c>
    </row>
    <row r="1919" spans="5:5" ht="14.25" customHeight="1">
      <c r="E1919" s="24" t="s">
        <v>2900</v>
      </c>
    </row>
    <row r="1920" spans="5:5" ht="14.25" customHeight="1">
      <c r="E1920" s="24" t="s">
        <v>2900</v>
      </c>
    </row>
    <row r="1921" spans="5:5" ht="14.25" customHeight="1">
      <c r="E1921" s="24" t="s">
        <v>2900</v>
      </c>
    </row>
    <row r="1922" spans="5:5" ht="14.25" customHeight="1">
      <c r="E1922" s="24" t="s">
        <v>2900</v>
      </c>
    </row>
    <row r="1923" spans="5:5" ht="14.25" customHeight="1">
      <c r="E1923" s="24" t="s">
        <v>2900</v>
      </c>
    </row>
    <row r="1924" spans="5:5" ht="14.25" customHeight="1">
      <c r="E1924" s="24" t="s">
        <v>2900</v>
      </c>
    </row>
    <row r="1925" spans="5:5" ht="14.25" customHeight="1">
      <c r="E1925" s="24" t="s">
        <v>2900</v>
      </c>
    </row>
    <row r="1926" spans="5:5" ht="14.25" customHeight="1">
      <c r="E1926" s="24" t="s">
        <v>2900</v>
      </c>
    </row>
    <row r="1927" spans="5:5" ht="14.25" customHeight="1">
      <c r="E1927" s="24" t="s">
        <v>2900</v>
      </c>
    </row>
    <row r="1928" spans="5:5" ht="14.25" customHeight="1">
      <c r="E1928" s="24" t="s">
        <v>2900</v>
      </c>
    </row>
    <row r="1929" spans="5:5" ht="14.25" customHeight="1">
      <c r="E1929" s="24" t="s">
        <v>2900</v>
      </c>
    </row>
    <row r="1930" spans="5:5" ht="14.25" customHeight="1">
      <c r="E1930" s="24" t="s">
        <v>2900</v>
      </c>
    </row>
    <row r="1931" spans="5:5" ht="14.25" customHeight="1">
      <c r="E1931" s="24" t="s">
        <v>2900</v>
      </c>
    </row>
    <row r="1932" spans="5:5" ht="14.25" customHeight="1">
      <c r="E1932" s="24" t="s">
        <v>2900</v>
      </c>
    </row>
    <row r="1933" spans="5:5" ht="14.25" customHeight="1">
      <c r="E1933" s="24" t="s">
        <v>2900</v>
      </c>
    </row>
    <row r="1934" spans="5:5" ht="14.25" customHeight="1">
      <c r="E1934" s="24" t="s">
        <v>2900</v>
      </c>
    </row>
    <row r="1935" spans="5:5" ht="14.25" customHeight="1">
      <c r="E1935" s="24" t="s">
        <v>2900</v>
      </c>
    </row>
    <row r="1936" spans="5:5" ht="14.25" customHeight="1">
      <c r="E1936" s="24" t="s">
        <v>2900</v>
      </c>
    </row>
    <row r="1937" spans="5:5" ht="14.25" customHeight="1">
      <c r="E1937" s="24" t="s">
        <v>2900</v>
      </c>
    </row>
    <row r="1938" spans="5:5" ht="14.25" customHeight="1">
      <c r="E1938" s="24" t="s">
        <v>2900</v>
      </c>
    </row>
    <row r="1939" spans="5:5" ht="14.25" customHeight="1">
      <c r="E1939" s="24" t="s">
        <v>2900</v>
      </c>
    </row>
    <row r="1940" spans="5:5" ht="14.25" customHeight="1">
      <c r="E1940" s="24" t="s">
        <v>2900</v>
      </c>
    </row>
    <row r="1941" spans="5:5" ht="14.25" customHeight="1">
      <c r="E1941" s="24" t="s">
        <v>2900</v>
      </c>
    </row>
    <row r="1942" spans="5:5" ht="14.25" customHeight="1">
      <c r="E1942" s="24" t="s">
        <v>2900</v>
      </c>
    </row>
    <row r="1943" spans="5:5" ht="14.25" customHeight="1">
      <c r="E1943" s="24" t="s">
        <v>2900</v>
      </c>
    </row>
    <row r="1944" spans="5:5" ht="14.25" customHeight="1">
      <c r="E1944" s="24" t="s">
        <v>2900</v>
      </c>
    </row>
    <row r="1945" spans="5:5" ht="14.25" customHeight="1">
      <c r="E1945" s="24" t="s">
        <v>2900</v>
      </c>
    </row>
    <row r="1946" spans="5:5" ht="14.25" customHeight="1">
      <c r="E1946" s="24" t="s">
        <v>2900</v>
      </c>
    </row>
    <row r="1947" spans="5:5" ht="14.25" customHeight="1">
      <c r="E1947" s="24" t="s">
        <v>2900</v>
      </c>
    </row>
    <row r="1948" spans="5:5" ht="14.25" customHeight="1">
      <c r="E1948" s="24" t="s">
        <v>2900</v>
      </c>
    </row>
    <row r="1949" spans="5:5" ht="14.25" customHeight="1">
      <c r="E1949" s="24" t="s">
        <v>2900</v>
      </c>
    </row>
    <row r="1950" spans="5:5" ht="14.25" customHeight="1">
      <c r="E1950" s="24" t="s">
        <v>2900</v>
      </c>
    </row>
    <row r="1951" spans="5:5" ht="14.25" customHeight="1">
      <c r="E1951" s="24" t="s">
        <v>2900</v>
      </c>
    </row>
    <row r="1952" spans="5:5" ht="14.25" customHeight="1">
      <c r="E1952" s="24" t="s">
        <v>2900</v>
      </c>
    </row>
    <row r="1953" spans="5:5" ht="14.25" customHeight="1">
      <c r="E1953" s="24" t="s">
        <v>2900</v>
      </c>
    </row>
    <row r="1954" spans="5:5" ht="14.25" customHeight="1">
      <c r="E1954" s="24" t="s">
        <v>2900</v>
      </c>
    </row>
    <row r="1955" spans="5:5" ht="14.25" customHeight="1">
      <c r="E1955" s="24" t="s">
        <v>2900</v>
      </c>
    </row>
    <row r="1956" spans="5:5" ht="14.25" customHeight="1">
      <c r="E1956" s="24" t="s">
        <v>2900</v>
      </c>
    </row>
    <row r="1957" spans="5:5" ht="14.25" customHeight="1">
      <c r="E1957" s="24" t="s">
        <v>2900</v>
      </c>
    </row>
    <row r="1958" spans="5:5" ht="14.25" customHeight="1">
      <c r="E1958" s="24" t="s">
        <v>2900</v>
      </c>
    </row>
    <row r="1959" spans="5:5" ht="14.25" customHeight="1">
      <c r="E1959" s="24" t="s">
        <v>2900</v>
      </c>
    </row>
    <row r="1960" spans="5:5" ht="14.25" customHeight="1">
      <c r="E1960" s="24" t="s">
        <v>2900</v>
      </c>
    </row>
    <row r="1961" spans="5:5" ht="14.25" customHeight="1">
      <c r="E1961" s="24" t="s">
        <v>2900</v>
      </c>
    </row>
    <row r="1962" spans="5:5" ht="14.25" customHeight="1">
      <c r="E1962" s="24" t="s">
        <v>2900</v>
      </c>
    </row>
    <row r="1963" spans="5:5" ht="14.25" customHeight="1">
      <c r="E1963" s="24" t="s">
        <v>2900</v>
      </c>
    </row>
    <row r="1964" spans="5:5" ht="14.25" customHeight="1">
      <c r="E1964" s="24" t="s">
        <v>2900</v>
      </c>
    </row>
    <row r="1965" spans="5:5" ht="14.25" customHeight="1">
      <c r="E1965" s="24" t="s">
        <v>2900</v>
      </c>
    </row>
    <row r="1966" spans="5:5" ht="14.25" customHeight="1">
      <c r="E1966" s="24" t="s">
        <v>2900</v>
      </c>
    </row>
    <row r="1967" spans="5:5" ht="14.25" customHeight="1">
      <c r="E1967" s="24" t="s">
        <v>2900</v>
      </c>
    </row>
    <row r="1968" spans="5:5" ht="14.25" customHeight="1">
      <c r="E1968" s="24" t="s">
        <v>2900</v>
      </c>
    </row>
    <row r="1969" spans="5:5" ht="14.25" customHeight="1">
      <c r="E1969" s="24" t="s">
        <v>2900</v>
      </c>
    </row>
    <row r="1970" spans="5:5" ht="14.25" customHeight="1">
      <c r="E1970" s="24" t="s">
        <v>2900</v>
      </c>
    </row>
    <row r="1971" spans="5:5" ht="14.25" customHeight="1">
      <c r="E1971" s="24" t="s">
        <v>2900</v>
      </c>
    </row>
    <row r="1972" spans="5:5" ht="14.25" customHeight="1">
      <c r="E1972" s="24" t="s">
        <v>2900</v>
      </c>
    </row>
    <row r="1973" spans="5:5" ht="14.25" customHeight="1">
      <c r="E1973" s="24" t="s">
        <v>2900</v>
      </c>
    </row>
    <row r="1974" spans="5:5" ht="14.25" customHeight="1">
      <c r="E1974" s="24" t="s">
        <v>2900</v>
      </c>
    </row>
    <row r="1975" spans="5:5" ht="14.25" customHeight="1">
      <c r="E1975" s="24" t="s">
        <v>2900</v>
      </c>
    </row>
    <row r="1976" spans="5:5" ht="14.25" customHeight="1">
      <c r="E1976" s="24" t="s">
        <v>2900</v>
      </c>
    </row>
    <row r="1977" spans="5:5" ht="14.25" customHeight="1">
      <c r="E1977" s="24" t="s">
        <v>2900</v>
      </c>
    </row>
    <row r="1978" spans="5:5" ht="14.25" customHeight="1">
      <c r="E1978" s="24" t="s">
        <v>2900</v>
      </c>
    </row>
    <row r="1979" spans="5:5" ht="14.25" customHeight="1">
      <c r="E1979" s="24" t="s">
        <v>2900</v>
      </c>
    </row>
    <row r="1980" spans="5:5" ht="14.25" customHeight="1">
      <c r="E1980" s="24" t="s">
        <v>2900</v>
      </c>
    </row>
    <row r="1981" spans="5:5" ht="14.25" customHeight="1">
      <c r="E1981" s="24" t="s">
        <v>2900</v>
      </c>
    </row>
    <row r="1982" spans="5:5" ht="14.25" customHeight="1">
      <c r="E1982" s="24" t="s">
        <v>2900</v>
      </c>
    </row>
    <row r="1983" spans="5:5" ht="14.25" customHeight="1">
      <c r="E1983" s="24" t="s">
        <v>2900</v>
      </c>
    </row>
    <row r="1984" spans="5:5" ht="14.25" customHeight="1">
      <c r="E1984" s="24" t="s">
        <v>2900</v>
      </c>
    </row>
    <row r="1985" spans="5:5" ht="14.25" customHeight="1">
      <c r="E1985" s="24" t="s">
        <v>2900</v>
      </c>
    </row>
    <row r="1986" spans="5:5" ht="14.25" customHeight="1">
      <c r="E1986" s="24" t="s">
        <v>2900</v>
      </c>
    </row>
    <row r="1987" spans="5:5" ht="14.25" customHeight="1">
      <c r="E1987" s="24" t="s">
        <v>2900</v>
      </c>
    </row>
    <row r="1988" spans="5:5" ht="14.25" customHeight="1">
      <c r="E1988" s="24" t="s">
        <v>2900</v>
      </c>
    </row>
    <row r="1989" spans="5:5" ht="14.25" customHeight="1">
      <c r="E1989" s="24" t="s">
        <v>2900</v>
      </c>
    </row>
    <row r="1990" spans="5:5" ht="14.25" customHeight="1">
      <c r="E1990" s="24" t="s">
        <v>2900</v>
      </c>
    </row>
    <row r="1991" spans="5:5" ht="14.25" customHeight="1">
      <c r="E1991" s="24" t="s">
        <v>2900</v>
      </c>
    </row>
    <row r="1992" spans="5:5" ht="14.25" customHeight="1">
      <c r="E1992" s="24" t="s">
        <v>2900</v>
      </c>
    </row>
    <row r="1993" spans="5:5" ht="14.25" customHeight="1">
      <c r="E1993" s="24" t="s">
        <v>2900</v>
      </c>
    </row>
    <row r="1994" spans="5:5" ht="14.25" customHeight="1">
      <c r="E1994" s="24" t="s">
        <v>2900</v>
      </c>
    </row>
    <row r="1995" spans="5:5" ht="14.25" customHeight="1">
      <c r="E1995" s="24" t="s">
        <v>2900</v>
      </c>
    </row>
    <row r="1996" spans="5:5" ht="14.25" customHeight="1">
      <c r="E1996" s="24" t="s">
        <v>2900</v>
      </c>
    </row>
    <row r="1997" spans="5:5" ht="14.25" customHeight="1">
      <c r="E1997" s="24" t="s">
        <v>2900</v>
      </c>
    </row>
    <row r="1998" spans="5:5" ht="14.25" customHeight="1">
      <c r="E1998" s="24" t="s">
        <v>2900</v>
      </c>
    </row>
    <row r="1999" spans="5:5" ht="14.25" customHeight="1">
      <c r="E1999" s="24" t="s">
        <v>2900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66"/>
  <dimension ref="A1:J164"/>
  <sheetViews>
    <sheetView workbookViewId="0"/>
  </sheetViews>
  <sheetFormatPr defaultRowHeight="15"/>
  <cols>
    <col min="1" max="1" width="21.33203125" style="305" bestFit="1" customWidth="1"/>
    <col min="2" max="2" width="18.77734375" style="305" customWidth="1"/>
    <col min="3" max="3" width="35.33203125" style="305" bestFit="1" customWidth="1"/>
    <col min="4" max="4" width="23.88671875" style="305" bestFit="1" customWidth="1"/>
    <col min="5" max="5" width="25.5546875" style="305" bestFit="1" customWidth="1"/>
    <col min="6" max="6" width="14.77734375" style="305" bestFit="1" customWidth="1"/>
  </cols>
  <sheetData>
    <row r="1" spans="1:10" s="303" customFormat="1" ht="21.95" customHeight="1">
      <c r="A1" s="315" t="s">
        <v>1760</v>
      </c>
      <c r="B1" s="315" t="s">
        <v>1761</v>
      </c>
      <c r="C1" s="315" t="s">
        <v>1762</v>
      </c>
      <c r="D1" s="315" t="s">
        <v>1763</v>
      </c>
      <c r="E1" s="315" t="s">
        <v>1764</v>
      </c>
      <c r="F1" s="315" t="s">
        <v>1765</v>
      </c>
      <c r="G1" s="302"/>
      <c r="H1" s="302"/>
    </row>
    <row r="2" spans="1:10" s="35" customFormat="1" ht="14.1" customHeight="1">
      <c r="A2" s="308" t="s">
        <v>146</v>
      </c>
      <c r="B2" s="308" t="s">
        <v>1955</v>
      </c>
      <c r="C2" s="309" t="s">
        <v>2896</v>
      </c>
      <c r="D2" s="314" t="s">
        <v>2720</v>
      </c>
      <c r="E2" s="309" t="s">
        <v>2891</v>
      </c>
      <c r="F2" s="307" t="s">
        <v>618</v>
      </c>
    </row>
    <row r="3" spans="1:10" s="35" customFormat="1" ht="14.1" customHeight="1">
      <c r="A3" s="309" t="s">
        <v>2440</v>
      </c>
      <c r="B3" s="308" t="s">
        <v>1957</v>
      </c>
      <c r="C3" s="308" t="s">
        <v>202</v>
      </c>
      <c r="D3" s="313" t="s">
        <v>207</v>
      </c>
      <c r="E3" s="309" t="s">
        <v>2655</v>
      </c>
      <c r="F3" s="309" t="s">
        <v>2269</v>
      </c>
    </row>
    <row r="4" spans="1:10" s="35" customFormat="1" ht="14.1" customHeight="1">
      <c r="A4" s="201" t="s">
        <v>2705</v>
      </c>
      <c r="B4" s="308" t="s">
        <v>1959</v>
      </c>
      <c r="C4" s="312" t="s">
        <v>199</v>
      </c>
      <c r="D4" s="308" t="s">
        <v>196</v>
      </c>
      <c r="E4" s="308" t="s">
        <v>1929</v>
      </c>
      <c r="F4" s="308" t="s">
        <v>614</v>
      </c>
    </row>
    <row r="5" spans="1:10" s="35" customFormat="1" ht="14.1" customHeight="1">
      <c r="A5" s="309" t="s">
        <v>2892</v>
      </c>
      <c r="B5" s="308" t="s">
        <v>2101</v>
      </c>
      <c r="C5" s="309" t="s">
        <v>2708</v>
      </c>
      <c r="D5" s="308" t="s">
        <v>1853</v>
      </c>
      <c r="E5" s="309" t="s">
        <v>2894</v>
      </c>
      <c r="F5" s="308" t="s">
        <v>1998</v>
      </c>
    </row>
    <row r="6" spans="1:10" s="35" customFormat="1" ht="14.1" customHeight="1">
      <c r="A6" s="309" t="s">
        <v>2599</v>
      </c>
      <c r="B6" s="308"/>
      <c r="C6" s="308" t="s">
        <v>1846</v>
      </c>
      <c r="D6" s="308" t="s">
        <v>182</v>
      </c>
      <c r="E6" s="309" t="s">
        <v>2656</v>
      </c>
      <c r="F6" s="313" t="s">
        <v>497</v>
      </c>
      <c r="J6" s="199"/>
    </row>
    <row r="7" spans="1:10" s="35" customFormat="1" ht="14.1" customHeight="1">
      <c r="A7" s="308" t="s">
        <v>891</v>
      </c>
      <c r="B7" s="308"/>
      <c r="C7" s="308" t="s">
        <v>1851</v>
      </c>
      <c r="D7" s="308" t="s">
        <v>1856</v>
      </c>
      <c r="E7" s="309" t="s">
        <v>2658</v>
      </c>
      <c r="F7" s="308" t="s">
        <v>2111</v>
      </c>
    </row>
    <row r="8" spans="1:10" s="35" customFormat="1" ht="14.1" customHeight="1">
      <c r="A8" s="308" t="s">
        <v>1894</v>
      </c>
      <c r="B8" s="308"/>
      <c r="C8" s="308" t="s">
        <v>177</v>
      </c>
      <c r="D8" s="308" t="s">
        <v>179</v>
      </c>
      <c r="E8" s="307"/>
      <c r="F8" s="308" t="s">
        <v>601</v>
      </c>
    </row>
    <row r="9" spans="1:10" s="35" customFormat="1" ht="14.1" customHeight="1">
      <c r="A9" s="308" t="s">
        <v>2565</v>
      </c>
      <c r="B9" s="308"/>
      <c r="C9" s="313" t="s">
        <v>1861</v>
      </c>
      <c r="D9" s="309" t="s">
        <v>2716</v>
      </c>
      <c r="E9" s="309"/>
      <c r="F9" s="308" t="s">
        <v>1056</v>
      </c>
    </row>
    <row r="10" spans="1:10" s="35" customFormat="1" ht="14.1" customHeight="1">
      <c r="A10" s="308" t="s">
        <v>889</v>
      </c>
      <c r="B10" s="308"/>
      <c r="C10" s="200" t="s">
        <v>2216</v>
      </c>
      <c r="D10" s="309" t="s">
        <v>2736</v>
      </c>
      <c r="E10" s="309"/>
      <c r="F10" s="308" t="s">
        <v>2136</v>
      </c>
    </row>
    <row r="11" spans="1:10" s="35" customFormat="1" ht="14.1" customHeight="1">
      <c r="A11" s="307" t="s">
        <v>569</v>
      </c>
      <c r="B11" s="308"/>
      <c r="C11" s="308" t="s">
        <v>144</v>
      </c>
      <c r="D11" s="308" t="s">
        <v>167</v>
      </c>
      <c r="E11" s="308"/>
      <c r="F11" s="313" t="s">
        <v>2138</v>
      </c>
    </row>
    <row r="12" spans="1:10" s="35" customFormat="1" ht="14.1" customHeight="1">
      <c r="A12" s="308" t="s">
        <v>2011</v>
      </c>
      <c r="B12" s="308"/>
      <c r="C12" s="309" t="s">
        <v>2893</v>
      </c>
      <c r="D12" s="309" t="s">
        <v>2711</v>
      </c>
      <c r="E12" s="308"/>
      <c r="F12" s="308"/>
    </row>
    <row r="13" spans="1:10" s="35" customFormat="1" ht="14.1" customHeight="1">
      <c r="A13" s="308" t="s">
        <v>851</v>
      </c>
      <c r="B13" s="308"/>
      <c r="C13" s="308" t="s">
        <v>2902</v>
      </c>
      <c r="D13" s="312" t="s">
        <v>155</v>
      </c>
      <c r="E13" s="308"/>
      <c r="F13" s="308"/>
    </row>
    <row r="14" spans="1:10" s="35" customFormat="1" ht="14.1" customHeight="1">
      <c r="A14" s="309" t="s">
        <v>2469</v>
      </c>
      <c r="B14" s="308"/>
      <c r="C14" s="307" t="s">
        <v>135</v>
      </c>
      <c r="D14" s="308" t="s">
        <v>150</v>
      </c>
      <c r="E14" s="308"/>
      <c r="F14" s="308"/>
    </row>
    <row r="15" spans="1:10" s="35" customFormat="1" ht="14.1" customHeight="1">
      <c r="A15" s="309" t="s">
        <v>797</v>
      </c>
      <c r="B15" s="308"/>
      <c r="C15" s="308" t="s">
        <v>1899</v>
      </c>
      <c r="D15" s="308" t="s">
        <v>1876</v>
      </c>
      <c r="E15" s="308"/>
      <c r="F15" s="308"/>
    </row>
    <row r="16" spans="1:10" s="35" customFormat="1" ht="14.1" customHeight="1">
      <c r="A16" s="309" t="s">
        <v>2245</v>
      </c>
      <c r="B16" s="308"/>
      <c r="C16" s="310" t="s">
        <v>2712</v>
      </c>
      <c r="D16" s="309" t="s">
        <v>2339</v>
      </c>
      <c r="E16" s="308"/>
      <c r="F16" s="308"/>
    </row>
    <row r="17" spans="1:9" s="35" customFormat="1" ht="14.1" customHeight="1">
      <c r="A17" s="308" t="s">
        <v>2123</v>
      </c>
      <c r="B17" s="308"/>
      <c r="C17" s="313" t="s">
        <v>1903</v>
      </c>
      <c r="D17" s="308" t="s">
        <v>80</v>
      </c>
      <c r="E17" s="308"/>
      <c r="F17" s="308"/>
    </row>
    <row r="18" spans="1:9" s="35" customFormat="1" ht="14.1" customHeight="1">
      <c r="A18" s="307" t="s">
        <v>779</v>
      </c>
      <c r="B18" s="308"/>
      <c r="C18" s="312" t="s">
        <v>108</v>
      </c>
      <c r="D18" s="308" t="s">
        <v>78</v>
      </c>
      <c r="E18" s="308"/>
      <c r="F18" s="308"/>
    </row>
    <row r="19" spans="1:9" s="35" customFormat="1" ht="14.1" customHeight="1">
      <c r="A19" s="308" t="s">
        <v>2156</v>
      </c>
      <c r="B19" s="308"/>
      <c r="C19" s="308" t="s">
        <v>102</v>
      </c>
      <c r="D19" s="309" t="s">
        <v>2726</v>
      </c>
      <c r="E19" s="308"/>
      <c r="F19" s="308"/>
    </row>
    <row r="20" spans="1:9" s="35" customFormat="1" ht="14.1" customHeight="1">
      <c r="A20" s="308" t="s">
        <v>2170</v>
      </c>
      <c r="B20" s="308"/>
      <c r="C20" s="308" t="s">
        <v>98</v>
      </c>
      <c r="D20" s="312" t="s">
        <v>74</v>
      </c>
      <c r="E20" s="308"/>
      <c r="F20" s="308"/>
    </row>
    <row r="21" spans="1:9" s="35" customFormat="1" ht="14.1" customHeight="1">
      <c r="A21" s="309" t="s">
        <v>2737</v>
      </c>
      <c r="B21" s="308"/>
      <c r="C21" s="309" t="s">
        <v>2482</v>
      </c>
      <c r="D21" s="313" t="s">
        <v>1916</v>
      </c>
      <c r="E21" s="308"/>
      <c r="F21" s="308"/>
    </row>
    <row r="22" spans="1:9" s="35" customFormat="1" ht="14.1" customHeight="1">
      <c r="A22" s="310" t="s">
        <v>2886</v>
      </c>
      <c r="B22" s="308"/>
      <c r="C22" s="309" t="s">
        <v>2513</v>
      </c>
      <c r="D22" s="309" t="s">
        <v>2616</v>
      </c>
      <c r="E22" s="308"/>
      <c r="F22" s="308"/>
    </row>
    <row r="23" spans="1:9" s="35" customFormat="1" ht="14.1" customHeight="1">
      <c r="A23" s="308"/>
      <c r="B23" s="308"/>
      <c r="C23" s="312" t="s">
        <v>85</v>
      </c>
      <c r="D23" s="308" t="s">
        <v>71</v>
      </c>
      <c r="E23" s="308"/>
      <c r="F23" s="308"/>
    </row>
    <row r="24" spans="1:9" s="35" customFormat="1" ht="14.1" customHeight="1">
      <c r="A24" s="308"/>
      <c r="B24" s="308"/>
      <c r="C24" s="307" t="s">
        <v>1910</v>
      </c>
      <c r="D24" s="312" t="s">
        <v>1921</v>
      </c>
      <c r="E24" s="308"/>
      <c r="F24" s="308"/>
    </row>
    <row r="25" spans="1:9" s="35" customFormat="1" ht="14.1" customHeight="1">
      <c r="A25" s="308"/>
      <c r="B25" s="308"/>
      <c r="C25" s="308" t="s">
        <v>82</v>
      </c>
      <c r="D25" s="309" t="s">
        <v>2662</v>
      </c>
      <c r="E25" s="308"/>
      <c r="F25" s="308"/>
    </row>
    <row r="26" spans="1:9" s="35" customFormat="1" ht="14.1" customHeight="1">
      <c r="A26" s="308"/>
      <c r="B26" s="308"/>
      <c r="C26" s="307" t="s">
        <v>1932</v>
      </c>
      <c r="D26" s="307" t="s">
        <v>556</v>
      </c>
      <c r="E26" s="308"/>
      <c r="F26" s="308"/>
    </row>
    <row r="27" spans="1:9" s="35" customFormat="1" ht="14.1" customHeight="1">
      <c r="A27" s="308"/>
      <c r="B27" s="308"/>
      <c r="C27" s="308" t="s">
        <v>1934</v>
      </c>
      <c r="D27" s="312" t="s">
        <v>58</v>
      </c>
      <c r="E27" s="308"/>
      <c r="F27" s="308"/>
    </row>
    <row r="28" spans="1:9" s="35" customFormat="1" ht="14.1" customHeight="1">
      <c r="A28" s="308"/>
      <c r="B28" s="308"/>
      <c r="C28" s="308" t="s">
        <v>1936</v>
      </c>
      <c r="D28" s="308" t="s">
        <v>1925</v>
      </c>
      <c r="E28" s="308"/>
      <c r="F28" s="308"/>
    </row>
    <row r="29" spans="1:9" s="35" customFormat="1" ht="14.1" customHeight="1">
      <c r="A29" s="308"/>
      <c r="B29" s="308"/>
      <c r="C29" s="309" t="s">
        <v>1940</v>
      </c>
      <c r="D29" s="307" t="s">
        <v>56</v>
      </c>
      <c r="E29" s="308"/>
      <c r="F29" s="308"/>
    </row>
    <row r="30" spans="1:9" s="35" customFormat="1" ht="14.1" customHeight="1">
      <c r="A30" s="308"/>
      <c r="B30" s="308"/>
      <c r="C30" s="308" t="s">
        <v>1010</v>
      </c>
      <c r="D30" s="309" t="s">
        <v>2481</v>
      </c>
      <c r="E30" s="308"/>
      <c r="F30" s="308"/>
      <c r="I30" s="18"/>
    </row>
    <row r="31" spans="1:9" s="35" customFormat="1" ht="14.1" customHeight="1">
      <c r="A31" s="308"/>
      <c r="B31" s="308"/>
      <c r="C31" s="309" t="s">
        <v>2542</v>
      </c>
      <c r="D31" s="309" t="s">
        <v>2267</v>
      </c>
      <c r="E31" s="308"/>
      <c r="F31" s="308"/>
    </row>
    <row r="32" spans="1:9" s="35" customFormat="1" ht="14.1" customHeight="1">
      <c r="A32" s="308"/>
      <c r="B32" s="308"/>
      <c r="C32" s="309" t="s">
        <v>2605</v>
      </c>
      <c r="D32" s="308" t="s">
        <v>16</v>
      </c>
      <c r="E32" s="308"/>
      <c r="F32" s="308"/>
    </row>
    <row r="33" spans="1:9" s="35" customFormat="1" ht="14.1" customHeight="1">
      <c r="A33" s="308"/>
      <c r="B33" s="308"/>
      <c r="C33" s="307" t="s">
        <v>1949</v>
      </c>
      <c r="D33" s="309" t="s">
        <v>2244</v>
      </c>
      <c r="E33" s="308"/>
      <c r="F33" s="308"/>
    </row>
    <row r="34" spans="1:9" s="35" customFormat="1" ht="14.1" customHeight="1">
      <c r="A34" s="308"/>
      <c r="B34" s="308"/>
      <c r="C34" s="308" t="s">
        <v>1951</v>
      </c>
      <c r="D34" s="308" t="s">
        <v>1953</v>
      </c>
      <c r="E34" s="308"/>
      <c r="F34" s="308"/>
    </row>
    <row r="35" spans="1:9" s="35" customFormat="1" ht="14.1" customHeight="1">
      <c r="A35" s="308"/>
      <c r="B35" s="308"/>
      <c r="C35" s="312" t="s">
        <v>1302</v>
      </c>
      <c r="D35" s="308" t="s">
        <v>1311</v>
      </c>
      <c r="E35" s="308"/>
      <c r="F35" s="308"/>
    </row>
    <row r="36" spans="1:9" s="35" customFormat="1" ht="14.1" customHeight="1">
      <c r="A36" s="308"/>
      <c r="B36" s="308"/>
      <c r="C36" s="308" t="s">
        <v>1300</v>
      </c>
      <c r="D36" s="308" t="s">
        <v>1962</v>
      </c>
      <c r="E36" s="308"/>
      <c r="F36" s="308"/>
    </row>
    <row r="37" spans="1:9" s="35" customFormat="1" ht="14.1" customHeight="1">
      <c r="A37" s="308"/>
      <c r="B37" s="308"/>
      <c r="C37" s="309" t="s">
        <v>2710</v>
      </c>
      <c r="D37" s="308" t="s">
        <v>1305</v>
      </c>
      <c r="E37" s="308"/>
      <c r="F37" s="308"/>
    </row>
    <row r="38" spans="1:9" s="35" customFormat="1" ht="14.1" customHeight="1">
      <c r="A38" s="308"/>
      <c r="B38" s="308"/>
      <c r="C38" s="313" t="s">
        <v>1977</v>
      </c>
      <c r="D38" s="308" t="s">
        <v>1971</v>
      </c>
      <c r="E38" s="308"/>
      <c r="F38" s="308"/>
    </row>
    <row r="39" spans="1:9" s="35" customFormat="1" ht="14.1" customHeight="1">
      <c r="A39" s="308"/>
      <c r="B39" s="308"/>
      <c r="C39" s="313" t="s">
        <v>1251</v>
      </c>
      <c r="D39" s="309" t="s">
        <v>2468</v>
      </c>
      <c r="E39" s="308"/>
      <c r="F39" s="308"/>
    </row>
    <row r="40" spans="1:9" s="35" customFormat="1" ht="14.1" customHeight="1">
      <c r="A40" s="308"/>
      <c r="B40" s="308"/>
      <c r="C40" s="308" t="s">
        <v>1025</v>
      </c>
      <c r="D40" s="308" t="s">
        <v>1294</v>
      </c>
      <c r="E40" s="308"/>
      <c r="F40" s="308"/>
    </row>
    <row r="41" spans="1:9" s="35" customFormat="1" ht="14.1" customHeight="1">
      <c r="A41" s="308"/>
      <c r="B41" s="308"/>
      <c r="C41" s="308" t="s">
        <v>1230</v>
      </c>
      <c r="D41" s="308" t="s">
        <v>1292</v>
      </c>
      <c r="E41" s="308"/>
      <c r="F41" s="308"/>
      <c r="I41" s="18"/>
    </row>
    <row r="42" spans="1:9" s="35" customFormat="1" ht="14.1" customHeight="1">
      <c r="A42" s="308"/>
      <c r="B42" s="308"/>
      <c r="C42" s="308" t="s">
        <v>1229</v>
      </c>
      <c r="D42" s="313" t="s">
        <v>1285</v>
      </c>
      <c r="E42" s="308"/>
      <c r="F42" s="308"/>
      <c r="I42" s="18"/>
    </row>
    <row r="43" spans="1:9" s="35" customFormat="1" ht="14.1" customHeight="1">
      <c r="A43" s="308"/>
      <c r="B43" s="308"/>
      <c r="C43" s="308" t="s">
        <v>1228</v>
      </c>
      <c r="D43" s="309" t="s">
        <v>2491</v>
      </c>
      <c r="E43" s="308"/>
      <c r="F43" s="308"/>
      <c r="I43" s="18"/>
    </row>
    <row r="44" spans="1:9" s="35" customFormat="1" ht="14.1" customHeight="1">
      <c r="A44" s="308"/>
      <c r="B44" s="308"/>
      <c r="C44" s="312" t="s">
        <v>2023</v>
      </c>
      <c r="D44" s="313" t="s">
        <v>1985</v>
      </c>
      <c r="E44" s="308"/>
      <c r="F44" s="308"/>
      <c r="I44" s="18"/>
    </row>
    <row r="45" spans="1:9" s="35" customFormat="1" ht="14.1" customHeight="1">
      <c r="A45" s="308"/>
      <c r="B45" s="308"/>
      <c r="C45" s="313" t="s">
        <v>2051</v>
      </c>
      <c r="D45" s="309" t="s">
        <v>2665</v>
      </c>
      <c r="E45" s="308"/>
      <c r="F45" s="308"/>
    </row>
    <row r="46" spans="1:9" s="35" customFormat="1" ht="14.1" customHeight="1">
      <c r="A46" s="308"/>
      <c r="B46" s="308"/>
      <c r="C46" s="312" t="s">
        <v>2083</v>
      </c>
      <c r="D46" s="308" t="s">
        <v>1272</v>
      </c>
      <c r="E46" s="308"/>
      <c r="F46" s="308"/>
    </row>
    <row r="47" spans="1:9" s="35" customFormat="1" ht="14.1" customHeight="1">
      <c r="A47" s="308"/>
      <c r="B47" s="308"/>
      <c r="C47" s="309" t="s">
        <v>2721</v>
      </c>
      <c r="D47" s="309" t="s">
        <v>2681</v>
      </c>
      <c r="E47" s="308"/>
      <c r="F47" s="308"/>
      <c r="I47" s="18"/>
    </row>
    <row r="48" spans="1:9" s="35" customFormat="1" ht="14.1" customHeight="1">
      <c r="A48" s="308"/>
      <c r="B48" s="308"/>
      <c r="C48" s="312" t="s">
        <v>1114</v>
      </c>
      <c r="D48" s="309" t="s">
        <v>2242</v>
      </c>
      <c r="E48" s="308"/>
      <c r="F48" s="308"/>
    </row>
    <row r="49" spans="1:9" s="35" customFormat="1" ht="14.1" customHeight="1">
      <c r="A49" s="308"/>
      <c r="B49" s="308"/>
      <c r="C49" s="309" t="s">
        <v>2236</v>
      </c>
      <c r="D49" s="307" t="s">
        <v>1265</v>
      </c>
      <c r="E49" s="308"/>
      <c r="F49" s="308"/>
    </row>
    <row r="50" spans="1:9" s="35" customFormat="1" ht="14.1" customHeight="1">
      <c r="A50" s="308"/>
      <c r="B50" s="308"/>
      <c r="C50" s="308"/>
      <c r="D50" s="308" t="s">
        <v>1996</v>
      </c>
      <c r="E50" s="308"/>
      <c r="F50" s="308"/>
    </row>
    <row r="51" spans="1:9" s="35" customFormat="1" ht="14.1" customHeight="1">
      <c r="A51" s="308"/>
      <c r="B51" s="308"/>
      <c r="C51" s="308"/>
      <c r="D51" s="309" t="s">
        <v>2636</v>
      </c>
      <c r="E51" s="308"/>
      <c r="F51" s="308"/>
    </row>
    <row r="52" spans="1:9" s="35" customFormat="1" ht="14.1" customHeight="1">
      <c r="A52" s="308"/>
      <c r="B52" s="308"/>
      <c r="C52" s="308"/>
      <c r="D52" s="313" t="s">
        <v>2004</v>
      </c>
      <c r="E52" s="308"/>
      <c r="F52" s="308"/>
    </row>
    <row r="53" spans="1:9" s="35" customFormat="1" ht="14.1" customHeight="1">
      <c r="A53" s="308"/>
      <c r="B53" s="308"/>
      <c r="C53" s="308"/>
      <c r="D53" s="308" t="s">
        <v>1239</v>
      </c>
      <c r="E53" s="308"/>
      <c r="F53" s="308"/>
    </row>
    <row r="54" spans="1:9" s="35" customFormat="1" ht="14.1" customHeight="1">
      <c r="A54" s="308"/>
      <c r="B54" s="308"/>
      <c r="C54" s="308"/>
      <c r="D54" s="308" t="s">
        <v>1237</v>
      </c>
      <c r="E54" s="308"/>
      <c r="F54" s="308"/>
    </row>
    <row r="55" spans="1:9" s="35" customFormat="1" ht="14.1" customHeight="1">
      <c r="A55" s="308"/>
      <c r="B55" s="308"/>
      <c r="C55" s="308"/>
      <c r="D55" s="313" t="s">
        <v>2013</v>
      </c>
      <c r="E55" s="308"/>
      <c r="F55" s="308"/>
      <c r="I55" s="18"/>
    </row>
    <row r="56" spans="1:9" s="35" customFormat="1" ht="14.1" customHeight="1">
      <c r="A56" s="308"/>
      <c r="B56" s="308"/>
      <c r="C56" s="308"/>
      <c r="D56" s="308" t="s">
        <v>2015</v>
      </c>
      <c r="E56" s="308"/>
      <c r="F56" s="308"/>
    </row>
    <row r="57" spans="1:9" s="35" customFormat="1" ht="14.1" customHeight="1">
      <c r="A57" s="308"/>
      <c r="B57" s="308"/>
      <c r="C57" s="308"/>
      <c r="D57" s="309" t="s">
        <v>2382</v>
      </c>
      <c r="E57" s="308"/>
      <c r="F57" s="308"/>
    </row>
    <row r="58" spans="1:9" s="35" customFormat="1" ht="14.1" customHeight="1">
      <c r="A58" s="308"/>
      <c r="B58" s="308"/>
      <c r="C58" s="308"/>
      <c r="D58" s="308" t="s">
        <v>1207</v>
      </c>
      <c r="E58" s="308"/>
      <c r="F58" s="308"/>
    </row>
    <row r="59" spans="1:9" s="35" customFormat="1" ht="14.1" customHeight="1">
      <c r="A59" s="308"/>
      <c r="B59" s="308"/>
      <c r="C59" s="308"/>
      <c r="D59" s="308" t="s">
        <v>1206</v>
      </c>
      <c r="E59" s="308"/>
      <c r="F59" s="308"/>
    </row>
    <row r="60" spans="1:9" s="35" customFormat="1" ht="14.1" customHeight="1">
      <c r="A60" s="308"/>
      <c r="B60" s="308"/>
      <c r="C60" s="308"/>
      <c r="D60" s="312" t="s">
        <v>1205</v>
      </c>
      <c r="E60" s="308"/>
      <c r="F60" s="308"/>
    </row>
    <row r="61" spans="1:9" s="35" customFormat="1" ht="14.1" customHeight="1">
      <c r="A61" s="308"/>
      <c r="B61" s="308"/>
      <c r="C61" s="308"/>
      <c r="D61" s="307" t="s">
        <v>2038</v>
      </c>
      <c r="E61" s="308"/>
      <c r="F61" s="308"/>
    </row>
    <row r="62" spans="1:9" s="35" customFormat="1" ht="14.1" customHeight="1">
      <c r="A62" s="308"/>
      <c r="B62" s="308"/>
      <c r="C62" s="308"/>
      <c r="D62" s="308" t="s">
        <v>2732</v>
      </c>
      <c r="E62" s="308"/>
      <c r="F62" s="308"/>
    </row>
    <row r="63" spans="1:9" s="35" customFormat="1" ht="14.1" customHeight="1">
      <c r="A63" s="308"/>
      <c r="B63" s="308"/>
      <c r="C63" s="308"/>
      <c r="D63" s="312" t="s">
        <v>1199</v>
      </c>
      <c r="E63" s="308"/>
      <c r="F63" s="308"/>
    </row>
    <row r="64" spans="1:9" s="35" customFormat="1" ht="14.1" customHeight="1">
      <c r="A64" s="308"/>
      <c r="B64" s="308"/>
      <c r="C64" s="308"/>
      <c r="D64" s="314" t="s">
        <v>2723</v>
      </c>
      <c r="E64" s="308"/>
      <c r="F64" s="308"/>
    </row>
    <row r="65" spans="1:6" s="35" customFormat="1" ht="14.1" customHeight="1">
      <c r="A65" s="308"/>
      <c r="B65" s="308"/>
      <c r="C65" s="308"/>
      <c r="D65" s="313" t="s">
        <v>2048</v>
      </c>
      <c r="E65" s="308"/>
      <c r="F65" s="308"/>
    </row>
    <row r="66" spans="1:6" s="35" customFormat="1" ht="14.1" customHeight="1">
      <c r="A66" s="308"/>
      <c r="B66" s="308"/>
      <c r="C66" s="308"/>
      <c r="D66" s="308" t="s">
        <v>1173</v>
      </c>
      <c r="E66" s="308"/>
      <c r="F66" s="308"/>
    </row>
    <row r="67" spans="1:6" s="35" customFormat="1" ht="14.1" customHeight="1">
      <c r="A67" s="308"/>
      <c r="B67" s="308"/>
      <c r="C67" s="308"/>
      <c r="D67" s="312" t="s">
        <v>2060</v>
      </c>
      <c r="E67" s="308"/>
      <c r="F67" s="308"/>
    </row>
    <row r="68" spans="1:6" s="35" customFormat="1" ht="14.1" customHeight="1">
      <c r="A68" s="308"/>
      <c r="B68" s="308"/>
      <c r="C68" s="308"/>
      <c r="D68" s="308" t="s">
        <v>2062</v>
      </c>
      <c r="E68" s="308"/>
      <c r="F68" s="308"/>
    </row>
    <row r="69" spans="1:6" s="35" customFormat="1" ht="14.1" customHeight="1">
      <c r="A69" s="308"/>
      <c r="B69" s="308"/>
      <c r="C69" s="308"/>
      <c r="D69" s="309" t="s">
        <v>2239</v>
      </c>
      <c r="E69" s="308"/>
      <c r="F69" s="308"/>
    </row>
    <row r="70" spans="1:6" s="35" customFormat="1" ht="14.1" customHeight="1">
      <c r="A70" s="308"/>
      <c r="B70" s="308"/>
      <c r="C70" s="308"/>
      <c r="D70" s="308" t="s">
        <v>1155</v>
      </c>
      <c r="E70" s="308"/>
      <c r="F70" s="308"/>
    </row>
    <row r="71" spans="1:6" s="35" customFormat="1" ht="14.1" customHeight="1">
      <c r="A71" s="308"/>
      <c r="B71" s="308"/>
      <c r="C71" s="308"/>
      <c r="D71" s="308" t="s">
        <v>1147</v>
      </c>
      <c r="E71" s="308"/>
      <c r="F71" s="308"/>
    </row>
    <row r="72" spans="1:6" s="35" customFormat="1" ht="14.1" customHeight="1">
      <c r="A72" s="308"/>
      <c r="B72" s="308"/>
      <c r="C72" s="308"/>
      <c r="D72" s="313" t="s">
        <v>2069</v>
      </c>
      <c r="E72" s="308"/>
      <c r="F72" s="308"/>
    </row>
    <row r="73" spans="1:6" s="35" customFormat="1" ht="14.1" customHeight="1">
      <c r="A73" s="308"/>
      <c r="B73" s="308"/>
      <c r="C73" s="308"/>
      <c r="D73" s="307" t="s">
        <v>2071</v>
      </c>
      <c r="E73" s="308"/>
      <c r="F73" s="308"/>
    </row>
    <row r="74" spans="1:6" s="35" customFormat="1" ht="14.1" customHeight="1">
      <c r="A74" s="308"/>
      <c r="B74" s="308"/>
      <c r="C74" s="308"/>
      <c r="D74" s="309" t="s">
        <v>2730</v>
      </c>
      <c r="E74" s="308"/>
      <c r="F74" s="308"/>
    </row>
    <row r="75" spans="1:6" s="35" customFormat="1" ht="14.1" customHeight="1">
      <c r="A75" s="308"/>
      <c r="B75" s="308"/>
      <c r="C75" s="308"/>
      <c r="D75" s="313" t="s">
        <v>2074</v>
      </c>
      <c r="E75" s="308"/>
      <c r="F75" s="308"/>
    </row>
    <row r="76" spans="1:6" s="35" customFormat="1" ht="14.1" customHeight="1">
      <c r="A76" s="308"/>
      <c r="B76" s="308"/>
      <c r="C76" s="308"/>
      <c r="D76" s="308" t="s">
        <v>1144</v>
      </c>
      <c r="E76" s="308"/>
      <c r="F76" s="308"/>
    </row>
    <row r="77" spans="1:6" s="35" customFormat="1" ht="14.1" customHeight="1">
      <c r="A77" s="308"/>
      <c r="B77" s="308"/>
      <c r="C77" s="308"/>
      <c r="D77" s="308" t="s">
        <v>492</v>
      </c>
      <c r="E77" s="308"/>
      <c r="F77" s="308"/>
    </row>
    <row r="78" spans="1:6" s="35" customFormat="1" ht="14.1" customHeight="1">
      <c r="A78" s="308"/>
      <c r="B78" s="308"/>
      <c r="C78" s="308"/>
      <c r="D78" s="307" t="s">
        <v>2080</v>
      </c>
      <c r="E78" s="308"/>
      <c r="F78" s="308"/>
    </row>
    <row r="79" spans="1:6" s="35" customFormat="1" ht="14.1" customHeight="1">
      <c r="A79" s="308"/>
      <c r="B79" s="308"/>
      <c r="C79" s="308"/>
      <c r="D79" s="309" t="s">
        <v>2725</v>
      </c>
      <c r="E79" s="308"/>
      <c r="F79" s="308"/>
    </row>
    <row r="80" spans="1:6" s="35" customFormat="1" ht="14.1" customHeight="1">
      <c r="A80" s="308"/>
      <c r="B80" s="308"/>
      <c r="C80" s="308"/>
      <c r="D80" s="308" t="s">
        <v>2085</v>
      </c>
      <c r="E80" s="308"/>
      <c r="F80" s="308"/>
    </row>
    <row r="81" spans="1:10" s="35" customFormat="1" ht="14.1" customHeight="1">
      <c r="A81" s="308"/>
      <c r="B81" s="308"/>
      <c r="C81" s="308"/>
      <c r="D81" s="308" t="s">
        <v>2088</v>
      </c>
      <c r="E81" s="308"/>
      <c r="F81" s="308"/>
    </row>
    <row r="82" spans="1:10" s="35" customFormat="1" ht="14.1" customHeight="1">
      <c r="A82" s="308"/>
      <c r="B82" s="308"/>
      <c r="C82" s="308"/>
      <c r="D82" s="308" t="s">
        <v>2090</v>
      </c>
      <c r="E82" s="308"/>
      <c r="F82" s="308"/>
    </row>
    <row r="83" spans="1:10" s="35" customFormat="1" ht="14.1" customHeight="1">
      <c r="A83" s="308"/>
      <c r="B83" s="308"/>
      <c r="C83" s="308"/>
      <c r="D83" s="308" t="s">
        <v>1110</v>
      </c>
      <c r="E83" s="308"/>
      <c r="F83" s="308"/>
    </row>
    <row r="84" spans="1:10" s="35" customFormat="1" ht="14.1" customHeight="1">
      <c r="A84" s="308"/>
      <c r="B84" s="308"/>
      <c r="C84" s="308"/>
      <c r="D84" s="313" t="s">
        <v>2105</v>
      </c>
      <c r="E84" s="308"/>
      <c r="F84" s="308"/>
    </row>
    <row r="85" spans="1:10" s="35" customFormat="1" ht="14.1" customHeight="1">
      <c r="A85" s="308"/>
      <c r="B85" s="308"/>
      <c r="C85" s="308"/>
      <c r="D85" s="308" t="s">
        <v>1095</v>
      </c>
      <c r="E85" s="308"/>
      <c r="F85" s="308"/>
    </row>
    <row r="86" spans="1:10" s="35" customFormat="1" ht="14.1" customHeight="1">
      <c r="A86" s="308"/>
      <c r="B86" s="308"/>
      <c r="C86" s="308"/>
      <c r="D86" s="312" t="s">
        <v>1093</v>
      </c>
      <c r="E86" s="308"/>
      <c r="F86" s="308"/>
    </row>
    <row r="87" spans="1:10" s="35" customFormat="1" ht="14.1" customHeight="1">
      <c r="A87" s="308"/>
      <c r="B87" s="308"/>
      <c r="C87" s="308"/>
      <c r="D87" s="308" t="s">
        <v>1092</v>
      </c>
      <c r="E87" s="308"/>
      <c r="F87" s="308"/>
    </row>
    <row r="88" spans="1:10" s="35" customFormat="1" ht="14.1" customHeight="1">
      <c r="A88" s="308"/>
      <c r="B88" s="308"/>
      <c r="C88" s="308"/>
      <c r="D88" s="308" t="s">
        <v>1081</v>
      </c>
      <c r="E88" s="308"/>
      <c r="F88" s="308"/>
      <c r="J88" s="199"/>
    </row>
    <row r="89" spans="1:10" s="35" customFormat="1" ht="14.1" customHeight="1">
      <c r="A89" s="308"/>
      <c r="B89" s="308"/>
      <c r="C89" s="308"/>
      <c r="D89" s="309" t="s">
        <v>2606</v>
      </c>
      <c r="E89" s="308"/>
      <c r="F89" s="308"/>
    </row>
    <row r="90" spans="1:10" s="35" customFormat="1" ht="14.1" customHeight="1">
      <c r="A90" s="308"/>
      <c r="B90" s="308"/>
      <c r="C90" s="308"/>
      <c r="D90" s="312" t="s">
        <v>2116</v>
      </c>
      <c r="E90" s="308"/>
      <c r="F90" s="308"/>
    </row>
    <row r="91" spans="1:10" s="35" customFormat="1" ht="14.1" customHeight="1">
      <c r="A91" s="308"/>
      <c r="B91" s="308"/>
      <c r="C91" s="308"/>
      <c r="D91" s="308" t="s">
        <v>1077</v>
      </c>
      <c r="E91" s="308"/>
      <c r="F91" s="308"/>
    </row>
    <row r="92" spans="1:10" s="35" customFormat="1" ht="14.1" customHeight="1">
      <c r="A92" s="308"/>
      <c r="B92" s="308"/>
      <c r="C92" s="308"/>
      <c r="D92" s="308" t="s">
        <v>1073</v>
      </c>
      <c r="E92" s="308"/>
      <c r="F92" s="308"/>
    </row>
    <row r="93" spans="1:10" s="35" customFormat="1" ht="14.1" customHeight="1">
      <c r="A93" s="308"/>
      <c r="B93" s="308"/>
      <c r="C93" s="308"/>
      <c r="D93" s="308" t="s">
        <v>1071</v>
      </c>
      <c r="E93" s="308"/>
      <c r="F93" s="308"/>
    </row>
    <row r="94" spans="1:10" s="35" customFormat="1" ht="14.1" customHeight="1">
      <c r="A94" s="308"/>
      <c r="B94" s="308"/>
      <c r="C94" s="308"/>
      <c r="D94" s="308" t="s">
        <v>1067</v>
      </c>
      <c r="E94" s="308"/>
      <c r="F94" s="308"/>
    </row>
    <row r="95" spans="1:10" s="35" customFormat="1" ht="14.1" customHeight="1">
      <c r="A95" s="308"/>
      <c r="B95" s="308"/>
      <c r="C95" s="308"/>
      <c r="D95" s="308" t="s">
        <v>2738</v>
      </c>
      <c r="E95" s="308"/>
      <c r="F95" s="308"/>
    </row>
    <row r="96" spans="1:10" s="35" customFormat="1" ht="14.1" customHeight="1">
      <c r="A96" s="308"/>
      <c r="B96" s="308"/>
      <c r="C96" s="308"/>
      <c r="D96" s="308" t="s">
        <v>2127</v>
      </c>
      <c r="E96" s="308"/>
      <c r="F96" s="308"/>
    </row>
    <row r="97" spans="1:9" s="35" customFormat="1" ht="14.1" customHeight="1">
      <c r="A97" s="308"/>
      <c r="B97" s="308"/>
      <c r="C97" s="308"/>
      <c r="D97" s="307" t="s">
        <v>1053</v>
      </c>
      <c r="E97" s="308"/>
      <c r="F97" s="308"/>
    </row>
    <row r="98" spans="1:9" s="35" customFormat="1" ht="14.1" customHeight="1">
      <c r="A98" s="308"/>
      <c r="B98" s="308"/>
      <c r="C98" s="308"/>
      <c r="D98" s="307" t="s">
        <v>1050</v>
      </c>
      <c r="E98" s="308"/>
      <c r="F98" s="308"/>
    </row>
    <row r="99" spans="1:9" s="35" customFormat="1" ht="14.1" customHeight="1">
      <c r="A99" s="308"/>
      <c r="B99" s="308"/>
      <c r="C99" s="308"/>
      <c r="D99" s="309" t="s">
        <v>2647</v>
      </c>
      <c r="E99" s="308"/>
      <c r="F99" s="308"/>
    </row>
    <row r="100" spans="1:9" s="35" customFormat="1" ht="14.1" customHeight="1">
      <c r="A100" s="308"/>
      <c r="B100" s="308"/>
      <c r="C100" s="308"/>
      <c r="D100" s="308" t="s">
        <v>2144</v>
      </c>
      <c r="E100" s="308"/>
      <c r="F100" s="308"/>
    </row>
    <row r="101" spans="1:9" s="35" customFormat="1" ht="14.1" customHeight="1">
      <c r="A101" s="308"/>
      <c r="B101" s="308"/>
      <c r="C101" s="308"/>
      <c r="D101" s="309" t="s">
        <v>2682</v>
      </c>
      <c r="E101" s="308"/>
      <c r="F101" s="308"/>
    </row>
    <row r="102" spans="1:9" s="35" customFormat="1" ht="14.1" customHeight="1">
      <c r="A102" s="308"/>
      <c r="B102" s="308"/>
      <c r="C102" s="308"/>
      <c r="D102" s="308" t="s">
        <v>1020</v>
      </c>
      <c r="E102" s="308"/>
      <c r="F102" s="308"/>
      <c r="I102" s="199"/>
    </row>
    <row r="103" spans="1:9" s="35" customFormat="1" ht="14.1" customHeight="1">
      <c r="A103" s="308"/>
      <c r="B103" s="308"/>
      <c r="C103" s="308"/>
      <c r="D103" s="309" t="s">
        <v>2241</v>
      </c>
      <c r="E103" s="308"/>
      <c r="F103" s="308"/>
      <c r="I103" s="21"/>
    </row>
    <row r="104" spans="1:9" s="35" customFormat="1" ht="14.1" customHeight="1">
      <c r="A104" s="308"/>
      <c r="B104" s="308"/>
      <c r="C104" s="308"/>
      <c r="D104" s="308" t="s">
        <v>1016</v>
      </c>
      <c r="E104" s="308"/>
      <c r="F104" s="308"/>
    </row>
    <row r="105" spans="1:9" s="35" customFormat="1" ht="14.1" customHeight="1">
      <c r="A105" s="308"/>
      <c r="B105" s="308"/>
      <c r="C105" s="308"/>
      <c r="D105" s="308" t="s">
        <v>2150</v>
      </c>
      <c r="E105" s="308"/>
      <c r="F105" s="308"/>
    </row>
    <row r="106" spans="1:9" s="35" customFormat="1" ht="14.1" customHeight="1">
      <c r="A106" s="308"/>
      <c r="B106" s="308"/>
      <c r="C106" s="308"/>
      <c r="D106" s="308" t="s">
        <v>1004</v>
      </c>
      <c r="E106" s="308"/>
      <c r="F106" s="308"/>
    </row>
    <row r="107" spans="1:9" s="35" customFormat="1" ht="14.1" customHeight="1">
      <c r="A107" s="308"/>
      <c r="B107" s="308"/>
      <c r="C107" s="308"/>
      <c r="D107" s="312" t="s">
        <v>1002</v>
      </c>
      <c r="E107" s="308"/>
      <c r="F107" s="308"/>
    </row>
    <row r="108" spans="1:9" s="35" customFormat="1" ht="14.1" customHeight="1">
      <c r="A108" s="308"/>
      <c r="B108" s="308"/>
      <c r="C108" s="308"/>
      <c r="D108" s="308" t="s">
        <v>1001</v>
      </c>
      <c r="E108" s="308"/>
      <c r="F108" s="308"/>
    </row>
    <row r="109" spans="1:9" s="35" customFormat="1" ht="14.1" customHeight="1">
      <c r="A109" s="308"/>
      <c r="B109" s="308"/>
      <c r="C109" s="308"/>
      <c r="D109" s="313" t="s">
        <v>2160</v>
      </c>
      <c r="E109" s="308"/>
      <c r="F109" s="308"/>
    </row>
    <row r="110" spans="1:9" s="35" customFormat="1" ht="14.1" customHeight="1">
      <c r="A110" s="308"/>
      <c r="B110" s="308"/>
      <c r="C110" s="308"/>
      <c r="D110" s="308" t="s">
        <v>2162</v>
      </c>
      <c r="E110" s="308"/>
      <c r="F110" s="308"/>
    </row>
    <row r="111" spans="1:9" s="35" customFormat="1" ht="14.1" customHeight="1">
      <c r="A111" s="308"/>
      <c r="B111" s="308"/>
      <c r="C111" s="308"/>
      <c r="D111" s="308" t="s">
        <v>986</v>
      </c>
      <c r="E111" s="308"/>
      <c r="F111" s="308"/>
    </row>
    <row r="112" spans="1:9" s="35" customFormat="1" ht="14.1" customHeight="1">
      <c r="A112" s="308"/>
      <c r="B112" s="308"/>
      <c r="C112" s="308"/>
      <c r="D112" s="312" t="s">
        <v>2166</v>
      </c>
      <c r="E112" s="308"/>
      <c r="F112" s="308"/>
    </row>
    <row r="113" spans="1:10" s="35" customFormat="1" ht="14.1" customHeight="1">
      <c r="A113" s="308"/>
      <c r="B113" s="308"/>
      <c r="C113" s="308"/>
      <c r="D113" s="308" t="s">
        <v>977</v>
      </c>
      <c r="E113" s="308"/>
      <c r="F113" s="308"/>
    </row>
    <row r="114" spans="1:10" s="35" customFormat="1" ht="14.1" customHeight="1">
      <c r="A114" s="308"/>
      <c r="B114" s="308"/>
      <c r="C114" s="308"/>
      <c r="D114" s="308" t="s">
        <v>2177</v>
      </c>
      <c r="E114" s="308"/>
      <c r="F114" s="308"/>
      <c r="J114" s="18"/>
    </row>
    <row r="115" spans="1:10" s="35" customFormat="1" ht="14.1" customHeight="1">
      <c r="A115" s="308"/>
      <c r="B115" s="308"/>
      <c r="C115" s="308"/>
      <c r="D115" s="309" t="s">
        <v>2281</v>
      </c>
      <c r="E115" s="308"/>
      <c r="F115" s="308"/>
    </row>
    <row r="116" spans="1:10" s="35" customFormat="1" ht="14.1" customHeight="1">
      <c r="A116" s="308"/>
      <c r="B116" s="308"/>
      <c r="C116" s="308"/>
      <c r="D116" s="312" t="s">
        <v>974</v>
      </c>
      <c r="E116" s="308"/>
      <c r="F116" s="308"/>
    </row>
    <row r="117" spans="1:10" s="35" customFormat="1" ht="14.1" customHeight="1">
      <c r="A117" s="308"/>
      <c r="B117" s="308"/>
      <c r="C117" s="308"/>
      <c r="D117" s="309" t="s">
        <v>2663</v>
      </c>
      <c r="E117" s="308"/>
      <c r="F117" s="308"/>
    </row>
    <row r="118" spans="1:10" s="35" customFormat="1" ht="14.1" customHeight="1">
      <c r="A118" s="308"/>
      <c r="B118" s="308"/>
      <c r="C118" s="308"/>
      <c r="D118" s="313" t="s">
        <v>972</v>
      </c>
      <c r="E118" s="308"/>
      <c r="F118" s="308"/>
    </row>
    <row r="119" spans="1:10" s="35" customFormat="1" ht="14.1" customHeight="1">
      <c r="A119" s="308"/>
      <c r="B119" s="308"/>
      <c r="C119" s="308"/>
      <c r="D119" s="313" t="s">
        <v>2183</v>
      </c>
      <c r="E119" s="308"/>
      <c r="F119" s="308"/>
    </row>
    <row r="120" spans="1:10" s="35" customFormat="1" ht="14.1" customHeight="1">
      <c r="A120" s="308"/>
      <c r="B120" s="308"/>
      <c r="C120" s="308"/>
      <c r="D120" s="308" t="s">
        <v>2185</v>
      </c>
      <c r="E120" s="308"/>
      <c r="F120" s="308"/>
    </row>
    <row r="121" spans="1:10" s="35" customFormat="1" ht="14.1" customHeight="1">
      <c r="A121" s="308"/>
      <c r="B121" s="308"/>
      <c r="C121" s="308"/>
      <c r="D121" s="310" t="s">
        <v>2718</v>
      </c>
      <c r="E121" s="308"/>
      <c r="F121" s="308"/>
    </row>
    <row r="122" spans="1:10" s="35" customFormat="1" ht="14.1" customHeight="1">
      <c r="A122" s="308"/>
      <c r="B122" s="308"/>
      <c r="C122" s="308"/>
      <c r="D122" s="308" t="s">
        <v>949</v>
      </c>
      <c r="E122" s="308"/>
      <c r="F122" s="308"/>
    </row>
    <row r="123" spans="1:10" s="35" customFormat="1" ht="14.1" customHeight="1">
      <c r="A123" s="308"/>
      <c r="B123" s="308"/>
      <c r="C123" s="308"/>
      <c r="D123" s="308" t="s">
        <v>2191</v>
      </c>
      <c r="E123" s="308"/>
      <c r="F123" s="308"/>
    </row>
    <row r="124" spans="1:10" s="35" customFormat="1" ht="14.1" customHeight="1">
      <c r="A124" s="308"/>
      <c r="B124" s="308"/>
      <c r="C124" s="308"/>
      <c r="D124" s="308" t="s">
        <v>941</v>
      </c>
      <c r="E124" s="308"/>
      <c r="F124" s="308"/>
    </row>
    <row r="125" spans="1:10" s="35" customFormat="1" ht="14.1" customHeight="1">
      <c r="A125" s="308"/>
      <c r="B125" s="308"/>
      <c r="C125" s="308"/>
      <c r="D125" s="307" t="s">
        <v>938</v>
      </c>
      <c r="E125" s="308"/>
      <c r="F125" s="308"/>
    </row>
    <row r="126" spans="1:10" s="35" customFormat="1" ht="14.1" customHeight="1">
      <c r="A126" s="308"/>
      <c r="B126" s="308"/>
      <c r="C126" s="308"/>
      <c r="D126" s="308" t="s">
        <v>934</v>
      </c>
      <c r="E126" s="308"/>
      <c r="F126" s="308"/>
    </row>
    <row r="127" spans="1:10" s="35" customFormat="1" ht="14.1" customHeight="1">
      <c r="A127" s="308"/>
      <c r="B127" s="308"/>
      <c r="C127" s="308"/>
      <c r="D127" s="308" t="s">
        <v>2197</v>
      </c>
      <c r="E127" s="308"/>
      <c r="F127" s="308"/>
      <c r="I127" s="18"/>
    </row>
    <row r="128" spans="1:10" s="35" customFormat="1" ht="14.1" customHeight="1">
      <c r="A128" s="308"/>
      <c r="B128" s="308"/>
      <c r="C128" s="308"/>
      <c r="D128" s="309" t="s">
        <v>2709</v>
      </c>
      <c r="E128" s="308"/>
      <c r="F128" s="308"/>
    </row>
    <row r="129" spans="1:9" s="35" customFormat="1" ht="14.1" customHeight="1">
      <c r="A129" s="308"/>
      <c r="B129" s="308"/>
      <c r="C129" s="308"/>
      <c r="D129" s="308" t="s">
        <v>2201</v>
      </c>
      <c r="E129" s="308"/>
      <c r="F129" s="308"/>
    </row>
    <row r="130" spans="1:9" s="35" customFormat="1" ht="14.1" customHeight="1">
      <c r="A130" s="308"/>
      <c r="B130" s="308"/>
      <c r="C130" s="308"/>
      <c r="D130" s="313" t="s">
        <v>928</v>
      </c>
      <c r="E130" s="308"/>
      <c r="F130" s="308"/>
    </row>
    <row r="131" spans="1:9" s="35" customFormat="1" ht="14.1" customHeight="1">
      <c r="A131" s="308"/>
      <c r="B131" s="308"/>
      <c r="C131" s="308"/>
      <c r="D131" s="308" t="s">
        <v>2204</v>
      </c>
      <c r="E131" s="308"/>
      <c r="F131" s="308"/>
      <c r="I131" s="199"/>
    </row>
    <row r="132" spans="1:9" s="35" customFormat="1" ht="14.1" customHeight="1">
      <c r="A132" s="308"/>
      <c r="B132" s="308"/>
      <c r="C132" s="308"/>
      <c r="D132" s="308" t="s">
        <v>2206</v>
      </c>
      <c r="E132" s="308"/>
      <c r="F132" s="308"/>
      <c r="I132" s="34"/>
    </row>
    <row r="133" spans="1:9" s="35" customFormat="1">
      <c r="A133" s="308"/>
      <c r="B133" s="308"/>
      <c r="C133" s="308"/>
      <c r="D133" s="305"/>
      <c r="E133" s="308"/>
      <c r="F133" s="308"/>
      <c r="I133" s="18"/>
    </row>
    <row r="134" spans="1:9" s="261" customFormat="1">
      <c r="A134" s="311"/>
      <c r="B134" s="311"/>
      <c r="C134" s="311"/>
      <c r="D134" s="305"/>
      <c r="E134" s="311"/>
      <c r="F134" s="311"/>
      <c r="I134" s="262"/>
    </row>
    <row r="135" spans="1:9" s="261" customFormat="1">
      <c r="A135" s="311"/>
      <c r="B135" s="311"/>
      <c r="C135" s="311"/>
      <c r="D135" s="305"/>
      <c r="E135" s="311"/>
      <c r="F135" s="311"/>
      <c r="I135" s="249"/>
    </row>
    <row r="136" spans="1:9" s="261" customFormat="1">
      <c r="A136" s="311"/>
      <c r="B136" s="311"/>
      <c r="C136" s="311"/>
      <c r="D136" s="305"/>
      <c r="E136" s="311"/>
      <c r="F136" s="311"/>
    </row>
    <row r="137" spans="1:9" s="23" customFormat="1">
      <c r="A137" s="304"/>
      <c r="B137" s="304"/>
      <c r="C137" s="305"/>
      <c r="D137" s="305"/>
      <c r="E137" s="304"/>
      <c r="F137" s="304"/>
    </row>
    <row r="138" spans="1:9" s="23" customFormat="1">
      <c r="A138" s="304"/>
      <c r="B138" s="304"/>
      <c r="C138" s="305"/>
      <c r="D138" s="305"/>
      <c r="E138" s="304"/>
      <c r="F138" s="304"/>
    </row>
    <row r="139" spans="1:9">
      <c r="I139" s="35"/>
    </row>
    <row r="142" spans="1:9">
      <c r="I142" s="199"/>
    </row>
    <row r="147" spans="4:4">
      <c r="D147" s="308"/>
    </row>
    <row r="148" spans="4:4">
      <c r="D148" s="309"/>
    </row>
    <row r="162" spans="9:9">
      <c r="I162" s="35"/>
    </row>
    <row r="163" spans="9:9">
      <c r="I163" s="34"/>
    </row>
    <row r="164" spans="9:9">
      <c r="I164" s="34"/>
    </row>
  </sheetData>
  <sortState xmlns:xlrd2="http://schemas.microsoft.com/office/spreadsheetml/2017/richdata2" ref="D4:D134">
    <sortCondition ref="D3"/>
  </sortState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2"/>
  <dimension ref="A1:AG1226"/>
  <sheetViews>
    <sheetView showGridLines="0" workbookViewId="0"/>
  </sheetViews>
  <sheetFormatPr defaultRowHeight="15"/>
  <cols>
    <col min="1" max="1" width="13" style="10" customWidth="1"/>
    <col min="2" max="2" width="19.109375" style="10" bestFit="1" customWidth="1"/>
    <col min="3" max="3" width="4.109375" style="22" customWidth="1"/>
    <col min="4" max="4" width="9.88671875" style="10" customWidth="1"/>
    <col min="5" max="5" width="9.88671875" style="10" bestFit="1" customWidth="1"/>
    <col min="6" max="6" width="3.5546875" style="22" customWidth="1"/>
    <col min="7" max="7" width="12.6640625" style="10" customWidth="1"/>
    <col min="8" max="8" width="11.33203125" style="10" bestFit="1" customWidth="1"/>
    <col min="9" max="9" width="4.33203125" style="22" customWidth="1"/>
    <col min="10" max="10" width="29.5546875" style="10" customWidth="1"/>
    <col min="11" max="11" width="9.88671875" style="10" customWidth="1"/>
    <col min="12" max="12" width="5" style="22" customWidth="1"/>
    <col min="13" max="14" width="7.77734375" style="10" customWidth="1"/>
    <col min="15" max="15" width="21.5546875" style="10" bestFit="1" customWidth="1"/>
    <col min="16" max="16" width="5.44140625" style="22" customWidth="1"/>
    <col min="17" max="17" width="22.6640625" style="10" bestFit="1" customWidth="1"/>
    <col min="18" max="18" width="4.77734375" style="22" customWidth="1"/>
    <col min="19" max="19" width="39.6640625" style="10" bestFit="1" customWidth="1"/>
    <col min="20" max="20" width="4.77734375" style="22" customWidth="1"/>
    <col min="22" max="22" width="41.77734375" bestFit="1" customWidth="1"/>
    <col min="23" max="23" width="16.109375" bestFit="1" customWidth="1"/>
    <col min="24" max="24" width="4.33203125" style="22" customWidth="1"/>
    <col min="25" max="25" width="6.44140625" style="22" bestFit="1" customWidth="1"/>
    <col min="26" max="26" width="35.33203125" bestFit="1" customWidth="1"/>
    <col min="27" max="27" width="20.5546875" bestFit="1" customWidth="1"/>
    <col min="28" max="28" width="5" customWidth="1"/>
    <col min="29" max="29" width="9" style="14" bestFit="1" customWidth="1"/>
    <col min="30" max="30" width="41.77734375" style="10" bestFit="1" customWidth="1"/>
    <col min="31" max="31" width="28.109375" style="10" bestFit="1" customWidth="1"/>
    <col min="32" max="32" width="5.109375" style="22" customWidth="1"/>
    <col min="33" max="33" width="10.109375" style="22" bestFit="1" customWidth="1"/>
    <col min="34" max="16384" width="8.88671875" style="22"/>
  </cols>
  <sheetData>
    <row r="1" spans="1:33" s="98" customFormat="1" ht="29.25" customHeight="1">
      <c r="A1" s="292" t="s">
        <v>1326</v>
      </c>
      <c r="B1" s="292" t="s">
        <v>1724</v>
      </c>
      <c r="C1" s="44"/>
      <c r="D1" s="293" t="s">
        <v>226</v>
      </c>
      <c r="E1" s="293" t="s">
        <v>227</v>
      </c>
      <c r="F1" s="45"/>
      <c r="G1" s="294" t="s">
        <v>1323</v>
      </c>
      <c r="H1" s="294" t="s">
        <v>228</v>
      </c>
      <c r="I1" s="47"/>
      <c r="J1" s="295" t="s">
        <v>221</v>
      </c>
      <c r="K1" s="295" t="s">
        <v>229</v>
      </c>
      <c r="L1" s="48"/>
      <c r="M1" s="296" t="s">
        <v>219</v>
      </c>
      <c r="N1" s="296" t="s">
        <v>230</v>
      </c>
      <c r="O1" s="296" t="s">
        <v>1725</v>
      </c>
      <c r="P1" s="75"/>
      <c r="Q1" s="273" t="s">
        <v>1321</v>
      </c>
      <c r="R1" s="92"/>
      <c r="S1" s="273" t="s">
        <v>2784</v>
      </c>
      <c r="T1" s="32"/>
      <c r="U1" s="297" t="s">
        <v>1445</v>
      </c>
      <c r="V1" s="297" t="s">
        <v>1726</v>
      </c>
      <c r="W1" s="297" t="s">
        <v>1728</v>
      </c>
      <c r="Y1" s="297" t="s">
        <v>1729</v>
      </c>
      <c r="Z1" s="297" t="s">
        <v>1726</v>
      </c>
      <c r="AA1" s="297" t="s">
        <v>1728</v>
      </c>
      <c r="AC1" s="298" t="s">
        <v>1727</v>
      </c>
      <c r="AD1" s="299" t="s">
        <v>1726</v>
      </c>
      <c r="AE1" s="273" t="s">
        <v>1339</v>
      </c>
      <c r="AG1" s="300" t="s">
        <v>1682</v>
      </c>
    </row>
    <row r="2" spans="1:33" ht="14.25" customHeight="1">
      <c r="A2" s="50">
        <v>1</v>
      </c>
      <c r="B2" s="51" t="s">
        <v>1569</v>
      </c>
      <c r="C2" s="42"/>
      <c r="D2" s="56" t="s">
        <v>231</v>
      </c>
      <c r="E2" s="57" t="s">
        <v>1591</v>
      </c>
      <c r="F2" s="43"/>
      <c r="G2" s="62">
        <v>1</v>
      </c>
      <c r="H2" s="63" t="s">
        <v>1598</v>
      </c>
      <c r="I2" s="46"/>
      <c r="J2" s="68" t="s">
        <v>232</v>
      </c>
      <c r="K2" s="69">
        <v>9999</v>
      </c>
      <c r="L2" s="11"/>
      <c r="M2" s="76" t="s">
        <v>233</v>
      </c>
      <c r="N2" s="77" t="s">
        <v>234</v>
      </c>
      <c r="O2" s="78" t="s">
        <v>1601</v>
      </c>
      <c r="P2" s="8"/>
      <c r="Q2" s="88" t="s">
        <v>1338</v>
      </c>
      <c r="R2" s="74"/>
      <c r="S2" s="93" t="s">
        <v>1361</v>
      </c>
      <c r="T2" s="86"/>
      <c r="U2" s="99">
        <v>999</v>
      </c>
      <c r="V2" s="100" t="s">
        <v>1527</v>
      </c>
      <c r="W2" s="101" t="s">
        <v>1340</v>
      </c>
      <c r="Y2" s="99">
        <v>999</v>
      </c>
      <c r="Z2" s="100" t="s">
        <v>1527</v>
      </c>
      <c r="AA2" s="101" t="s">
        <v>1340</v>
      </c>
      <c r="AC2" s="99">
        <v>999</v>
      </c>
      <c r="AD2" s="100" t="s">
        <v>1527</v>
      </c>
      <c r="AE2" s="101" t="s">
        <v>1340</v>
      </c>
      <c r="AG2" s="111" t="s">
        <v>1730</v>
      </c>
    </row>
    <row r="3" spans="1:33" ht="14.25" customHeight="1">
      <c r="A3" s="52">
        <v>2</v>
      </c>
      <c r="B3" s="53" t="s">
        <v>1570</v>
      </c>
      <c r="C3" s="42"/>
      <c r="D3" s="58" t="s">
        <v>235</v>
      </c>
      <c r="E3" s="59" t="s">
        <v>1592</v>
      </c>
      <c r="F3" s="43"/>
      <c r="G3" s="64">
        <v>2</v>
      </c>
      <c r="H3" s="65" t="s">
        <v>1599</v>
      </c>
      <c r="I3" s="46"/>
      <c r="J3" s="70" t="s">
        <v>395</v>
      </c>
      <c r="K3" s="71">
        <v>3365</v>
      </c>
      <c r="L3" s="11"/>
      <c r="M3" s="79" t="s">
        <v>237</v>
      </c>
      <c r="N3" s="8" t="s">
        <v>238</v>
      </c>
      <c r="O3" s="80" t="s">
        <v>1602</v>
      </c>
      <c r="P3" s="8"/>
      <c r="Q3" s="89" t="s">
        <v>1354</v>
      </c>
      <c r="R3" s="74"/>
      <c r="S3" s="93" t="s">
        <v>1362</v>
      </c>
      <c r="T3" s="86"/>
      <c r="U3" s="104" t="s">
        <v>1467</v>
      </c>
      <c r="V3" s="2" t="s">
        <v>1548</v>
      </c>
      <c r="W3" s="103" t="s">
        <v>1435</v>
      </c>
      <c r="Y3" s="108" t="s">
        <v>1668</v>
      </c>
      <c r="Z3" s="2" t="s">
        <v>1530</v>
      </c>
      <c r="AA3" s="103" t="s">
        <v>1341</v>
      </c>
      <c r="AC3" s="102">
        <v>100</v>
      </c>
      <c r="AD3" s="6" t="s">
        <v>1567</v>
      </c>
      <c r="AE3" s="103" t="s">
        <v>1342</v>
      </c>
      <c r="AG3" s="112" t="s">
        <v>1731</v>
      </c>
    </row>
    <row r="4" spans="1:33" ht="14.25" customHeight="1">
      <c r="A4" s="52">
        <v>3</v>
      </c>
      <c r="B4" s="53" t="s">
        <v>1571</v>
      </c>
      <c r="C4" s="42"/>
      <c r="D4" s="58" t="s">
        <v>239</v>
      </c>
      <c r="E4" s="59" t="s">
        <v>1593</v>
      </c>
      <c r="F4" s="43"/>
      <c r="G4" s="66">
        <v>3</v>
      </c>
      <c r="H4" s="67" t="s">
        <v>1600</v>
      </c>
      <c r="I4" s="46"/>
      <c r="J4" s="70" t="s">
        <v>394</v>
      </c>
      <c r="K4" s="71">
        <v>3366</v>
      </c>
      <c r="L4" s="11"/>
      <c r="M4" s="79" t="s">
        <v>241</v>
      </c>
      <c r="N4" s="8" t="s">
        <v>242</v>
      </c>
      <c r="O4" s="80" t="s">
        <v>1603</v>
      </c>
      <c r="P4" s="8"/>
      <c r="Q4" s="90" t="s">
        <v>1373</v>
      </c>
      <c r="R4" s="74"/>
      <c r="S4" s="94" t="s">
        <v>1400</v>
      </c>
      <c r="T4" s="86"/>
      <c r="U4" s="104" t="s">
        <v>1652</v>
      </c>
      <c r="V4" s="2" t="s">
        <v>1549</v>
      </c>
      <c r="W4" s="103" t="s">
        <v>1435</v>
      </c>
      <c r="Y4" s="108" t="s">
        <v>1432</v>
      </c>
      <c r="Z4" s="9" t="s">
        <v>1531</v>
      </c>
      <c r="AA4" s="103" t="s">
        <v>1341</v>
      </c>
      <c r="AC4" s="102">
        <v>101</v>
      </c>
      <c r="AD4" s="6" t="s">
        <v>1480</v>
      </c>
      <c r="AE4" s="103" t="s">
        <v>1342</v>
      </c>
      <c r="AG4" s="112" t="s">
        <v>1732</v>
      </c>
    </row>
    <row r="5" spans="1:33" ht="14.25" customHeight="1">
      <c r="A5" s="52">
        <v>4</v>
      </c>
      <c r="B5" s="53" t="s">
        <v>1572</v>
      </c>
      <c r="C5" s="42"/>
      <c r="D5" s="58" t="s">
        <v>243</v>
      </c>
      <c r="E5" s="59" t="s">
        <v>1594</v>
      </c>
      <c r="F5" s="43"/>
      <c r="J5" s="70" t="s">
        <v>759</v>
      </c>
      <c r="K5" s="71">
        <v>1998</v>
      </c>
      <c r="L5" s="11"/>
      <c r="M5" s="79" t="s">
        <v>245</v>
      </c>
      <c r="N5" s="8" t="s">
        <v>246</v>
      </c>
      <c r="O5" s="80" t="s">
        <v>1604</v>
      </c>
      <c r="P5" s="8"/>
      <c r="Q5" s="90" t="s">
        <v>1356</v>
      </c>
      <c r="R5" s="74"/>
      <c r="S5" s="95" t="s">
        <v>1430</v>
      </c>
      <c r="T5" s="7"/>
      <c r="U5" s="104" t="s">
        <v>1653</v>
      </c>
      <c r="V5" s="2" t="s">
        <v>1550</v>
      </c>
      <c r="W5" s="103" t="s">
        <v>1435</v>
      </c>
      <c r="Y5" s="108" t="s">
        <v>1669</v>
      </c>
      <c r="Z5" s="9" t="s">
        <v>1532</v>
      </c>
      <c r="AA5" s="103" t="s">
        <v>1341</v>
      </c>
      <c r="AC5" s="102">
        <v>102</v>
      </c>
      <c r="AD5" s="6" t="s">
        <v>1481</v>
      </c>
      <c r="AE5" s="103" t="s">
        <v>1342</v>
      </c>
      <c r="AG5" s="112" t="s">
        <v>1733</v>
      </c>
    </row>
    <row r="6" spans="1:33" ht="14.25" customHeight="1">
      <c r="A6" s="52">
        <v>5</v>
      </c>
      <c r="B6" s="53" t="s">
        <v>1573</v>
      </c>
      <c r="C6" s="42"/>
      <c r="D6" s="58" t="s">
        <v>247</v>
      </c>
      <c r="E6" s="59" t="s">
        <v>1595</v>
      </c>
      <c r="F6" s="43"/>
      <c r="J6" s="70" t="s">
        <v>216</v>
      </c>
      <c r="K6" s="71">
        <v>102</v>
      </c>
      <c r="L6" s="11"/>
      <c r="M6" s="79" t="s">
        <v>249</v>
      </c>
      <c r="N6" s="8" t="s">
        <v>250</v>
      </c>
      <c r="O6" s="80" t="s">
        <v>1605</v>
      </c>
      <c r="P6" s="8"/>
      <c r="Q6" s="90" t="s">
        <v>1358</v>
      </c>
      <c r="R6" s="74"/>
      <c r="S6" s="94" t="s">
        <v>1403</v>
      </c>
      <c r="T6" s="86"/>
      <c r="U6" s="104" t="s">
        <v>1654</v>
      </c>
      <c r="V6" s="2" t="s">
        <v>1551</v>
      </c>
      <c r="W6" s="103" t="s">
        <v>1435</v>
      </c>
      <c r="Y6" s="108" t="s">
        <v>1433</v>
      </c>
      <c r="Z6" s="7" t="s">
        <v>1533</v>
      </c>
      <c r="AA6" s="103" t="s">
        <v>1341</v>
      </c>
      <c r="AC6" s="102">
        <v>103</v>
      </c>
      <c r="AD6" s="6" t="s">
        <v>1482</v>
      </c>
      <c r="AE6" s="103" t="s">
        <v>1342</v>
      </c>
      <c r="AG6" s="112" t="s">
        <v>1734</v>
      </c>
    </row>
    <row r="7" spans="1:33" ht="14.25" customHeight="1">
      <c r="A7" s="52">
        <v>6</v>
      </c>
      <c r="B7" s="53" t="s">
        <v>1574</v>
      </c>
      <c r="C7" s="42"/>
      <c r="D7" s="58" t="s">
        <v>251</v>
      </c>
      <c r="E7" s="59" t="s">
        <v>1596</v>
      </c>
      <c r="F7" s="43"/>
      <c r="J7" s="70" t="s">
        <v>624</v>
      </c>
      <c r="K7" s="71">
        <v>2599</v>
      </c>
      <c r="L7" s="11"/>
      <c r="M7" s="79" t="s">
        <v>253</v>
      </c>
      <c r="N7" s="8" t="s">
        <v>254</v>
      </c>
      <c r="O7" s="80" t="s">
        <v>1606</v>
      </c>
      <c r="P7" s="8"/>
      <c r="Q7" s="90" t="s">
        <v>1363</v>
      </c>
      <c r="R7" s="74"/>
      <c r="S7" s="94" t="s">
        <v>1421</v>
      </c>
      <c r="T7" s="86"/>
      <c r="U7" s="104" t="s">
        <v>1468</v>
      </c>
      <c r="V7" s="9" t="s">
        <v>1552</v>
      </c>
      <c r="W7" s="103" t="s">
        <v>1435</v>
      </c>
      <c r="Y7" s="108" t="s">
        <v>1670</v>
      </c>
      <c r="Z7" s="7" t="s">
        <v>1534</v>
      </c>
      <c r="AA7" s="103" t="s">
        <v>1341</v>
      </c>
      <c r="AC7" s="102">
        <v>200</v>
      </c>
      <c r="AD7" s="6" t="s">
        <v>1515</v>
      </c>
      <c r="AE7" s="103" t="s">
        <v>1342</v>
      </c>
      <c r="AG7" s="113" t="s">
        <v>1735</v>
      </c>
    </row>
    <row r="8" spans="1:33" ht="14.25" customHeight="1">
      <c r="A8" s="52">
        <v>7</v>
      </c>
      <c r="B8" s="53" t="s">
        <v>1575</v>
      </c>
      <c r="C8" s="42"/>
      <c r="D8" s="60" t="s">
        <v>255</v>
      </c>
      <c r="E8" s="61" t="s">
        <v>1597</v>
      </c>
      <c r="F8" s="43"/>
      <c r="J8" s="70" t="s">
        <v>625</v>
      </c>
      <c r="K8" s="71">
        <v>2598</v>
      </c>
      <c r="L8" s="11"/>
      <c r="M8" s="79" t="s">
        <v>257</v>
      </c>
      <c r="N8" s="8" t="s">
        <v>258</v>
      </c>
      <c r="O8" s="80" t="s">
        <v>1607</v>
      </c>
      <c r="P8" s="8"/>
      <c r="Q8" s="90" t="s">
        <v>1360</v>
      </c>
      <c r="R8" s="74"/>
      <c r="S8" s="94" t="s">
        <v>1392</v>
      </c>
      <c r="T8" s="86"/>
      <c r="U8" s="104" t="s">
        <v>1655</v>
      </c>
      <c r="V8" s="9" t="s">
        <v>1553</v>
      </c>
      <c r="W8" s="103" t="s">
        <v>1435</v>
      </c>
      <c r="Y8" s="108" t="s">
        <v>1671</v>
      </c>
      <c r="Z8" s="3" t="s">
        <v>1535</v>
      </c>
      <c r="AA8" s="103" t="s">
        <v>1341</v>
      </c>
      <c r="AC8" s="102">
        <v>201</v>
      </c>
      <c r="AD8" s="6" t="s">
        <v>1516</v>
      </c>
      <c r="AE8" s="103" t="s">
        <v>1342</v>
      </c>
    </row>
    <row r="9" spans="1:33" ht="14.25" customHeight="1">
      <c r="A9" s="52">
        <v>8</v>
      </c>
      <c r="B9" s="53" t="s">
        <v>1576</v>
      </c>
      <c r="C9" s="42"/>
      <c r="D9" s="22"/>
      <c r="E9" s="22"/>
      <c r="G9" s="22"/>
      <c r="H9" s="22"/>
      <c r="J9" s="70" t="s">
        <v>533</v>
      </c>
      <c r="K9" s="71">
        <v>2753</v>
      </c>
      <c r="L9" s="11"/>
      <c r="M9" s="79" t="s">
        <v>260</v>
      </c>
      <c r="N9" s="8" t="s">
        <v>261</v>
      </c>
      <c r="O9" s="80" t="s">
        <v>1608</v>
      </c>
      <c r="P9" s="8"/>
      <c r="Q9" s="90" t="s">
        <v>1369</v>
      </c>
      <c r="R9" s="74"/>
      <c r="S9" s="94" t="s">
        <v>1411</v>
      </c>
      <c r="T9" s="86"/>
      <c r="U9" s="104" t="s">
        <v>1656</v>
      </c>
      <c r="V9" s="9" t="s">
        <v>1554</v>
      </c>
      <c r="W9" s="103" t="s">
        <v>1435</v>
      </c>
      <c r="Y9" s="108" t="s">
        <v>1434</v>
      </c>
      <c r="Z9" s="3" t="s">
        <v>1536</v>
      </c>
      <c r="AA9" s="103" t="s">
        <v>1341</v>
      </c>
      <c r="AC9" s="102">
        <v>202</v>
      </c>
      <c r="AD9" s="6" t="s">
        <v>1517</v>
      </c>
      <c r="AE9" s="103" t="s">
        <v>1342</v>
      </c>
    </row>
    <row r="10" spans="1:33" ht="14.25" customHeight="1">
      <c r="A10" s="52">
        <v>9</v>
      </c>
      <c r="B10" s="53" t="s">
        <v>1577</v>
      </c>
      <c r="C10" s="42"/>
      <c r="D10" s="22"/>
      <c r="E10" s="22"/>
      <c r="G10" s="22"/>
      <c r="H10" s="22"/>
      <c r="J10" s="70" t="s">
        <v>582</v>
      </c>
      <c r="K10" s="71">
        <v>2653</v>
      </c>
      <c r="L10" s="11"/>
      <c r="M10" s="79" t="s">
        <v>263</v>
      </c>
      <c r="N10" s="8" t="s">
        <v>264</v>
      </c>
      <c r="O10" s="80" t="s">
        <v>1609</v>
      </c>
      <c r="P10" s="8"/>
      <c r="Q10" s="90" t="s">
        <v>1371</v>
      </c>
      <c r="R10" s="74"/>
      <c r="S10" s="94" t="s">
        <v>1436</v>
      </c>
      <c r="T10" s="86"/>
      <c r="U10" s="104" t="s">
        <v>1657</v>
      </c>
      <c r="V10" s="9" t="s">
        <v>1555</v>
      </c>
      <c r="W10" s="103" t="s">
        <v>1435</v>
      </c>
      <c r="Y10" s="108" t="s">
        <v>1672</v>
      </c>
      <c r="Z10" s="1" t="s">
        <v>1537</v>
      </c>
      <c r="AA10" s="103" t="s">
        <v>1341</v>
      </c>
      <c r="AC10" s="102">
        <v>230</v>
      </c>
      <c r="AD10" s="6" t="s">
        <v>1518</v>
      </c>
      <c r="AE10" s="103" t="s">
        <v>1342</v>
      </c>
    </row>
    <row r="11" spans="1:33" ht="14.25" customHeight="1">
      <c r="A11" s="52">
        <v>10</v>
      </c>
      <c r="B11" s="53" t="s">
        <v>1578</v>
      </c>
      <c r="C11" s="42"/>
      <c r="D11" s="22"/>
      <c r="E11" s="22"/>
      <c r="G11" s="22"/>
      <c r="H11" s="22"/>
      <c r="J11" s="70" t="s">
        <v>215</v>
      </c>
      <c r="K11" s="71">
        <v>103</v>
      </c>
      <c r="L11" s="11"/>
      <c r="M11" s="79" t="s">
        <v>266</v>
      </c>
      <c r="N11" s="8" t="s">
        <v>267</v>
      </c>
      <c r="O11" s="80" t="s">
        <v>1610</v>
      </c>
      <c r="P11" s="8"/>
      <c r="Q11" s="90" t="s">
        <v>1367</v>
      </c>
      <c r="R11" s="74"/>
      <c r="S11" s="94" t="s">
        <v>1407</v>
      </c>
      <c r="T11" s="86"/>
      <c r="U11" s="104" t="s">
        <v>1658</v>
      </c>
      <c r="V11" s="7" t="s">
        <v>1556</v>
      </c>
      <c r="W11" s="103" t="s">
        <v>1435</v>
      </c>
      <c r="Y11" s="108" t="s">
        <v>1673</v>
      </c>
      <c r="Z11" s="7" t="s">
        <v>1538</v>
      </c>
      <c r="AA11" s="103" t="s">
        <v>1341</v>
      </c>
      <c r="AC11" s="102">
        <v>231</v>
      </c>
      <c r="AD11" s="6" t="s">
        <v>1519</v>
      </c>
      <c r="AE11" s="103" t="s">
        <v>1342</v>
      </c>
    </row>
    <row r="12" spans="1:33" ht="14.25" customHeight="1">
      <c r="A12" s="52">
        <v>11</v>
      </c>
      <c r="B12" s="53" t="s">
        <v>1579</v>
      </c>
      <c r="C12" s="42"/>
      <c r="D12" s="22"/>
      <c r="E12" s="22"/>
      <c r="G12" s="22"/>
      <c r="H12" s="22"/>
      <c r="J12" s="70" t="s">
        <v>622</v>
      </c>
      <c r="K12" s="71">
        <v>2601</v>
      </c>
      <c r="L12" s="11"/>
      <c r="M12" s="79" t="s">
        <v>225</v>
      </c>
      <c r="N12" s="8" t="s">
        <v>269</v>
      </c>
      <c r="O12" s="80" t="s">
        <v>1611</v>
      </c>
      <c r="P12" s="8"/>
      <c r="Q12" s="90" t="s">
        <v>1377</v>
      </c>
      <c r="R12" s="74"/>
      <c r="S12" s="94" t="s">
        <v>1422</v>
      </c>
      <c r="T12" s="86"/>
      <c r="U12" s="104" t="s">
        <v>1659</v>
      </c>
      <c r="V12" s="9" t="s">
        <v>1557</v>
      </c>
      <c r="W12" s="103" t="s">
        <v>1435</v>
      </c>
      <c r="Y12" s="108" t="s">
        <v>1674</v>
      </c>
      <c r="Z12" s="3" t="s">
        <v>1539</v>
      </c>
      <c r="AA12" s="103" t="s">
        <v>1341</v>
      </c>
      <c r="AC12" s="102">
        <v>235</v>
      </c>
      <c r="AD12" s="6" t="s">
        <v>1520</v>
      </c>
      <c r="AE12" s="103" t="s">
        <v>1342</v>
      </c>
    </row>
    <row r="13" spans="1:33" ht="14.25" customHeight="1">
      <c r="A13" s="52">
        <v>12</v>
      </c>
      <c r="B13" s="53" t="s">
        <v>1580</v>
      </c>
      <c r="C13" s="42"/>
      <c r="D13" s="22"/>
      <c r="E13" s="22"/>
      <c r="G13" s="22"/>
      <c r="H13" s="22"/>
      <c r="J13" s="70" t="s">
        <v>623</v>
      </c>
      <c r="K13" s="71">
        <v>2600</v>
      </c>
      <c r="L13" s="11"/>
      <c r="M13" s="79" t="s">
        <v>271</v>
      </c>
      <c r="N13" s="8" t="s">
        <v>272</v>
      </c>
      <c r="O13" s="80" t="s">
        <v>1612</v>
      </c>
      <c r="P13" s="8"/>
      <c r="Q13" s="90" t="s">
        <v>1375</v>
      </c>
      <c r="R13" s="74"/>
      <c r="S13" s="94" t="s">
        <v>1423</v>
      </c>
      <c r="T13" s="86"/>
      <c r="U13" s="104" t="s">
        <v>1660</v>
      </c>
      <c r="V13" s="9" t="s">
        <v>1558</v>
      </c>
      <c r="W13" s="103" t="s">
        <v>1435</v>
      </c>
      <c r="Y13" s="108" t="s">
        <v>1675</v>
      </c>
      <c r="Z13" s="3" t="s">
        <v>1540</v>
      </c>
      <c r="AA13" s="103" t="s">
        <v>1341</v>
      </c>
      <c r="AC13" s="102">
        <v>236</v>
      </c>
      <c r="AD13" s="6" t="s">
        <v>1521</v>
      </c>
      <c r="AE13" s="103" t="s">
        <v>1342</v>
      </c>
    </row>
    <row r="14" spans="1:33" ht="14.25" customHeight="1">
      <c r="A14" s="52">
        <v>13</v>
      </c>
      <c r="B14" s="53" t="s">
        <v>1581</v>
      </c>
      <c r="C14" s="42"/>
      <c r="D14" s="22"/>
      <c r="E14" s="22"/>
      <c r="G14" s="22"/>
      <c r="H14" s="22"/>
      <c r="J14" s="70" t="s">
        <v>522</v>
      </c>
      <c r="K14" s="71">
        <v>2781</v>
      </c>
      <c r="L14" s="11"/>
      <c r="M14" s="79" t="s">
        <v>274</v>
      </c>
      <c r="N14" s="8" t="s">
        <v>275</v>
      </c>
      <c r="O14" s="80" t="s">
        <v>1613</v>
      </c>
      <c r="P14" s="8"/>
      <c r="Q14" s="90" t="s">
        <v>1365</v>
      </c>
      <c r="R14" s="74"/>
      <c r="S14" s="94" t="s">
        <v>1419</v>
      </c>
      <c r="T14" s="86"/>
      <c r="U14" s="104" t="s">
        <v>1661</v>
      </c>
      <c r="V14" s="2" t="s">
        <v>1559</v>
      </c>
      <c r="W14" s="103" t="s">
        <v>1435</v>
      </c>
      <c r="Y14" s="108" t="s">
        <v>1676</v>
      </c>
      <c r="Z14" s="1" t="s">
        <v>1541</v>
      </c>
      <c r="AA14" s="103" t="s">
        <v>1341</v>
      </c>
      <c r="AC14" s="102">
        <v>237</v>
      </c>
      <c r="AD14" s="6" t="s">
        <v>1522</v>
      </c>
      <c r="AE14" s="103" t="s">
        <v>1342</v>
      </c>
    </row>
    <row r="15" spans="1:33" ht="14.25" customHeight="1">
      <c r="A15" s="52">
        <v>14</v>
      </c>
      <c r="B15" s="53" t="s">
        <v>1582</v>
      </c>
      <c r="C15" s="42"/>
      <c r="D15" s="22"/>
      <c r="E15" s="22"/>
      <c r="G15" s="22"/>
      <c r="H15" s="22"/>
      <c r="J15" s="70" t="s">
        <v>214</v>
      </c>
      <c r="K15" s="71">
        <v>104</v>
      </c>
      <c r="L15" s="11"/>
      <c r="M15" s="79" t="s">
        <v>277</v>
      </c>
      <c r="N15" s="8" t="s">
        <v>278</v>
      </c>
      <c r="O15" s="80" t="s">
        <v>1614</v>
      </c>
      <c r="P15" s="8"/>
      <c r="Q15" s="90" t="s">
        <v>1350</v>
      </c>
      <c r="R15" s="74"/>
      <c r="S15" s="94" t="s">
        <v>1359</v>
      </c>
      <c r="T15" s="86"/>
      <c r="U15" s="104" t="s">
        <v>1662</v>
      </c>
      <c r="V15" s="2" t="s">
        <v>1560</v>
      </c>
      <c r="W15" s="103" t="s">
        <v>1435</v>
      </c>
      <c r="Y15" s="108" t="s">
        <v>1469</v>
      </c>
      <c r="Z15" s="7" t="s">
        <v>1542</v>
      </c>
      <c r="AA15" s="103" t="s">
        <v>1341</v>
      </c>
      <c r="AC15" s="102">
        <v>238</v>
      </c>
      <c r="AD15" s="6" t="s">
        <v>1523</v>
      </c>
      <c r="AE15" s="103" t="s">
        <v>1342</v>
      </c>
    </row>
    <row r="16" spans="1:33" ht="14.25" customHeight="1">
      <c r="A16" s="52">
        <v>15</v>
      </c>
      <c r="B16" s="53" t="s">
        <v>1583</v>
      </c>
      <c r="C16" s="42"/>
      <c r="D16" s="22"/>
      <c r="E16" s="22"/>
      <c r="G16" s="22"/>
      <c r="H16" s="22"/>
      <c r="J16" s="70" t="s">
        <v>213</v>
      </c>
      <c r="K16" s="71">
        <v>105</v>
      </c>
      <c r="L16" s="11"/>
      <c r="M16" s="79" t="s">
        <v>280</v>
      </c>
      <c r="N16" s="8" t="s">
        <v>281</v>
      </c>
      <c r="O16" s="80" t="s">
        <v>1615</v>
      </c>
      <c r="P16" s="8"/>
      <c r="Q16" s="89" t="s">
        <v>1352</v>
      </c>
      <c r="R16" s="74"/>
      <c r="S16" s="93" t="s">
        <v>1427</v>
      </c>
      <c r="T16" s="86"/>
      <c r="U16" s="104" t="s">
        <v>1663</v>
      </c>
      <c r="V16" s="7" t="s">
        <v>1561</v>
      </c>
      <c r="W16" s="103" t="s">
        <v>1435</v>
      </c>
      <c r="Y16" s="108" t="s">
        <v>1471</v>
      </c>
      <c r="Z16" s="9" t="s">
        <v>1543</v>
      </c>
      <c r="AA16" s="103" t="s">
        <v>1341</v>
      </c>
      <c r="AC16" s="102">
        <v>239</v>
      </c>
      <c r="AD16" s="6" t="s">
        <v>1524</v>
      </c>
      <c r="AE16" s="103" t="s">
        <v>1342</v>
      </c>
    </row>
    <row r="17" spans="1:31" ht="14.25" customHeight="1">
      <c r="A17" s="52">
        <v>16</v>
      </c>
      <c r="B17" s="53" t="s">
        <v>1584</v>
      </c>
      <c r="C17" s="42"/>
      <c r="D17" s="22"/>
      <c r="E17" s="22"/>
      <c r="G17" s="22"/>
      <c r="H17" s="22"/>
      <c r="J17" s="70" t="s">
        <v>583</v>
      </c>
      <c r="K17" s="71">
        <v>2650</v>
      </c>
      <c r="L17" s="11"/>
      <c r="M17" s="79" t="s">
        <v>283</v>
      </c>
      <c r="N17" s="8" t="s">
        <v>284</v>
      </c>
      <c r="O17" s="80" t="s">
        <v>1616</v>
      </c>
      <c r="P17" s="8"/>
      <c r="Q17" s="89" t="s">
        <v>1379</v>
      </c>
      <c r="R17" s="74"/>
      <c r="S17" s="93" t="s">
        <v>1418</v>
      </c>
      <c r="T17" s="86"/>
      <c r="U17" s="104" t="s">
        <v>1664</v>
      </c>
      <c r="V17" s="7" t="s">
        <v>1562</v>
      </c>
      <c r="W17" s="103" t="s">
        <v>1435</v>
      </c>
      <c r="Y17" s="108" t="s">
        <v>1677</v>
      </c>
      <c r="Z17" s="7" t="s">
        <v>1544</v>
      </c>
      <c r="AA17" s="103" t="s">
        <v>1341</v>
      </c>
      <c r="AC17" s="102">
        <v>240</v>
      </c>
      <c r="AD17" s="6" t="s">
        <v>1525</v>
      </c>
      <c r="AE17" s="103" t="s">
        <v>1342</v>
      </c>
    </row>
    <row r="18" spans="1:31" ht="14.25" customHeight="1">
      <c r="A18" s="52">
        <v>17</v>
      </c>
      <c r="B18" s="53" t="s">
        <v>1585</v>
      </c>
      <c r="C18" s="42"/>
      <c r="D18" s="22"/>
      <c r="E18" s="22"/>
      <c r="G18" s="22"/>
      <c r="H18" s="22"/>
      <c r="J18" s="70" t="s">
        <v>212</v>
      </c>
      <c r="K18" s="71">
        <v>107</v>
      </c>
      <c r="L18" s="11"/>
      <c r="M18" s="79" t="s">
        <v>286</v>
      </c>
      <c r="N18" s="8" t="s">
        <v>287</v>
      </c>
      <c r="O18" s="80" t="s">
        <v>1617</v>
      </c>
      <c r="P18" s="8"/>
      <c r="Q18" s="89" t="s">
        <v>1381</v>
      </c>
      <c r="R18" s="74"/>
      <c r="S18" s="93" t="s">
        <v>1364</v>
      </c>
      <c r="T18" s="86"/>
      <c r="U18" s="104" t="s">
        <v>1665</v>
      </c>
      <c r="V18" s="7" t="s">
        <v>1563</v>
      </c>
      <c r="W18" s="103" t="s">
        <v>1435</v>
      </c>
      <c r="Y18" s="108" t="s">
        <v>1472</v>
      </c>
      <c r="Z18" s="7" t="s">
        <v>1545</v>
      </c>
      <c r="AA18" s="103" t="s">
        <v>1341</v>
      </c>
      <c r="AC18" s="102">
        <v>241</v>
      </c>
      <c r="AD18" s="6" t="s">
        <v>1526</v>
      </c>
      <c r="AE18" s="103" t="s">
        <v>1342</v>
      </c>
    </row>
    <row r="19" spans="1:31" ht="14.25" customHeight="1">
      <c r="A19" s="52">
        <v>18</v>
      </c>
      <c r="B19" s="53" t="s">
        <v>1586</v>
      </c>
      <c r="C19" s="42"/>
      <c r="D19" s="22"/>
      <c r="E19" s="22"/>
      <c r="G19" s="22"/>
      <c r="H19" s="22"/>
      <c r="J19" s="70" t="s">
        <v>211</v>
      </c>
      <c r="K19" s="71">
        <v>109</v>
      </c>
      <c r="L19" s="11"/>
      <c r="M19" s="79" t="s">
        <v>289</v>
      </c>
      <c r="N19" s="8" t="s">
        <v>290</v>
      </c>
      <c r="O19" s="80" t="s">
        <v>1618</v>
      </c>
      <c r="P19" s="8"/>
      <c r="Q19" s="89" t="s">
        <v>1383</v>
      </c>
      <c r="R19" s="74"/>
      <c r="S19" s="93" t="s">
        <v>1425</v>
      </c>
      <c r="T19" s="86"/>
      <c r="U19" s="104" t="s">
        <v>1666</v>
      </c>
      <c r="V19" s="1" t="s">
        <v>1564</v>
      </c>
      <c r="W19" s="103" t="s">
        <v>1435</v>
      </c>
      <c r="Y19" s="108" t="s">
        <v>1473</v>
      </c>
      <c r="Z19" s="7" t="s">
        <v>1546</v>
      </c>
      <c r="AA19" s="103" t="s">
        <v>1341</v>
      </c>
      <c r="AC19" s="102">
        <v>136</v>
      </c>
      <c r="AD19" s="6" t="s">
        <v>1496</v>
      </c>
      <c r="AE19" s="103" t="s">
        <v>1347</v>
      </c>
    </row>
    <row r="20" spans="1:31" ht="14.25" customHeight="1">
      <c r="A20" s="52">
        <v>19</v>
      </c>
      <c r="B20" s="53" t="s">
        <v>1587</v>
      </c>
      <c r="C20" s="42"/>
      <c r="D20" s="22"/>
      <c r="E20" s="22"/>
      <c r="G20" s="22"/>
      <c r="H20" s="22"/>
      <c r="J20" s="70" t="s">
        <v>210</v>
      </c>
      <c r="K20" s="71">
        <v>110</v>
      </c>
      <c r="L20" s="11"/>
      <c r="M20" s="79" t="s">
        <v>292</v>
      </c>
      <c r="N20" s="8" t="s">
        <v>293</v>
      </c>
      <c r="O20" s="80" t="s">
        <v>1619</v>
      </c>
      <c r="P20" s="8"/>
      <c r="Q20" s="89" t="s">
        <v>1385</v>
      </c>
      <c r="R20" s="74"/>
      <c r="S20" s="93" t="s">
        <v>1402</v>
      </c>
      <c r="T20" s="86"/>
      <c r="U20" s="104" t="s">
        <v>1470</v>
      </c>
      <c r="V20" s="1" t="s">
        <v>1565</v>
      </c>
      <c r="W20" s="103" t="s">
        <v>1435</v>
      </c>
      <c r="Y20" s="109" t="s">
        <v>1568</v>
      </c>
      <c r="Z20" s="110" t="s">
        <v>1547</v>
      </c>
      <c r="AA20" s="107" t="s">
        <v>1478</v>
      </c>
      <c r="AC20" s="102">
        <v>145</v>
      </c>
      <c r="AD20" s="6" t="s">
        <v>1505</v>
      </c>
      <c r="AE20" s="103" t="s">
        <v>1348</v>
      </c>
    </row>
    <row r="21" spans="1:31" ht="14.25" customHeight="1">
      <c r="A21" s="52">
        <v>20</v>
      </c>
      <c r="B21" s="53" t="s">
        <v>1588</v>
      </c>
      <c r="C21" s="42"/>
      <c r="D21" s="22"/>
      <c r="E21" s="22"/>
      <c r="G21" s="22"/>
      <c r="H21" s="22"/>
      <c r="J21" s="70" t="s">
        <v>209</v>
      </c>
      <c r="K21" s="71">
        <v>111</v>
      </c>
      <c r="L21" s="11"/>
      <c r="M21" s="79" t="s">
        <v>295</v>
      </c>
      <c r="N21" s="8" t="s">
        <v>296</v>
      </c>
      <c r="O21" s="80" t="s">
        <v>1620</v>
      </c>
      <c r="P21" s="8"/>
      <c r="Q21" s="89" t="s">
        <v>1387</v>
      </c>
      <c r="R21" s="74"/>
      <c r="S21" s="93" t="s">
        <v>1409</v>
      </c>
      <c r="T21" s="86"/>
      <c r="U21" s="104" t="s">
        <v>1667</v>
      </c>
      <c r="V21" s="1" t="s">
        <v>1566</v>
      </c>
      <c r="W21" s="103" t="s">
        <v>1435</v>
      </c>
      <c r="AC21" s="102">
        <v>146</v>
      </c>
      <c r="AD21" s="6" t="s">
        <v>1506</v>
      </c>
      <c r="AE21" s="103" t="s">
        <v>1348</v>
      </c>
    </row>
    <row r="22" spans="1:31" ht="14.25" customHeight="1">
      <c r="A22" s="52">
        <v>21</v>
      </c>
      <c r="B22" s="53" t="s">
        <v>1589</v>
      </c>
      <c r="C22" s="42"/>
      <c r="J22" s="70" t="s">
        <v>208</v>
      </c>
      <c r="K22" s="71">
        <v>112</v>
      </c>
      <c r="L22" s="11"/>
      <c r="M22" s="79" t="s">
        <v>298</v>
      </c>
      <c r="N22" s="8" t="s">
        <v>299</v>
      </c>
      <c r="O22" s="80" t="s">
        <v>1621</v>
      </c>
      <c r="P22" s="8"/>
      <c r="Q22" s="91" t="s">
        <v>1389</v>
      </c>
      <c r="R22" s="74"/>
      <c r="S22" s="93" t="s">
        <v>1412</v>
      </c>
      <c r="T22" s="86"/>
      <c r="U22" s="102">
        <v>100</v>
      </c>
      <c r="V22" s="6" t="s">
        <v>1567</v>
      </c>
      <c r="W22" s="103" t="s">
        <v>1342</v>
      </c>
      <c r="AC22" s="102">
        <v>147</v>
      </c>
      <c r="AD22" s="6" t="s">
        <v>1507</v>
      </c>
      <c r="AE22" s="103" t="s">
        <v>1348</v>
      </c>
    </row>
    <row r="23" spans="1:31" ht="14.25" customHeight="1">
      <c r="A23" s="54">
        <v>22</v>
      </c>
      <c r="B23" s="55" t="s">
        <v>1590</v>
      </c>
      <c r="C23" s="42"/>
      <c r="J23" s="70" t="s">
        <v>207</v>
      </c>
      <c r="K23" s="71">
        <v>113</v>
      </c>
      <c r="L23" s="11"/>
      <c r="M23" s="79" t="s">
        <v>301</v>
      </c>
      <c r="N23" s="8" t="s">
        <v>302</v>
      </c>
      <c r="O23" s="80" t="s">
        <v>1622</v>
      </c>
      <c r="P23" s="8"/>
      <c r="Q23" s="7"/>
      <c r="R23" s="7"/>
      <c r="S23" s="93" t="s">
        <v>1410</v>
      </c>
      <c r="T23" s="86"/>
      <c r="U23" s="102">
        <v>101</v>
      </c>
      <c r="V23" s="6" t="s">
        <v>1480</v>
      </c>
      <c r="W23" s="103" t="s">
        <v>1342</v>
      </c>
      <c r="AC23" s="102">
        <v>148</v>
      </c>
      <c r="AD23" s="6" t="s">
        <v>1508</v>
      </c>
      <c r="AE23" s="103" t="s">
        <v>1348</v>
      </c>
    </row>
    <row r="24" spans="1:31" ht="14.25" customHeight="1">
      <c r="J24" s="70" t="s">
        <v>206</v>
      </c>
      <c r="K24" s="71">
        <v>114</v>
      </c>
      <c r="L24" s="11"/>
      <c r="M24" s="79" t="s">
        <v>304</v>
      </c>
      <c r="N24" s="8" t="s">
        <v>305</v>
      </c>
      <c r="O24" s="80" t="s">
        <v>1623</v>
      </c>
      <c r="P24" s="8"/>
      <c r="Q24" s="3"/>
      <c r="R24" s="7"/>
      <c r="S24" s="94" t="s">
        <v>1405</v>
      </c>
      <c r="T24" s="86"/>
      <c r="U24" s="102">
        <v>102</v>
      </c>
      <c r="V24" s="6" t="s">
        <v>1481</v>
      </c>
      <c r="W24" s="103" t="s">
        <v>1342</v>
      </c>
      <c r="AC24" s="102">
        <v>149</v>
      </c>
      <c r="AD24" s="6" t="s">
        <v>1509</v>
      </c>
      <c r="AE24" s="103" t="s">
        <v>1348</v>
      </c>
    </row>
    <row r="25" spans="1:31" ht="14.25" customHeight="1">
      <c r="J25" s="70" t="s">
        <v>203</v>
      </c>
      <c r="K25" s="71">
        <v>119</v>
      </c>
      <c r="L25" s="11"/>
      <c r="M25" s="79" t="s">
        <v>307</v>
      </c>
      <c r="N25" s="8" t="s">
        <v>308</v>
      </c>
      <c r="O25" s="80" t="s">
        <v>1624</v>
      </c>
      <c r="P25" s="8"/>
      <c r="Q25" s="3"/>
      <c r="R25" s="7"/>
      <c r="S25" s="94" t="s">
        <v>1372</v>
      </c>
      <c r="T25" s="86"/>
      <c r="U25" s="102">
        <v>103</v>
      </c>
      <c r="V25" s="6" t="s">
        <v>1482</v>
      </c>
      <c r="W25" s="103" t="s">
        <v>1342</v>
      </c>
      <c r="AC25" s="102">
        <v>130</v>
      </c>
      <c r="AD25" s="6" t="s">
        <v>1491</v>
      </c>
      <c r="AE25" s="103" t="s">
        <v>1344</v>
      </c>
    </row>
    <row r="26" spans="1:31" ht="14.25" customHeight="1">
      <c r="J26" s="70" t="s">
        <v>526</v>
      </c>
      <c r="K26" s="71">
        <v>2767</v>
      </c>
      <c r="L26" s="11"/>
      <c r="M26" s="79" t="s">
        <v>310</v>
      </c>
      <c r="N26" s="8" t="s">
        <v>311</v>
      </c>
      <c r="O26" s="80" t="s">
        <v>1625</v>
      </c>
      <c r="P26" s="8"/>
      <c r="Q26" s="3"/>
      <c r="R26" s="7"/>
      <c r="S26" s="94" t="s">
        <v>1386</v>
      </c>
      <c r="T26" s="86"/>
      <c r="U26" s="102">
        <v>200</v>
      </c>
      <c r="V26" s="6" t="s">
        <v>1515</v>
      </c>
      <c r="W26" s="103" t="s">
        <v>1342</v>
      </c>
      <c r="AC26" s="102">
        <v>132</v>
      </c>
      <c r="AD26" s="6" t="s">
        <v>1493</v>
      </c>
      <c r="AE26" s="103" t="s">
        <v>1344</v>
      </c>
    </row>
    <row r="27" spans="1:31" ht="14.25" customHeight="1">
      <c r="J27" s="70" t="s">
        <v>202</v>
      </c>
      <c r="K27" s="71">
        <v>120</v>
      </c>
      <c r="L27" s="11"/>
      <c r="M27" s="79" t="s">
        <v>313</v>
      </c>
      <c r="N27" s="8" t="s">
        <v>314</v>
      </c>
      <c r="O27" s="80" t="s">
        <v>1626</v>
      </c>
      <c r="P27" s="8"/>
      <c r="Q27" s="3"/>
      <c r="R27" s="7"/>
      <c r="S27" s="94" t="s">
        <v>1384</v>
      </c>
      <c r="T27" s="86"/>
      <c r="U27" s="102">
        <v>201</v>
      </c>
      <c r="V27" s="6" t="s">
        <v>1516</v>
      </c>
      <c r="W27" s="103" t="s">
        <v>1342</v>
      </c>
      <c r="AC27" s="104">
        <v>550</v>
      </c>
      <c r="AD27" s="2" t="s">
        <v>1528</v>
      </c>
      <c r="AE27" s="103" t="s">
        <v>1344</v>
      </c>
    </row>
    <row r="28" spans="1:31" ht="14.25" customHeight="1">
      <c r="J28" s="70" t="s">
        <v>199</v>
      </c>
      <c r="K28" s="71">
        <v>123</v>
      </c>
      <c r="L28" s="11"/>
      <c r="M28" s="79" t="s">
        <v>316</v>
      </c>
      <c r="N28" s="8" t="s">
        <v>317</v>
      </c>
      <c r="O28" s="80" t="s">
        <v>1627</v>
      </c>
      <c r="P28" s="8"/>
      <c r="Q28" s="3"/>
      <c r="R28" s="7"/>
      <c r="S28" s="94" t="s">
        <v>1397</v>
      </c>
      <c r="T28" s="86"/>
      <c r="U28" s="102">
        <v>202</v>
      </c>
      <c r="V28" s="6" t="s">
        <v>1517</v>
      </c>
      <c r="W28" s="103" t="s">
        <v>1342</v>
      </c>
      <c r="AC28" s="104">
        <v>551</v>
      </c>
      <c r="AD28" s="2" t="s">
        <v>1529</v>
      </c>
      <c r="AE28" s="103" t="s">
        <v>1344</v>
      </c>
    </row>
    <row r="29" spans="1:31" ht="14.25" customHeight="1">
      <c r="J29" s="70" t="s">
        <v>440</v>
      </c>
      <c r="K29" s="71">
        <v>3079</v>
      </c>
      <c r="L29" s="11"/>
      <c r="M29" s="79" t="s">
        <v>319</v>
      </c>
      <c r="N29" s="8" t="s">
        <v>320</v>
      </c>
      <c r="O29" s="80" t="s">
        <v>1628</v>
      </c>
      <c r="P29" s="8"/>
      <c r="Q29" s="3"/>
      <c r="R29" s="7"/>
      <c r="S29" s="94" t="s">
        <v>1393</v>
      </c>
      <c r="T29" s="86"/>
      <c r="U29" s="102">
        <v>230</v>
      </c>
      <c r="V29" s="6" t="s">
        <v>1518</v>
      </c>
      <c r="W29" s="103" t="s">
        <v>1342</v>
      </c>
      <c r="AC29" s="102">
        <v>131</v>
      </c>
      <c r="AD29" s="6" t="s">
        <v>1492</v>
      </c>
      <c r="AE29" s="103" t="s">
        <v>1345</v>
      </c>
    </row>
    <row r="30" spans="1:31" ht="14.25" customHeight="1">
      <c r="J30" s="70" t="s">
        <v>201</v>
      </c>
      <c r="K30" s="71">
        <v>121</v>
      </c>
      <c r="L30" s="11"/>
      <c r="M30" s="79" t="s">
        <v>322</v>
      </c>
      <c r="N30" s="8" t="s">
        <v>323</v>
      </c>
      <c r="O30" s="80" t="s">
        <v>1629</v>
      </c>
      <c r="P30" s="8"/>
      <c r="Q30" s="3"/>
      <c r="R30" s="7"/>
      <c r="S30" s="94" t="s">
        <v>1390</v>
      </c>
      <c r="T30" s="86"/>
      <c r="U30" s="102">
        <v>231</v>
      </c>
      <c r="V30" s="6" t="s">
        <v>1519</v>
      </c>
      <c r="W30" s="103" t="s">
        <v>1342</v>
      </c>
      <c r="AC30" s="102">
        <v>141</v>
      </c>
      <c r="AD30" s="6" t="s">
        <v>1501</v>
      </c>
      <c r="AE30" s="103" t="s">
        <v>1345</v>
      </c>
    </row>
    <row r="31" spans="1:31" ht="14.25" customHeight="1">
      <c r="J31" s="70" t="s">
        <v>200</v>
      </c>
      <c r="K31" s="71">
        <v>122</v>
      </c>
      <c r="L31" s="11"/>
      <c r="M31" s="79" t="s">
        <v>325</v>
      </c>
      <c r="N31" s="8" t="s">
        <v>326</v>
      </c>
      <c r="O31" s="80" t="s">
        <v>1630</v>
      </c>
      <c r="P31" s="8"/>
      <c r="Q31" s="3"/>
      <c r="R31" s="7"/>
      <c r="S31" s="94" t="s">
        <v>1378</v>
      </c>
      <c r="T31" s="86"/>
      <c r="U31" s="102">
        <v>235</v>
      </c>
      <c r="V31" s="6" t="s">
        <v>1520</v>
      </c>
      <c r="W31" s="103" t="s">
        <v>1342</v>
      </c>
      <c r="AC31" s="102">
        <v>142</v>
      </c>
      <c r="AD31" s="6" t="s">
        <v>1502</v>
      </c>
      <c r="AE31" s="103" t="s">
        <v>1345</v>
      </c>
    </row>
    <row r="32" spans="1:31" ht="14.25" customHeight="1">
      <c r="J32" s="70" t="s">
        <v>564</v>
      </c>
      <c r="K32" s="71">
        <v>2701</v>
      </c>
      <c r="L32" s="11"/>
      <c r="M32" s="79" t="s">
        <v>328</v>
      </c>
      <c r="N32" s="8" t="s">
        <v>329</v>
      </c>
      <c r="O32" s="80" t="s">
        <v>1631</v>
      </c>
      <c r="P32" s="8"/>
      <c r="Q32" s="7"/>
      <c r="R32" s="7"/>
      <c r="S32" s="93" t="s">
        <v>1399</v>
      </c>
      <c r="T32" s="86"/>
      <c r="U32" s="102">
        <v>236</v>
      </c>
      <c r="V32" s="6" t="s">
        <v>1521</v>
      </c>
      <c r="W32" s="103" t="s">
        <v>1342</v>
      </c>
      <c r="AC32" s="102">
        <v>143</v>
      </c>
      <c r="AD32" s="6" t="s">
        <v>1503</v>
      </c>
      <c r="AE32" s="103" t="s">
        <v>1345</v>
      </c>
    </row>
    <row r="33" spans="10:31" ht="14.25" customHeight="1">
      <c r="J33" s="70" t="s">
        <v>198</v>
      </c>
      <c r="K33" s="71">
        <v>124</v>
      </c>
      <c r="L33" s="11"/>
      <c r="M33" s="79" t="s">
        <v>331</v>
      </c>
      <c r="N33" s="8" t="s">
        <v>332</v>
      </c>
      <c r="O33" s="80" t="s">
        <v>1632</v>
      </c>
      <c r="P33" s="8"/>
      <c r="Q33" s="7"/>
      <c r="R33" s="7"/>
      <c r="S33" s="93" t="s">
        <v>1408</v>
      </c>
      <c r="T33" s="86"/>
      <c r="U33" s="102">
        <v>237</v>
      </c>
      <c r="V33" s="6" t="s">
        <v>1522</v>
      </c>
      <c r="W33" s="103" t="s">
        <v>1342</v>
      </c>
      <c r="AC33" s="102">
        <v>144</v>
      </c>
      <c r="AD33" s="6" t="s">
        <v>1504</v>
      </c>
      <c r="AE33" s="103" t="s">
        <v>1345</v>
      </c>
    </row>
    <row r="34" spans="10:31" ht="14.25" customHeight="1">
      <c r="J34" s="70" t="s">
        <v>197</v>
      </c>
      <c r="K34" s="71">
        <v>125</v>
      </c>
      <c r="L34" s="11"/>
      <c r="M34" s="79" t="s">
        <v>334</v>
      </c>
      <c r="N34" s="8" t="s">
        <v>335</v>
      </c>
      <c r="O34" s="80" t="s">
        <v>1633</v>
      </c>
      <c r="P34" s="8"/>
      <c r="Q34" s="7"/>
      <c r="R34" s="7"/>
      <c r="S34" s="93" t="s">
        <v>1428</v>
      </c>
      <c r="T34" s="86"/>
      <c r="U34" s="102">
        <v>238</v>
      </c>
      <c r="V34" s="6" t="s">
        <v>1523</v>
      </c>
      <c r="W34" s="103" t="s">
        <v>1342</v>
      </c>
      <c r="AC34" s="102">
        <v>114</v>
      </c>
      <c r="AD34" s="6" t="s">
        <v>1483</v>
      </c>
      <c r="AE34" s="103" t="s">
        <v>1343</v>
      </c>
    </row>
    <row r="35" spans="10:31" ht="14.25" customHeight="1">
      <c r="J35" s="70" t="s">
        <v>196</v>
      </c>
      <c r="K35" s="71">
        <v>127</v>
      </c>
      <c r="L35" s="11"/>
      <c r="M35" s="79" t="s">
        <v>337</v>
      </c>
      <c r="N35" s="8" t="s">
        <v>338</v>
      </c>
      <c r="O35" s="80" t="s">
        <v>1634</v>
      </c>
      <c r="P35" s="8"/>
      <c r="Q35" s="7"/>
      <c r="R35" s="7"/>
      <c r="S35" s="93" t="s">
        <v>1406</v>
      </c>
      <c r="T35" s="86"/>
      <c r="U35" s="102">
        <v>239</v>
      </c>
      <c r="V35" s="6" t="s">
        <v>1524</v>
      </c>
      <c r="W35" s="103" t="s">
        <v>1342</v>
      </c>
      <c r="AC35" s="102">
        <v>115</v>
      </c>
      <c r="AD35" s="6" t="s">
        <v>1484</v>
      </c>
      <c r="AE35" s="103" t="s">
        <v>1343</v>
      </c>
    </row>
    <row r="36" spans="10:31" ht="14.25" customHeight="1">
      <c r="J36" s="70" t="s">
        <v>195</v>
      </c>
      <c r="K36" s="71">
        <v>129</v>
      </c>
      <c r="L36" s="11"/>
      <c r="M36" s="79" t="s">
        <v>340</v>
      </c>
      <c r="N36" s="8" t="s">
        <v>341</v>
      </c>
      <c r="O36" s="80" t="s">
        <v>1635</v>
      </c>
      <c r="P36" s="8"/>
      <c r="Q36" s="7"/>
      <c r="R36" s="7"/>
      <c r="S36" s="93" t="s">
        <v>1357</v>
      </c>
      <c r="T36" s="86"/>
      <c r="U36" s="102">
        <v>240</v>
      </c>
      <c r="V36" s="6" t="s">
        <v>1525</v>
      </c>
      <c r="W36" s="103" t="s">
        <v>1342</v>
      </c>
      <c r="AC36" s="102">
        <v>116</v>
      </c>
      <c r="AD36" s="6" t="s">
        <v>1485</v>
      </c>
      <c r="AE36" s="103" t="s">
        <v>1343</v>
      </c>
    </row>
    <row r="37" spans="10:31" ht="14.25" customHeight="1">
      <c r="J37" s="70" t="s">
        <v>194</v>
      </c>
      <c r="K37" s="71">
        <v>131</v>
      </c>
      <c r="L37" s="11"/>
      <c r="M37" s="79" t="s">
        <v>343</v>
      </c>
      <c r="N37" s="8" t="s">
        <v>344</v>
      </c>
      <c r="O37" s="80" t="s">
        <v>1636</v>
      </c>
      <c r="P37" s="8"/>
      <c r="Q37" s="3"/>
      <c r="R37" s="7"/>
      <c r="S37" s="94" t="s">
        <v>1401</v>
      </c>
      <c r="T37" s="86"/>
      <c r="U37" s="105">
        <v>241</v>
      </c>
      <c r="V37" s="106" t="s">
        <v>1526</v>
      </c>
      <c r="W37" s="107" t="s">
        <v>1342</v>
      </c>
      <c r="AC37" s="102">
        <v>117</v>
      </c>
      <c r="AD37" s="6" t="s">
        <v>1486</v>
      </c>
      <c r="AE37" s="103" t="s">
        <v>1343</v>
      </c>
    </row>
    <row r="38" spans="10:31" ht="14.25" customHeight="1">
      <c r="J38" s="70" t="s">
        <v>560</v>
      </c>
      <c r="K38" s="71">
        <v>2705</v>
      </c>
      <c r="L38" s="11"/>
      <c r="M38" s="79" t="s">
        <v>346</v>
      </c>
      <c r="N38" s="8" t="s">
        <v>347</v>
      </c>
      <c r="O38" s="80" t="s">
        <v>1637</v>
      </c>
      <c r="P38" s="8"/>
      <c r="Q38" s="7"/>
      <c r="R38" s="7"/>
      <c r="S38" s="93" t="s">
        <v>1426</v>
      </c>
      <c r="T38" s="86"/>
      <c r="AC38" s="102">
        <v>118</v>
      </c>
      <c r="AD38" s="6" t="s">
        <v>1487</v>
      </c>
      <c r="AE38" s="103" t="s">
        <v>1343</v>
      </c>
    </row>
    <row r="39" spans="10:31" ht="14.25" customHeight="1">
      <c r="J39" s="70" t="s">
        <v>193</v>
      </c>
      <c r="K39" s="71">
        <v>132</v>
      </c>
      <c r="L39" s="11"/>
      <c r="M39" s="79" t="s">
        <v>349</v>
      </c>
      <c r="N39" s="8" t="s">
        <v>350</v>
      </c>
      <c r="O39" s="80" t="s">
        <v>1638</v>
      </c>
      <c r="P39" s="8"/>
      <c r="Q39" s="7"/>
      <c r="R39" s="7"/>
      <c r="S39" s="93" t="s">
        <v>1382</v>
      </c>
      <c r="T39" s="86"/>
      <c r="AC39" s="102">
        <v>119</v>
      </c>
      <c r="AD39" s="6" t="s">
        <v>1488</v>
      </c>
      <c r="AE39" s="103" t="s">
        <v>1343</v>
      </c>
    </row>
    <row r="40" spans="10:31" ht="14.25" customHeight="1">
      <c r="J40" s="70" t="s">
        <v>192</v>
      </c>
      <c r="K40" s="71">
        <v>135</v>
      </c>
      <c r="L40" s="11"/>
      <c r="M40" s="79" t="s">
        <v>352</v>
      </c>
      <c r="N40" s="8" t="s">
        <v>353</v>
      </c>
      <c r="O40" s="80" t="s">
        <v>1639</v>
      </c>
      <c r="P40" s="8"/>
      <c r="Q40" s="7"/>
      <c r="R40" s="7"/>
      <c r="S40" s="93" t="s">
        <v>1353</v>
      </c>
      <c r="T40" s="86"/>
      <c r="AC40" s="102">
        <v>120</v>
      </c>
      <c r="AD40" s="6" t="s">
        <v>1489</v>
      </c>
      <c r="AE40" s="103" t="s">
        <v>1343</v>
      </c>
    </row>
    <row r="41" spans="10:31" ht="14.25" customHeight="1">
      <c r="J41" s="70" t="s">
        <v>191</v>
      </c>
      <c r="K41" s="71">
        <v>136</v>
      </c>
      <c r="L41" s="11"/>
      <c r="M41" s="79" t="s">
        <v>355</v>
      </c>
      <c r="N41" s="8" t="s">
        <v>356</v>
      </c>
      <c r="O41" s="80" t="s">
        <v>1640</v>
      </c>
      <c r="P41" s="8"/>
      <c r="Q41" s="7"/>
      <c r="R41" s="7"/>
      <c r="S41" s="93" t="s">
        <v>1404</v>
      </c>
      <c r="T41" s="86"/>
      <c r="AC41" s="102">
        <v>121</v>
      </c>
      <c r="AD41" s="6" t="s">
        <v>1490</v>
      </c>
      <c r="AE41" s="103" t="s">
        <v>1343</v>
      </c>
    </row>
    <row r="42" spans="10:31" ht="14.25" customHeight="1">
      <c r="J42" s="70" t="s">
        <v>190</v>
      </c>
      <c r="K42" s="71">
        <v>139</v>
      </c>
      <c r="L42" s="11"/>
      <c r="M42" s="81" t="s">
        <v>1449</v>
      </c>
      <c r="N42" s="49" t="s">
        <v>1448</v>
      </c>
      <c r="O42" s="82" t="s">
        <v>1641</v>
      </c>
      <c r="P42" s="49"/>
      <c r="Q42" s="7"/>
      <c r="R42" s="7"/>
      <c r="S42" s="93" t="s">
        <v>1415</v>
      </c>
      <c r="T42" s="86"/>
      <c r="AC42" s="102">
        <v>138</v>
      </c>
      <c r="AD42" s="6" t="s">
        <v>1498</v>
      </c>
      <c r="AE42" s="103" t="s">
        <v>1343</v>
      </c>
    </row>
    <row r="43" spans="10:31" ht="14.25" customHeight="1">
      <c r="J43" s="70" t="s">
        <v>189</v>
      </c>
      <c r="K43" s="71">
        <v>141</v>
      </c>
      <c r="L43" s="11"/>
      <c r="M43" s="81" t="s">
        <v>1451</v>
      </c>
      <c r="N43" s="49" t="s">
        <v>1450</v>
      </c>
      <c r="O43" s="82" t="s">
        <v>1642</v>
      </c>
      <c r="P43" s="49"/>
      <c r="Q43" s="7"/>
      <c r="R43" s="7"/>
      <c r="S43" s="93" t="s">
        <v>1355</v>
      </c>
      <c r="T43" s="86"/>
      <c r="AC43" s="102">
        <v>139</v>
      </c>
      <c r="AD43" s="6" t="s">
        <v>1499</v>
      </c>
      <c r="AE43" s="103" t="s">
        <v>1343</v>
      </c>
    </row>
    <row r="44" spans="10:31" ht="14.25" customHeight="1">
      <c r="J44" s="70" t="s">
        <v>521</v>
      </c>
      <c r="K44" s="71">
        <v>2786</v>
      </c>
      <c r="L44" s="11"/>
      <c r="M44" s="81" t="s">
        <v>1453</v>
      </c>
      <c r="N44" s="49" t="s">
        <v>1452</v>
      </c>
      <c r="O44" s="82" t="s">
        <v>1643</v>
      </c>
      <c r="P44" s="49"/>
      <c r="Q44" s="7"/>
      <c r="R44" s="7"/>
      <c r="S44" s="93" t="s">
        <v>1396</v>
      </c>
      <c r="T44" s="86"/>
      <c r="AC44" s="102">
        <v>140</v>
      </c>
      <c r="AD44" s="6" t="s">
        <v>1500</v>
      </c>
      <c r="AE44" s="103" t="s">
        <v>1343</v>
      </c>
    </row>
    <row r="45" spans="10:31" ht="14.25" customHeight="1">
      <c r="J45" s="70" t="s">
        <v>679</v>
      </c>
      <c r="K45" s="71">
        <v>2320</v>
      </c>
      <c r="L45" s="11"/>
      <c r="M45" s="81" t="s">
        <v>1455</v>
      </c>
      <c r="N45" s="49" t="s">
        <v>1454</v>
      </c>
      <c r="O45" s="82" t="s">
        <v>1644</v>
      </c>
      <c r="P45" s="49"/>
      <c r="Q45" s="7"/>
      <c r="R45" s="7"/>
      <c r="S45" s="93" t="s">
        <v>1398</v>
      </c>
      <c r="T45" s="86"/>
      <c r="AC45" s="102">
        <v>154</v>
      </c>
      <c r="AD45" s="6" t="s">
        <v>1514</v>
      </c>
      <c r="AE45" s="103" t="s">
        <v>1343</v>
      </c>
    </row>
    <row r="46" spans="10:31" ht="14.25" customHeight="1">
      <c r="J46" s="70" t="s">
        <v>411</v>
      </c>
      <c r="K46" s="71">
        <v>3263</v>
      </c>
      <c r="L46" s="11"/>
      <c r="M46" s="81" t="s">
        <v>1457</v>
      </c>
      <c r="N46" s="49" t="s">
        <v>1456</v>
      </c>
      <c r="O46" s="82" t="s">
        <v>1645</v>
      </c>
      <c r="P46" s="49"/>
      <c r="Q46" s="7"/>
      <c r="R46" s="7"/>
      <c r="S46" s="93" t="s">
        <v>1351</v>
      </c>
      <c r="T46" s="86"/>
      <c r="AC46" s="102">
        <v>133</v>
      </c>
      <c r="AD46" s="6" t="s">
        <v>1494</v>
      </c>
      <c r="AE46" s="103" t="s">
        <v>1346</v>
      </c>
    </row>
    <row r="47" spans="10:31" ht="14.25" customHeight="1">
      <c r="J47" s="70" t="s">
        <v>188</v>
      </c>
      <c r="K47" s="71">
        <v>144</v>
      </c>
      <c r="L47" s="11"/>
      <c r="M47" s="81" t="s">
        <v>1459</v>
      </c>
      <c r="N47" s="49" t="s">
        <v>1458</v>
      </c>
      <c r="O47" s="82" t="s">
        <v>1646</v>
      </c>
      <c r="P47" s="49"/>
      <c r="Q47" s="7"/>
      <c r="R47" s="7"/>
      <c r="S47" s="96" t="s">
        <v>1651</v>
      </c>
      <c r="T47" s="87"/>
      <c r="AC47" s="102">
        <v>134</v>
      </c>
      <c r="AD47" s="6" t="s">
        <v>1495</v>
      </c>
      <c r="AE47" s="103" t="s">
        <v>1346</v>
      </c>
    </row>
    <row r="48" spans="10:31" ht="14.25" customHeight="1">
      <c r="J48" s="70" t="s">
        <v>187</v>
      </c>
      <c r="K48" s="71">
        <v>151</v>
      </c>
      <c r="L48" s="11"/>
      <c r="M48" s="81" t="s">
        <v>1461</v>
      </c>
      <c r="N48" s="49" t="s">
        <v>1460</v>
      </c>
      <c r="O48" s="82" t="s">
        <v>1647</v>
      </c>
      <c r="P48" s="49"/>
      <c r="Q48" s="7"/>
      <c r="R48" s="7"/>
      <c r="S48" s="96" t="s">
        <v>1447</v>
      </c>
      <c r="T48" s="87"/>
      <c r="AC48" s="102">
        <v>137</v>
      </c>
      <c r="AD48" s="6" t="s">
        <v>1497</v>
      </c>
      <c r="AE48" s="103" t="s">
        <v>1346</v>
      </c>
    </row>
    <row r="49" spans="10:31" ht="14.25" customHeight="1">
      <c r="J49" s="70" t="s">
        <v>186</v>
      </c>
      <c r="K49" s="71">
        <v>152</v>
      </c>
      <c r="L49" s="11"/>
      <c r="M49" s="81" t="s">
        <v>1463</v>
      </c>
      <c r="N49" s="49" t="s">
        <v>1462</v>
      </c>
      <c r="O49" s="82" t="s">
        <v>1648</v>
      </c>
      <c r="P49" s="49"/>
      <c r="Q49" s="7"/>
      <c r="R49" s="7"/>
      <c r="S49" s="93" t="s">
        <v>1431</v>
      </c>
      <c r="T49" s="86"/>
      <c r="AC49" s="102">
        <v>150</v>
      </c>
      <c r="AD49" s="6" t="s">
        <v>1510</v>
      </c>
      <c r="AE49" s="103" t="s">
        <v>1349</v>
      </c>
    </row>
    <row r="50" spans="10:31" ht="14.25" customHeight="1">
      <c r="J50" s="70" t="s">
        <v>185</v>
      </c>
      <c r="K50" s="71">
        <v>153</v>
      </c>
      <c r="L50" s="11"/>
      <c r="M50" s="81" t="s">
        <v>1464</v>
      </c>
      <c r="N50" s="49" t="s">
        <v>1479</v>
      </c>
      <c r="O50" s="82" t="s">
        <v>1649</v>
      </c>
      <c r="P50" s="49"/>
      <c r="Q50" s="7"/>
      <c r="R50" s="7"/>
      <c r="S50" s="93" t="s">
        <v>1413</v>
      </c>
      <c r="T50" s="86"/>
      <c r="AC50" s="102">
        <v>151</v>
      </c>
      <c r="AD50" s="6" t="s">
        <v>1511</v>
      </c>
      <c r="AE50" s="103" t="s">
        <v>1349</v>
      </c>
    </row>
    <row r="51" spans="10:31" ht="14.25" customHeight="1">
      <c r="J51" s="70" t="s">
        <v>620</v>
      </c>
      <c r="K51" s="71">
        <v>2603</v>
      </c>
      <c r="L51" s="11"/>
      <c r="M51" s="83" t="s">
        <v>1466</v>
      </c>
      <c r="N51" s="84" t="s">
        <v>1465</v>
      </c>
      <c r="O51" s="85" t="s">
        <v>1650</v>
      </c>
      <c r="P51" s="49"/>
      <c r="Q51" s="7"/>
      <c r="R51" s="7"/>
      <c r="S51" s="93" t="s">
        <v>1420</v>
      </c>
      <c r="T51" s="86"/>
      <c r="AC51" s="102">
        <v>152</v>
      </c>
      <c r="AD51" s="6" t="s">
        <v>1512</v>
      </c>
      <c r="AE51" s="103" t="s">
        <v>1349</v>
      </c>
    </row>
    <row r="52" spans="10:31" ht="14.25" customHeight="1">
      <c r="J52" s="70" t="s">
        <v>621</v>
      </c>
      <c r="K52" s="71">
        <v>2602</v>
      </c>
      <c r="L52" s="11"/>
      <c r="O52" s="12"/>
      <c r="P52" s="12"/>
      <c r="Q52" s="7"/>
      <c r="R52" s="7"/>
      <c r="S52" s="93" t="s">
        <v>1429</v>
      </c>
      <c r="T52" s="86"/>
      <c r="AC52" s="105">
        <v>153</v>
      </c>
      <c r="AD52" s="106" t="s">
        <v>1513</v>
      </c>
      <c r="AE52" s="107" t="s">
        <v>1349</v>
      </c>
    </row>
    <row r="53" spans="10:31" ht="14.25" customHeight="1">
      <c r="J53" s="70" t="s">
        <v>393</v>
      </c>
      <c r="K53" s="71">
        <v>3377</v>
      </c>
      <c r="L53" s="11"/>
      <c r="O53" s="12"/>
      <c r="P53" s="12"/>
      <c r="Q53" s="7"/>
      <c r="R53" s="7"/>
      <c r="S53" s="93" t="s">
        <v>1414</v>
      </c>
      <c r="T53" s="86"/>
    </row>
    <row r="54" spans="10:31" ht="14.25" customHeight="1">
      <c r="J54" s="70" t="s">
        <v>357</v>
      </c>
      <c r="K54" s="71">
        <v>4325</v>
      </c>
      <c r="L54" s="11"/>
      <c r="O54" s="12"/>
      <c r="P54" s="12"/>
      <c r="Q54" s="7"/>
      <c r="R54" s="7"/>
      <c r="S54" s="93" t="s">
        <v>1416</v>
      </c>
      <c r="T54" s="86"/>
    </row>
    <row r="55" spans="10:31" ht="14.25" customHeight="1">
      <c r="J55" s="70" t="s">
        <v>184</v>
      </c>
      <c r="K55" s="71">
        <v>156</v>
      </c>
      <c r="L55" s="11"/>
      <c r="O55" s="12"/>
      <c r="P55" s="12"/>
      <c r="Q55" s="7"/>
      <c r="R55" s="7"/>
      <c r="S55" s="93" t="s">
        <v>1424</v>
      </c>
      <c r="T55" s="86"/>
    </row>
    <row r="56" spans="10:31" ht="14.25" customHeight="1">
      <c r="J56" s="70" t="s">
        <v>183</v>
      </c>
      <c r="K56" s="71">
        <v>158</v>
      </c>
      <c r="L56" s="11"/>
      <c r="O56" s="12"/>
      <c r="P56" s="12"/>
      <c r="Q56" s="7"/>
      <c r="R56" s="7"/>
      <c r="S56" s="93" t="s">
        <v>1417</v>
      </c>
      <c r="T56" s="86"/>
    </row>
    <row r="57" spans="10:31" ht="14.25" customHeight="1">
      <c r="J57" s="70" t="s">
        <v>916</v>
      </c>
      <c r="K57" s="71">
        <v>1455</v>
      </c>
      <c r="L57" s="11"/>
      <c r="O57" s="12"/>
      <c r="P57" s="12"/>
      <c r="Q57" s="3"/>
      <c r="R57" s="7"/>
      <c r="S57" s="94" t="s">
        <v>1366</v>
      </c>
      <c r="T57" s="86"/>
    </row>
    <row r="58" spans="10:31" ht="14.25" customHeight="1">
      <c r="J58" s="70" t="s">
        <v>915</v>
      </c>
      <c r="K58" s="71">
        <v>1460</v>
      </c>
      <c r="L58" s="11"/>
      <c r="O58" s="12"/>
      <c r="P58" s="12"/>
      <c r="Q58" s="3"/>
      <c r="R58" s="7"/>
      <c r="S58" s="94" t="s">
        <v>1380</v>
      </c>
      <c r="T58" s="86"/>
    </row>
    <row r="59" spans="10:31" ht="14.25" customHeight="1">
      <c r="J59" s="70" t="s">
        <v>913</v>
      </c>
      <c r="K59" s="71">
        <v>1463</v>
      </c>
      <c r="L59" s="11"/>
      <c r="O59" s="12"/>
      <c r="P59" s="12"/>
      <c r="Q59" s="3"/>
      <c r="R59" s="7"/>
      <c r="S59" s="94" t="s">
        <v>1388</v>
      </c>
      <c r="T59" s="86"/>
    </row>
    <row r="60" spans="10:31" ht="14.25" customHeight="1">
      <c r="J60" s="70" t="s">
        <v>182</v>
      </c>
      <c r="K60" s="71">
        <v>161</v>
      </c>
      <c r="L60" s="11"/>
      <c r="O60" s="12"/>
      <c r="P60" s="12"/>
      <c r="Q60" s="7"/>
      <c r="R60" s="7"/>
      <c r="S60" s="93" t="s">
        <v>1395</v>
      </c>
      <c r="T60" s="86"/>
    </row>
    <row r="61" spans="10:31" ht="14.25" customHeight="1">
      <c r="J61" s="70" t="s">
        <v>181</v>
      </c>
      <c r="K61" s="71">
        <v>163</v>
      </c>
      <c r="L61" s="11"/>
      <c r="O61" s="12"/>
      <c r="P61" s="12"/>
      <c r="Q61" s="3"/>
      <c r="R61" s="7"/>
      <c r="S61" s="94" t="s">
        <v>1391</v>
      </c>
      <c r="T61" s="86"/>
    </row>
    <row r="62" spans="10:31" ht="14.25" customHeight="1">
      <c r="J62" s="70" t="s">
        <v>753</v>
      </c>
      <c r="K62" s="71">
        <v>2056</v>
      </c>
      <c r="L62" s="11"/>
      <c r="O62" s="12"/>
      <c r="P62" s="12"/>
      <c r="Q62" s="3"/>
      <c r="R62" s="7"/>
      <c r="S62" s="94" t="s">
        <v>1394</v>
      </c>
      <c r="T62" s="86"/>
    </row>
    <row r="63" spans="10:31" ht="14.25" customHeight="1">
      <c r="J63" s="70" t="s">
        <v>752</v>
      </c>
      <c r="K63" s="71">
        <v>2057</v>
      </c>
      <c r="L63" s="11"/>
      <c r="O63" s="12"/>
      <c r="P63" s="12"/>
      <c r="Q63" s="3"/>
      <c r="R63" s="7"/>
      <c r="S63" s="94" t="s">
        <v>1374</v>
      </c>
      <c r="T63" s="86"/>
    </row>
    <row r="64" spans="10:31" ht="14.25" customHeight="1">
      <c r="J64" s="70" t="s">
        <v>912</v>
      </c>
      <c r="K64" s="71">
        <v>1464</v>
      </c>
      <c r="L64" s="11"/>
      <c r="O64" s="12"/>
      <c r="P64" s="12"/>
      <c r="Q64" s="3"/>
      <c r="R64" s="7"/>
      <c r="S64" s="94" t="s">
        <v>1370</v>
      </c>
      <c r="T64" s="86"/>
    </row>
    <row r="65" spans="10:20" ht="14.25" customHeight="1">
      <c r="J65" s="70" t="s">
        <v>911</v>
      </c>
      <c r="K65" s="71">
        <v>1465</v>
      </c>
      <c r="L65" s="11"/>
      <c r="O65" s="12"/>
      <c r="P65" s="12"/>
      <c r="Q65" s="7"/>
      <c r="R65" s="7"/>
      <c r="S65" s="93" t="s">
        <v>1376</v>
      </c>
      <c r="T65" s="86"/>
    </row>
    <row r="66" spans="10:20" ht="14.25" customHeight="1">
      <c r="J66" s="70" t="s">
        <v>910</v>
      </c>
      <c r="K66" s="71">
        <v>1466</v>
      </c>
      <c r="L66" s="11"/>
      <c r="O66" s="12"/>
      <c r="P66" s="12"/>
      <c r="Q66" s="3"/>
      <c r="R66" s="7"/>
      <c r="S66" s="94" t="s">
        <v>1368</v>
      </c>
      <c r="T66" s="86"/>
    </row>
    <row r="67" spans="10:20" ht="14.25" customHeight="1">
      <c r="J67" s="70" t="s">
        <v>180</v>
      </c>
      <c r="K67" s="71">
        <v>166</v>
      </c>
      <c r="L67" s="11"/>
      <c r="O67" s="12"/>
      <c r="P67" s="12"/>
      <c r="Q67" s="3"/>
      <c r="R67" s="7"/>
      <c r="S67" s="94" t="s">
        <v>1437</v>
      </c>
      <c r="T67" s="86"/>
    </row>
    <row r="68" spans="10:20" ht="14.25" customHeight="1">
      <c r="J68" s="70" t="s">
        <v>693</v>
      </c>
      <c r="K68" s="71">
        <v>2256</v>
      </c>
      <c r="L68" s="11"/>
      <c r="O68" s="12"/>
      <c r="P68" s="12"/>
      <c r="Q68" s="3"/>
      <c r="R68" s="7"/>
      <c r="S68" s="95" t="s">
        <v>1438</v>
      </c>
      <c r="T68" s="7"/>
    </row>
    <row r="69" spans="10:20" ht="14.25" customHeight="1">
      <c r="J69" s="70" t="s">
        <v>179</v>
      </c>
      <c r="K69" s="71">
        <v>167</v>
      </c>
      <c r="L69" s="11"/>
      <c r="O69" s="12"/>
      <c r="P69" s="12"/>
      <c r="Q69" s="3"/>
      <c r="R69" s="7"/>
      <c r="S69" s="95" t="s">
        <v>1439</v>
      </c>
      <c r="T69" s="7"/>
    </row>
    <row r="70" spans="10:20" ht="14.25" customHeight="1">
      <c r="J70" s="70" t="s">
        <v>138</v>
      </c>
      <c r="K70" s="71">
        <v>262</v>
      </c>
      <c r="L70" s="11"/>
      <c r="O70" s="12"/>
      <c r="P70" s="12"/>
      <c r="Q70" s="3"/>
      <c r="R70" s="7"/>
      <c r="S70" s="97" t="s">
        <v>1440</v>
      </c>
      <c r="T70" s="7"/>
    </row>
    <row r="71" spans="10:20" ht="14.25" customHeight="1">
      <c r="J71" s="70" t="s">
        <v>909</v>
      </c>
      <c r="K71" s="71">
        <v>1469</v>
      </c>
      <c r="L71" s="11"/>
      <c r="O71" s="12"/>
      <c r="P71" s="12"/>
      <c r="Q71" s="13"/>
      <c r="R71" s="13"/>
    </row>
    <row r="72" spans="10:20" ht="14.25" customHeight="1">
      <c r="J72" s="70" t="s">
        <v>178</v>
      </c>
      <c r="K72" s="71">
        <v>168</v>
      </c>
      <c r="L72" s="11"/>
      <c r="O72" s="12"/>
      <c r="P72" s="12"/>
      <c r="Q72" s="13"/>
      <c r="R72" s="13"/>
    </row>
    <row r="73" spans="10:20" ht="14.25" customHeight="1">
      <c r="J73" s="70" t="s">
        <v>751</v>
      </c>
      <c r="K73" s="71">
        <v>2059</v>
      </c>
      <c r="L73" s="11"/>
      <c r="O73" s="12"/>
      <c r="P73" s="12"/>
      <c r="Q73" s="13"/>
      <c r="R73" s="13"/>
    </row>
    <row r="74" spans="10:20" ht="14.25" customHeight="1">
      <c r="J74" s="70" t="s">
        <v>750</v>
      </c>
      <c r="K74" s="71">
        <v>2060</v>
      </c>
      <c r="L74" s="11"/>
      <c r="O74" s="12"/>
      <c r="P74" s="12"/>
      <c r="Q74" s="13"/>
      <c r="R74" s="13"/>
    </row>
    <row r="75" spans="10:20" ht="14.25" customHeight="1">
      <c r="J75" s="70" t="s">
        <v>392</v>
      </c>
      <c r="K75" s="71">
        <v>3385</v>
      </c>
      <c r="L75" s="11"/>
      <c r="O75" s="12"/>
      <c r="P75" s="12"/>
      <c r="Q75" s="13"/>
      <c r="R75" s="13"/>
    </row>
    <row r="76" spans="10:20" ht="14.25" customHeight="1">
      <c r="J76" s="70" t="s">
        <v>177</v>
      </c>
      <c r="K76" s="71">
        <v>171</v>
      </c>
      <c r="L76" s="11"/>
      <c r="O76" s="12"/>
      <c r="P76" s="12"/>
      <c r="Q76" s="13"/>
      <c r="R76" s="13"/>
    </row>
    <row r="77" spans="10:20" ht="14.25" customHeight="1">
      <c r="J77" s="70" t="s">
        <v>176</v>
      </c>
      <c r="K77" s="71">
        <v>173</v>
      </c>
      <c r="L77" s="11"/>
      <c r="O77" s="12"/>
      <c r="P77" s="12"/>
      <c r="Q77" s="13"/>
      <c r="R77" s="13"/>
    </row>
    <row r="78" spans="10:20" ht="14.25" customHeight="1">
      <c r="J78" s="70" t="s">
        <v>175</v>
      </c>
      <c r="K78" s="71">
        <v>174</v>
      </c>
      <c r="L78" s="11"/>
      <c r="O78" s="12"/>
      <c r="P78" s="12"/>
      <c r="Q78" s="13"/>
      <c r="R78" s="13"/>
    </row>
    <row r="79" spans="10:20" ht="14.25" customHeight="1">
      <c r="J79" s="70" t="s">
        <v>174</v>
      </c>
      <c r="K79" s="71">
        <v>175</v>
      </c>
      <c r="L79" s="11"/>
      <c r="O79" s="12"/>
      <c r="P79" s="12"/>
      <c r="Q79" s="13"/>
      <c r="R79" s="13"/>
    </row>
    <row r="80" spans="10:20" ht="14.25" customHeight="1">
      <c r="J80" s="70" t="s">
        <v>173</v>
      </c>
      <c r="K80" s="71">
        <v>177</v>
      </c>
      <c r="L80" s="11"/>
      <c r="O80" s="12"/>
      <c r="P80" s="12"/>
      <c r="Q80" s="13"/>
      <c r="R80" s="13"/>
    </row>
    <row r="81" spans="10:18" ht="14.25" customHeight="1">
      <c r="J81" s="70" t="s">
        <v>172</v>
      </c>
      <c r="K81" s="71">
        <v>180</v>
      </c>
      <c r="L81" s="11"/>
      <c r="O81" s="12"/>
      <c r="P81" s="12"/>
      <c r="Q81" s="13"/>
      <c r="R81" s="13"/>
    </row>
    <row r="82" spans="10:18" ht="14.25" customHeight="1">
      <c r="J82" s="70" t="s">
        <v>171</v>
      </c>
      <c r="K82" s="71">
        <v>185</v>
      </c>
      <c r="L82" s="11"/>
      <c r="O82" s="12"/>
      <c r="P82" s="12"/>
      <c r="Q82" s="13"/>
      <c r="R82" s="13"/>
    </row>
    <row r="83" spans="10:18" ht="14.25" customHeight="1">
      <c r="J83" s="70" t="s">
        <v>527</v>
      </c>
      <c r="K83" s="71">
        <v>2765</v>
      </c>
      <c r="L83" s="11"/>
      <c r="O83" s="12"/>
      <c r="P83" s="12"/>
      <c r="Q83" s="13"/>
      <c r="R83" s="13"/>
    </row>
    <row r="84" spans="10:18" ht="14.25" customHeight="1">
      <c r="J84" s="70" t="s">
        <v>170</v>
      </c>
      <c r="K84" s="71">
        <v>186</v>
      </c>
      <c r="L84" s="11"/>
      <c r="O84" s="12"/>
      <c r="P84" s="12"/>
      <c r="Q84" s="13"/>
      <c r="R84" s="13"/>
    </row>
    <row r="85" spans="10:18" ht="14.25" customHeight="1">
      <c r="J85" s="70" t="s">
        <v>520</v>
      </c>
      <c r="K85" s="71">
        <v>2792</v>
      </c>
      <c r="L85" s="11"/>
      <c r="O85" s="12"/>
      <c r="P85" s="12"/>
      <c r="Q85" s="13"/>
      <c r="R85" s="13"/>
    </row>
    <row r="86" spans="10:18" ht="14.25" customHeight="1">
      <c r="J86" s="70" t="s">
        <v>169</v>
      </c>
      <c r="K86" s="71">
        <v>188</v>
      </c>
      <c r="L86" s="11"/>
      <c r="O86" s="12"/>
      <c r="P86" s="12"/>
      <c r="Q86" s="13"/>
      <c r="R86" s="13"/>
    </row>
    <row r="87" spans="10:18" ht="14.25" customHeight="1">
      <c r="J87" s="70" t="s">
        <v>168</v>
      </c>
      <c r="K87" s="71">
        <v>189</v>
      </c>
      <c r="L87" s="11"/>
      <c r="O87" s="12"/>
      <c r="P87" s="12"/>
      <c r="Q87" s="13"/>
      <c r="R87" s="13"/>
    </row>
    <row r="88" spans="10:18" ht="14.25" customHeight="1">
      <c r="J88" s="70" t="s">
        <v>167</v>
      </c>
      <c r="K88" s="71">
        <v>194</v>
      </c>
      <c r="L88" s="11"/>
      <c r="O88" s="12"/>
      <c r="P88" s="12"/>
      <c r="Q88" s="13"/>
      <c r="R88" s="13"/>
    </row>
    <row r="89" spans="10:18" ht="14.25" customHeight="1">
      <c r="J89" s="70" t="s">
        <v>166</v>
      </c>
      <c r="K89" s="71">
        <v>195</v>
      </c>
      <c r="L89" s="11"/>
      <c r="O89" s="12"/>
      <c r="P89" s="12"/>
      <c r="Q89" s="13"/>
      <c r="R89" s="13"/>
    </row>
    <row r="90" spans="10:18" ht="14.25" customHeight="1">
      <c r="J90" s="70" t="s">
        <v>165</v>
      </c>
      <c r="K90" s="71">
        <v>197</v>
      </c>
      <c r="L90" s="11"/>
      <c r="O90" s="12"/>
      <c r="P90" s="12"/>
      <c r="Q90" s="13"/>
      <c r="R90" s="13"/>
    </row>
    <row r="91" spans="10:18" ht="14.25" customHeight="1">
      <c r="J91" s="70" t="s">
        <v>164</v>
      </c>
      <c r="K91" s="71">
        <v>201</v>
      </c>
      <c r="L91" s="11"/>
      <c r="O91" s="12"/>
      <c r="P91" s="12"/>
      <c r="Q91" s="13"/>
      <c r="R91" s="13"/>
    </row>
    <row r="92" spans="10:18" ht="14.25" customHeight="1">
      <c r="J92" s="70" t="s">
        <v>581</v>
      </c>
      <c r="K92" s="71">
        <v>2660</v>
      </c>
      <c r="L92" s="11"/>
      <c r="O92" s="12"/>
      <c r="P92" s="12"/>
      <c r="Q92" s="13"/>
      <c r="R92" s="13"/>
    </row>
    <row r="93" spans="10:18" ht="14.25" customHeight="1">
      <c r="J93" s="70" t="s">
        <v>163</v>
      </c>
      <c r="K93" s="71">
        <v>202</v>
      </c>
      <c r="L93" s="11"/>
      <c r="O93" s="12"/>
      <c r="P93" s="12"/>
      <c r="Q93" s="13"/>
      <c r="R93" s="13"/>
    </row>
    <row r="94" spans="10:18" ht="14.25" customHeight="1">
      <c r="J94" s="70" t="s">
        <v>434</v>
      </c>
      <c r="K94" s="71">
        <v>3114</v>
      </c>
      <c r="L94" s="11"/>
      <c r="O94" s="12"/>
      <c r="P94" s="12"/>
      <c r="Q94" s="13"/>
      <c r="R94" s="13"/>
    </row>
    <row r="95" spans="10:18" ht="14.25" customHeight="1">
      <c r="J95" s="70" t="s">
        <v>162</v>
      </c>
      <c r="K95" s="71">
        <v>212</v>
      </c>
      <c r="L95" s="11"/>
      <c r="O95" s="12"/>
      <c r="P95" s="12"/>
      <c r="Q95" s="13"/>
      <c r="R95" s="13"/>
    </row>
    <row r="96" spans="10:18" ht="14.25" customHeight="1">
      <c r="J96" s="70" t="s">
        <v>161</v>
      </c>
      <c r="K96" s="71">
        <v>215</v>
      </c>
      <c r="L96" s="11"/>
      <c r="O96" s="12"/>
      <c r="P96" s="12"/>
      <c r="Q96" s="13"/>
      <c r="R96" s="13"/>
    </row>
    <row r="97" spans="10:18" ht="14.25" customHeight="1">
      <c r="J97" s="70" t="s">
        <v>908</v>
      </c>
      <c r="K97" s="71">
        <v>1480</v>
      </c>
      <c r="L97" s="11"/>
      <c r="O97" s="12"/>
      <c r="P97" s="12"/>
      <c r="Q97" s="13"/>
      <c r="R97" s="13"/>
    </row>
    <row r="98" spans="10:18" ht="14.25" customHeight="1">
      <c r="J98" s="70" t="s">
        <v>160</v>
      </c>
      <c r="K98" s="71">
        <v>217</v>
      </c>
      <c r="L98" s="11"/>
      <c r="O98" s="12"/>
      <c r="P98" s="12"/>
      <c r="Q98" s="13"/>
      <c r="R98" s="13"/>
    </row>
    <row r="99" spans="10:18" ht="14.25" customHeight="1">
      <c r="J99" s="70" t="s">
        <v>159</v>
      </c>
      <c r="K99" s="71">
        <v>221</v>
      </c>
      <c r="L99" s="11"/>
      <c r="O99" s="12"/>
      <c r="P99" s="12"/>
      <c r="Q99" s="13"/>
      <c r="R99" s="13"/>
    </row>
    <row r="100" spans="10:18" ht="14.25" customHeight="1">
      <c r="J100" s="70" t="s">
        <v>907</v>
      </c>
      <c r="K100" s="71">
        <v>1481</v>
      </c>
      <c r="L100" s="11"/>
      <c r="O100" s="12"/>
      <c r="P100" s="12"/>
      <c r="Q100" s="13"/>
      <c r="R100" s="13"/>
    </row>
    <row r="101" spans="10:18" ht="14.25" customHeight="1">
      <c r="J101" s="70" t="s">
        <v>906</v>
      </c>
      <c r="K101" s="71">
        <v>1482</v>
      </c>
      <c r="L101" s="11"/>
      <c r="O101" s="12"/>
      <c r="P101" s="12"/>
      <c r="Q101" s="13"/>
      <c r="R101" s="13"/>
    </row>
    <row r="102" spans="10:18" ht="14.25" customHeight="1">
      <c r="J102" s="70" t="s">
        <v>158</v>
      </c>
      <c r="K102" s="71">
        <v>222</v>
      </c>
      <c r="L102" s="11"/>
      <c r="O102" s="12"/>
      <c r="P102" s="12"/>
      <c r="Q102" s="13"/>
      <c r="R102" s="13"/>
    </row>
    <row r="103" spans="10:18" ht="14.25" customHeight="1">
      <c r="J103" s="70" t="s">
        <v>441</v>
      </c>
      <c r="K103" s="71">
        <v>3068</v>
      </c>
      <c r="L103" s="11"/>
      <c r="O103" s="12"/>
      <c r="P103" s="12"/>
      <c r="Q103" s="13"/>
      <c r="R103" s="13"/>
    </row>
    <row r="104" spans="10:18" ht="14.25" customHeight="1">
      <c r="J104" s="70" t="s">
        <v>157</v>
      </c>
      <c r="K104" s="71">
        <v>225</v>
      </c>
      <c r="L104" s="11"/>
      <c r="O104" s="12"/>
      <c r="P104" s="12"/>
      <c r="Q104" s="13"/>
      <c r="R104" s="13"/>
    </row>
    <row r="105" spans="10:18" ht="14.25" customHeight="1">
      <c r="J105" s="70" t="s">
        <v>156</v>
      </c>
      <c r="K105" s="71">
        <v>226</v>
      </c>
      <c r="L105" s="11"/>
      <c r="O105" s="12"/>
      <c r="P105" s="12"/>
      <c r="Q105" s="13"/>
      <c r="R105" s="13"/>
    </row>
    <row r="106" spans="10:18" ht="14.25" customHeight="1">
      <c r="J106" s="70" t="s">
        <v>282</v>
      </c>
      <c r="K106" s="71">
        <v>6010</v>
      </c>
      <c r="L106" s="11"/>
      <c r="O106" s="12"/>
      <c r="P106" s="12"/>
      <c r="Q106" s="13"/>
      <c r="R106" s="13"/>
    </row>
    <row r="107" spans="10:18" ht="14.25" customHeight="1">
      <c r="J107" s="70" t="s">
        <v>749</v>
      </c>
      <c r="K107" s="71">
        <v>2065</v>
      </c>
      <c r="L107" s="11"/>
      <c r="O107" s="12"/>
      <c r="P107" s="12"/>
      <c r="Q107" s="13"/>
      <c r="R107" s="13"/>
    </row>
    <row r="108" spans="10:18" ht="14.25" customHeight="1">
      <c r="J108" s="70" t="s">
        <v>748</v>
      </c>
      <c r="K108" s="71">
        <v>2067</v>
      </c>
      <c r="L108" s="11"/>
      <c r="O108" s="12"/>
      <c r="P108" s="12"/>
      <c r="Q108" s="13"/>
      <c r="R108" s="13"/>
    </row>
    <row r="109" spans="10:18" ht="14.25" customHeight="1">
      <c r="J109" s="70" t="s">
        <v>747</v>
      </c>
      <c r="K109" s="71">
        <v>2068</v>
      </c>
      <c r="L109" s="11"/>
      <c r="O109" s="12"/>
      <c r="P109" s="12"/>
      <c r="Q109" s="13"/>
      <c r="R109" s="13"/>
    </row>
    <row r="110" spans="10:18" ht="14.25" customHeight="1">
      <c r="J110" s="70" t="s">
        <v>746</v>
      </c>
      <c r="K110" s="71">
        <v>2069</v>
      </c>
      <c r="L110" s="11"/>
      <c r="O110" s="12"/>
      <c r="P110" s="12"/>
      <c r="Q110" s="13"/>
      <c r="R110" s="13"/>
    </row>
    <row r="111" spans="10:18" ht="14.25" customHeight="1">
      <c r="J111" s="70" t="s">
        <v>745</v>
      </c>
      <c r="K111" s="71">
        <v>2071</v>
      </c>
      <c r="L111" s="11"/>
      <c r="O111" s="12"/>
      <c r="P111" s="12"/>
      <c r="Q111" s="13"/>
      <c r="R111" s="13"/>
    </row>
    <row r="112" spans="10:18" ht="14.25" customHeight="1">
      <c r="J112" s="70" t="s">
        <v>519</v>
      </c>
      <c r="K112" s="71">
        <v>2800</v>
      </c>
      <c r="L112" s="11"/>
      <c r="O112" s="12"/>
      <c r="P112" s="12"/>
      <c r="Q112" s="13"/>
      <c r="R112" s="13"/>
    </row>
    <row r="113" spans="10:18" ht="14.25" customHeight="1">
      <c r="J113" s="70" t="s">
        <v>905</v>
      </c>
      <c r="K113" s="71">
        <v>1485</v>
      </c>
      <c r="L113" s="11"/>
      <c r="O113" s="12"/>
      <c r="P113" s="12"/>
      <c r="Q113" s="13"/>
      <c r="R113" s="13"/>
    </row>
    <row r="114" spans="10:18" ht="14.25" customHeight="1">
      <c r="J114" s="70" t="s">
        <v>903</v>
      </c>
      <c r="K114" s="71">
        <v>1500</v>
      </c>
      <c r="L114" s="11"/>
      <c r="O114" s="12"/>
      <c r="P114" s="12"/>
      <c r="Q114" s="13"/>
      <c r="R114" s="13"/>
    </row>
    <row r="115" spans="10:18" ht="14.25" customHeight="1">
      <c r="J115" s="70" t="s">
        <v>744</v>
      </c>
      <c r="K115" s="71">
        <v>2074</v>
      </c>
      <c r="L115" s="11"/>
      <c r="O115" s="12"/>
      <c r="P115" s="12"/>
      <c r="Q115" s="13"/>
      <c r="R115" s="13"/>
    </row>
    <row r="116" spans="10:18" ht="14.25" customHeight="1">
      <c r="J116" s="70" t="s">
        <v>155</v>
      </c>
      <c r="K116" s="71">
        <v>230</v>
      </c>
      <c r="L116" s="11"/>
      <c r="O116" s="12"/>
      <c r="P116" s="12"/>
      <c r="Q116" s="13"/>
      <c r="R116" s="13"/>
    </row>
    <row r="117" spans="10:18" ht="14.25" customHeight="1">
      <c r="J117" s="70" t="s">
        <v>152</v>
      </c>
      <c r="K117" s="71">
        <v>237</v>
      </c>
      <c r="L117" s="11"/>
      <c r="O117" s="12"/>
      <c r="P117" s="12"/>
      <c r="Q117" s="13"/>
      <c r="R117" s="13"/>
    </row>
    <row r="118" spans="10:18" ht="14.25" customHeight="1">
      <c r="J118" s="70" t="s">
        <v>616</v>
      </c>
      <c r="K118" s="71">
        <v>2607</v>
      </c>
      <c r="L118" s="11"/>
      <c r="O118" s="12"/>
      <c r="P118" s="12"/>
      <c r="Q118" s="13"/>
      <c r="R118" s="13"/>
    </row>
    <row r="119" spans="10:18" ht="14.25" customHeight="1">
      <c r="J119" s="70" t="s">
        <v>617</v>
      </c>
      <c r="K119" s="71">
        <v>2606</v>
      </c>
      <c r="L119" s="11"/>
      <c r="O119" s="12"/>
      <c r="P119" s="12"/>
      <c r="Q119" s="13"/>
      <c r="R119" s="13"/>
    </row>
    <row r="120" spans="10:18" ht="14.25" customHeight="1">
      <c r="J120" s="70" t="s">
        <v>151</v>
      </c>
      <c r="K120" s="71">
        <v>238</v>
      </c>
      <c r="L120" s="11"/>
      <c r="O120" s="12"/>
      <c r="P120" s="12"/>
      <c r="Q120" s="13"/>
      <c r="R120" s="13"/>
    </row>
    <row r="121" spans="10:18" ht="14.25" customHeight="1">
      <c r="J121" s="70" t="s">
        <v>153</v>
      </c>
      <c r="K121" s="71">
        <v>236</v>
      </c>
      <c r="L121" s="11"/>
      <c r="O121" s="12"/>
      <c r="P121" s="12"/>
      <c r="Q121" s="13"/>
      <c r="R121" s="13"/>
    </row>
    <row r="122" spans="10:18" ht="14.25" customHeight="1">
      <c r="J122" s="70" t="s">
        <v>618</v>
      </c>
      <c r="K122" s="71">
        <v>2605</v>
      </c>
      <c r="L122" s="11"/>
      <c r="O122" s="12"/>
      <c r="P122" s="12"/>
      <c r="Q122" s="13"/>
      <c r="R122" s="13"/>
    </row>
    <row r="123" spans="10:18" ht="14.25" customHeight="1">
      <c r="J123" s="70" t="s">
        <v>619</v>
      </c>
      <c r="K123" s="71">
        <v>2604</v>
      </c>
      <c r="L123" s="11"/>
      <c r="O123" s="12"/>
      <c r="P123" s="12"/>
      <c r="Q123" s="13"/>
      <c r="R123" s="13"/>
    </row>
    <row r="124" spans="10:18" ht="14.25" customHeight="1">
      <c r="J124" s="70" t="s">
        <v>402</v>
      </c>
      <c r="K124" s="71">
        <v>3324</v>
      </c>
      <c r="L124" s="11"/>
      <c r="O124" s="12"/>
      <c r="P124" s="12"/>
      <c r="Q124" s="13"/>
      <c r="R124" s="13"/>
    </row>
    <row r="125" spans="10:18" ht="14.25" customHeight="1">
      <c r="J125" s="70" t="s">
        <v>518</v>
      </c>
      <c r="K125" s="71">
        <v>2802</v>
      </c>
      <c r="L125" s="11"/>
      <c r="O125" s="12"/>
      <c r="P125" s="12"/>
      <c r="Q125" s="13"/>
      <c r="R125" s="13"/>
    </row>
    <row r="126" spans="10:18" ht="14.25" customHeight="1">
      <c r="J126" s="70" t="s">
        <v>150</v>
      </c>
      <c r="K126" s="71">
        <v>241</v>
      </c>
      <c r="L126" s="11"/>
      <c r="O126" s="12"/>
      <c r="P126" s="12"/>
      <c r="Q126" s="13"/>
      <c r="R126" s="13"/>
    </row>
    <row r="127" spans="10:18" ht="14.25" customHeight="1">
      <c r="J127" s="70" t="s">
        <v>149</v>
      </c>
      <c r="K127" s="71">
        <v>242</v>
      </c>
      <c r="L127" s="11"/>
      <c r="O127" s="12"/>
      <c r="P127" s="12"/>
      <c r="Q127" s="13"/>
      <c r="R127" s="13"/>
    </row>
    <row r="128" spans="10:18" ht="14.25" customHeight="1">
      <c r="J128" s="70" t="s">
        <v>902</v>
      </c>
      <c r="K128" s="71">
        <v>1507</v>
      </c>
      <c r="L128" s="11"/>
      <c r="O128" s="12"/>
      <c r="P128" s="12"/>
      <c r="Q128" s="13"/>
      <c r="R128" s="13"/>
    </row>
    <row r="129" spans="10:18" ht="14.25" customHeight="1">
      <c r="J129" s="70" t="s">
        <v>148</v>
      </c>
      <c r="K129" s="71">
        <v>245</v>
      </c>
      <c r="L129" s="11"/>
      <c r="O129" s="12"/>
      <c r="P129" s="12"/>
      <c r="Q129" s="13"/>
      <c r="R129" s="13"/>
    </row>
    <row r="130" spans="10:18" ht="14.25" customHeight="1">
      <c r="J130" s="70" t="s">
        <v>147</v>
      </c>
      <c r="K130" s="71">
        <v>246</v>
      </c>
      <c r="L130" s="11"/>
      <c r="O130" s="12"/>
      <c r="P130" s="12"/>
      <c r="Q130" s="13"/>
      <c r="R130" s="13"/>
    </row>
    <row r="131" spans="10:18" ht="14.25" customHeight="1">
      <c r="J131" s="70" t="s">
        <v>146</v>
      </c>
      <c r="K131" s="71">
        <v>247</v>
      </c>
      <c r="L131" s="11"/>
      <c r="O131" s="12"/>
      <c r="P131" s="12"/>
      <c r="Q131" s="13"/>
      <c r="R131" s="13"/>
    </row>
    <row r="132" spans="10:18" ht="14.25" customHeight="1">
      <c r="J132" s="70" t="s">
        <v>897</v>
      </c>
      <c r="K132" s="71">
        <v>1522</v>
      </c>
      <c r="L132" s="11"/>
      <c r="O132" s="12"/>
      <c r="P132" s="12"/>
      <c r="Q132" s="13"/>
      <c r="R132" s="13"/>
    </row>
    <row r="133" spans="10:18" ht="14.25" customHeight="1">
      <c r="J133" s="70" t="s">
        <v>445</v>
      </c>
      <c r="K133" s="71">
        <v>3046</v>
      </c>
      <c r="L133" s="11"/>
      <c r="O133" s="12"/>
      <c r="P133" s="12"/>
      <c r="Q133" s="13"/>
      <c r="R133" s="13"/>
    </row>
    <row r="134" spans="10:18" ht="14.25" customHeight="1">
      <c r="J134" s="70" t="s">
        <v>901</v>
      </c>
      <c r="K134" s="71">
        <v>1510</v>
      </c>
      <c r="L134" s="11"/>
      <c r="O134" s="12"/>
      <c r="P134" s="12"/>
      <c r="Q134" s="13"/>
      <c r="R134" s="13"/>
    </row>
    <row r="135" spans="10:18" ht="14.25" customHeight="1">
      <c r="J135" s="70" t="s">
        <v>899</v>
      </c>
      <c r="K135" s="71">
        <v>1518</v>
      </c>
      <c r="L135" s="11"/>
      <c r="O135" s="12"/>
      <c r="P135" s="12"/>
      <c r="Q135" s="13"/>
      <c r="R135" s="13"/>
    </row>
    <row r="136" spans="10:18" ht="14.25" customHeight="1">
      <c r="J136" s="70" t="s">
        <v>898</v>
      </c>
      <c r="K136" s="71">
        <v>1519</v>
      </c>
      <c r="L136" s="11"/>
      <c r="O136" s="12"/>
      <c r="P136" s="12"/>
      <c r="Q136" s="13"/>
      <c r="R136" s="13"/>
    </row>
    <row r="137" spans="10:18" ht="14.25" customHeight="1">
      <c r="J137" s="70" t="s">
        <v>145</v>
      </c>
      <c r="K137" s="71">
        <v>248</v>
      </c>
      <c r="L137" s="11"/>
      <c r="O137" s="12"/>
      <c r="P137" s="12"/>
      <c r="Q137" s="13"/>
      <c r="R137" s="13"/>
    </row>
    <row r="138" spans="10:18" ht="14.25" customHeight="1">
      <c r="J138" s="70" t="s">
        <v>896</v>
      </c>
      <c r="K138" s="71">
        <v>1523</v>
      </c>
      <c r="L138" s="11"/>
      <c r="O138" s="12"/>
      <c r="P138" s="12"/>
      <c r="Q138" s="13"/>
      <c r="R138" s="13"/>
    </row>
    <row r="139" spans="10:18" ht="14.25" customHeight="1">
      <c r="J139" s="70" t="s">
        <v>144</v>
      </c>
      <c r="K139" s="71">
        <v>251</v>
      </c>
      <c r="L139" s="11"/>
      <c r="O139" s="12"/>
      <c r="P139" s="12"/>
      <c r="Q139" s="13"/>
      <c r="R139" s="13"/>
    </row>
    <row r="140" spans="10:18" ht="14.25" customHeight="1">
      <c r="J140" s="70" t="s">
        <v>142</v>
      </c>
      <c r="K140" s="71">
        <v>256</v>
      </c>
      <c r="L140" s="11"/>
      <c r="O140" s="12"/>
      <c r="P140" s="12"/>
      <c r="Q140" s="13"/>
      <c r="R140" s="13"/>
    </row>
    <row r="141" spans="10:18" ht="14.25" customHeight="1">
      <c r="J141" s="70" t="s">
        <v>139</v>
      </c>
      <c r="K141" s="71">
        <v>260</v>
      </c>
      <c r="L141" s="11"/>
    </row>
    <row r="142" spans="10:18" ht="14.25" customHeight="1">
      <c r="J142" s="70" t="s">
        <v>382</v>
      </c>
      <c r="K142" s="71">
        <v>3698</v>
      </c>
      <c r="L142" s="11"/>
    </row>
    <row r="143" spans="10:18" ht="14.25" customHeight="1">
      <c r="J143" s="70" t="s">
        <v>143</v>
      </c>
      <c r="K143" s="71">
        <v>254</v>
      </c>
      <c r="L143" s="11"/>
    </row>
    <row r="144" spans="10:18" ht="14.25" customHeight="1">
      <c r="J144" s="70" t="s">
        <v>141</v>
      </c>
      <c r="K144" s="71">
        <v>258</v>
      </c>
      <c r="L144" s="11"/>
    </row>
    <row r="145" spans="10:12" ht="14.25" customHeight="1">
      <c r="J145" s="70" t="s">
        <v>137</v>
      </c>
      <c r="K145" s="71">
        <v>263</v>
      </c>
      <c r="L145" s="11"/>
    </row>
    <row r="146" spans="10:12" ht="14.25" customHeight="1">
      <c r="J146" s="70" t="s">
        <v>391</v>
      </c>
      <c r="K146" s="71">
        <v>3430</v>
      </c>
      <c r="L146" s="11"/>
    </row>
    <row r="147" spans="10:12" ht="14.25" customHeight="1">
      <c r="J147" s="70" t="s">
        <v>140</v>
      </c>
      <c r="K147" s="71">
        <v>259</v>
      </c>
      <c r="L147" s="11"/>
    </row>
    <row r="148" spans="10:12" ht="14.25" customHeight="1">
      <c r="J148" s="70" t="s">
        <v>904</v>
      </c>
      <c r="K148" s="71">
        <v>1488</v>
      </c>
      <c r="L148" s="11"/>
    </row>
    <row r="149" spans="10:12" ht="14.25" customHeight="1">
      <c r="J149" s="70" t="s">
        <v>136</v>
      </c>
      <c r="K149" s="71">
        <v>264</v>
      </c>
      <c r="L149" s="11"/>
    </row>
    <row r="150" spans="10:12" ht="14.25" customHeight="1">
      <c r="J150" s="70" t="s">
        <v>309</v>
      </c>
      <c r="K150" s="71">
        <v>4441</v>
      </c>
      <c r="L150" s="11"/>
    </row>
    <row r="151" spans="10:12" ht="14.25" customHeight="1">
      <c r="J151" s="70" t="s">
        <v>218</v>
      </c>
      <c r="K151" s="71">
        <v>16</v>
      </c>
      <c r="L151" s="11"/>
    </row>
    <row r="152" spans="10:12" ht="14.25" customHeight="1">
      <c r="J152" s="70" t="s">
        <v>517</v>
      </c>
      <c r="K152" s="71">
        <v>2807</v>
      </c>
      <c r="L152" s="11"/>
    </row>
    <row r="153" spans="10:12" ht="14.25" customHeight="1">
      <c r="J153" s="70" t="s">
        <v>895</v>
      </c>
      <c r="K153" s="71">
        <v>1524</v>
      </c>
      <c r="L153" s="11"/>
    </row>
    <row r="154" spans="10:12" ht="14.25" customHeight="1">
      <c r="J154" s="70" t="s">
        <v>894</v>
      </c>
      <c r="K154" s="71">
        <v>1531</v>
      </c>
      <c r="L154" s="11"/>
    </row>
    <row r="155" spans="10:12" ht="14.25" customHeight="1">
      <c r="J155" s="70" t="s">
        <v>893</v>
      </c>
      <c r="K155" s="71">
        <v>1543</v>
      </c>
      <c r="L155" s="11"/>
    </row>
    <row r="156" spans="10:12" ht="14.25" customHeight="1">
      <c r="J156" s="70" t="s">
        <v>892</v>
      </c>
      <c r="K156" s="71">
        <v>1544</v>
      </c>
      <c r="L156" s="11"/>
    </row>
    <row r="157" spans="10:12" ht="14.25" customHeight="1">
      <c r="J157" s="70" t="s">
        <v>891</v>
      </c>
      <c r="K157" s="71">
        <v>1546</v>
      </c>
      <c r="L157" s="11"/>
    </row>
    <row r="158" spans="10:12" ht="14.25" customHeight="1">
      <c r="J158" s="70" t="s">
        <v>890</v>
      </c>
      <c r="K158" s="71">
        <v>1549</v>
      </c>
      <c r="L158" s="11"/>
    </row>
    <row r="159" spans="10:12" ht="14.25" customHeight="1">
      <c r="J159" s="70" t="s">
        <v>135</v>
      </c>
      <c r="K159" s="71">
        <v>270</v>
      </c>
      <c r="L159" s="11"/>
    </row>
    <row r="160" spans="10:12" ht="14.25" customHeight="1">
      <c r="J160" s="70" t="s">
        <v>921</v>
      </c>
      <c r="K160" s="71">
        <v>1444</v>
      </c>
      <c r="L160" s="11"/>
    </row>
    <row r="161" spans="10:12" ht="14.25" customHeight="1">
      <c r="J161" s="70" t="s">
        <v>919</v>
      </c>
      <c r="K161" s="71">
        <v>1446</v>
      </c>
      <c r="L161" s="11"/>
    </row>
    <row r="162" spans="10:12" ht="14.25" customHeight="1">
      <c r="J162" s="70" t="s">
        <v>920</v>
      </c>
      <c r="K162" s="71">
        <v>1445</v>
      </c>
      <c r="L162" s="11"/>
    </row>
    <row r="163" spans="10:12" ht="14.25" customHeight="1">
      <c r="J163" s="70" t="s">
        <v>133</v>
      </c>
      <c r="K163" s="71">
        <v>274</v>
      </c>
      <c r="L163" s="11"/>
    </row>
    <row r="164" spans="10:12" ht="14.25" customHeight="1">
      <c r="J164" s="70" t="s">
        <v>132</v>
      </c>
      <c r="K164" s="71">
        <v>278</v>
      </c>
      <c r="L164" s="11"/>
    </row>
    <row r="165" spans="10:12" ht="14.25" customHeight="1">
      <c r="J165" s="70" t="s">
        <v>131</v>
      </c>
      <c r="K165" s="71">
        <v>279</v>
      </c>
      <c r="L165" s="11"/>
    </row>
    <row r="166" spans="10:12" ht="14.25" customHeight="1">
      <c r="J166" s="70" t="s">
        <v>516</v>
      </c>
      <c r="K166" s="71">
        <v>2814</v>
      </c>
      <c r="L166" s="11"/>
    </row>
    <row r="167" spans="10:12" ht="14.25" customHeight="1">
      <c r="J167" s="70" t="s">
        <v>743</v>
      </c>
      <c r="K167" s="71">
        <v>2078</v>
      </c>
      <c r="L167" s="11"/>
    </row>
    <row r="168" spans="10:12" ht="14.25" customHeight="1">
      <c r="J168" s="70" t="s">
        <v>291</v>
      </c>
      <c r="K168" s="71">
        <v>6001</v>
      </c>
      <c r="L168" s="11"/>
    </row>
    <row r="169" spans="10:12" ht="14.25" customHeight="1">
      <c r="J169" s="70" t="s">
        <v>739</v>
      </c>
      <c r="K169" s="71">
        <v>2084</v>
      </c>
      <c r="L169" s="11"/>
    </row>
    <row r="170" spans="10:12" ht="14.25" customHeight="1">
      <c r="J170" s="70" t="s">
        <v>454</v>
      </c>
      <c r="K170" s="71">
        <v>3005</v>
      </c>
      <c r="L170" s="11"/>
    </row>
    <row r="171" spans="10:12" ht="14.25" customHeight="1">
      <c r="J171" s="70" t="s">
        <v>742</v>
      </c>
      <c r="K171" s="71">
        <v>2079</v>
      </c>
      <c r="L171" s="11"/>
    </row>
    <row r="172" spans="10:12" ht="14.25" customHeight="1">
      <c r="J172" s="70" t="s">
        <v>741</v>
      </c>
      <c r="K172" s="71">
        <v>2080</v>
      </c>
      <c r="L172" s="11"/>
    </row>
    <row r="173" spans="10:12" ht="14.25" customHeight="1">
      <c r="J173" s="70" t="s">
        <v>740</v>
      </c>
      <c r="K173" s="71">
        <v>2082</v>
      </c>
      <c r="L173" s="11"/>
    </row>
    <row r="174" spans="10:12" ht="14.25" customHeight="1">
      <c r="J174" s="70" t="s">
        <v>130</v>
      </c>
      <c r="K174" s="71">
        <v>281</v>
      </c>
      <c r="L174" s="11"/>
    </row>
    <row r="175" spans="10:12" ht="14.25" customHeight="1">
      <c r="J175" s="70" t="s">
        <v>129</v>
      </c>
      <c r="K175" s="71">
        <v>284</v>
      </c>
      <c r="L175" s="11"/>
    </row>
    <row r="176" spans="10:12" ht="14.25" customHeight="1">
      <c r="J176" s="70" t="s">
        <v>580</v>
      </c>
      <c r="K176" s="71">
        <v>2667</v>
      </c>
      <c r="L176" s="11"/>
    </row>
    <row r="177" spans="10:12" ht="14.25" customHeight="1">
      <c r="J177" s="70" t="s">
        <v>128</v>
      </c>
      <c r="K177" s="71">
        <v>288</v>
      </c>
      <c r="L177" s="11"/>
    </row>
    <row r="178" spans="10:12" ht="14.25" customHeight="1">
      <c r="J178" s="70" t="s">
        <v>887</v>
      </c>
      <c r="K178" s="71">
        <v>1566</v>
      </c>
      <c r="L178" s="11"/>
    </row>
    <row r="179" spans="10:12" ht="14.25" customHeight="1">
      <c r="J179" s="70" t="s">
        <v>886</v>
      </c>
      <c r="K179" s="71">
        <v>1571</v>
      </c>
      <c r="L179" s="11"/>
    </row>
    <row r="180" spans="10:12" ht="14.25" customHeight="1">
      <c r="J180" s="70" t="s">
        <v>372</v>
      </c>
      <c r="K180" s="71">
        <v>4282</v>
      </c>
      <c r="L180" s="11"/>
    </row>
    <row r="181" spans="10:12" ht="14.25" customHeight="1">
      <c r="J181" s="70" t="s">
        <v>885</v>
      </c>
      <c r="K181" s="71">
        <v>1572</v>
      </c>
      <c r="L181" s="11"/>
    </row>
    <row r="182" spans="10:12" ht="14.25" customHeight="1">
      <c r="J182" s="70" t="s">
        <v>884</v>
      </c>
      <c r="K182" s="71">
        <v>1574</v>
      </c>
      <c r="L182" s="11"/>
    </row>
    <row r="183" spans="10:12" ht="14.25" customHeight="1">
      <c r="J183" s="70" t="s">
        <v>883</v>
      </c>
      <c r="K183" s="71">
        <v>1575</v>
      </c>
      <c r="L183" s="11"/>
    </row>
    <row r="184" spans="10:12" ht="14.25" customHeight="1">
      <c r="J184" s="70" t="s">
        <v>882</v>
      </c>
      <c r="K184" s="71">
        <v>1576</v>
      </c>
      <c r="L184" s="11"/>
    </row>
    <row r="185" spans="10:12" ht="14.25" customHeight="1">
      <c r="J185" s="70" t="s">
        <v>881</v>
      </c>
      <c r="K185" s="71">
        <v>1577</v>
      </c>
      <c r="L185" s="11"/>
    </row>
    <row r="186" spans="10:12" ht="14.25" customHeight="1">
      <c r="J186" s="70" t="s">
        <v>127</v>
      </c>
      <c r="K186" s="71">
        <v>290</v>
      </c>
      <c r="L186" s="11"/>
    </row>
    <row r="187" spans="10:12" ht="14.25" customHeight="1">
      <c r="J187" s="70" t="s">
        <v>579</v>
      </c>
      <c r="K187" s="71">
        <v>2668</v>
      </c>
      <c r="L187" s="11"/>
    </row>
    <row r="188" spans="10:12" ht="14.25" customHeight="1">
      <c r="J188" s="70" t="s">
        <v>126</v>
      </c>
      <c r="K188" s="71">
        <v>291</v>
      </c>
      <c r="L188" s="11"/>
    </row>
    <row r="189" spans="10:12" ht="14.25" customHeight="1">
      <c r="J189" s="70" t="s">
        <v>125</v>
      </c>
      <c r="K189" s="71">
        <v>292</v>
      </c>
      <c r="L189" s="11"/>
    </row>
    <row r="190" spans="10:12" ht="14.25" customHeight="1">
      <c r="J190" s="70" t="s">
        <v>124</v>
      </c>
      <c r="K190" s="71">
        <v>293</v>
      </c>
      <c r="L190" s="11"/>
    </row>
    <row r="191" spans="10:12" ht="14.25" customHeight="1">
      <c r="J191" s="70" t="s">
        <v>123</v>
      </c>
      <c r="K191" s="71">
        <v>295</v>
      </c>
      <c r="L191" s="11"/>
    </row>
    <row r="192" spans="10:12" ht="14.25" customHeight="1">
      <c r="J192" s="70" t="s">
        <v>122</v>
      </c>
      <c r="K192" s="71">
        <v>298</v>
      </c>
      <c r="L192" s="11"/>
    </row>
    <row r="193" spans="10:12" ht="14.25" customHeight="1">
      <c r="J193" s="70" t="s">
        <v>121</v>
      </c>
      <c r="K193" s="71">
        <v>299</v>
      </c>
      <c r="L193" s="11"/>
    </row>
    <row r="194" spans="10:12" ht="14.25" customHeight="1">
      <c r="J194" s="70" t="s">
        <v>120</v>
      </c>
      <c r="K194" s="71">
        <v>302</v>
      </c>
      <c r="L194" s="11"/>
    </row>
    <row r="195" spans="10:12" ht="14.25" customHeight="1">
      <c r="J195" s="70" t="s">
        <v>119</v>
      </c>
      <c r="K195" s="71">
        <v>307</v>
      </c>
      <c r="L195" s="11"/>
    </row>
    <row r="196" spans="10:12" ht="14.25" customHeight="1">
      <c r="J196" s="70" t="s">
        <v>118</v>
      </c>
      <c r="K196" s="71">
        <v>308</v>
      </c>
      <c r="L196" s="11"/>
    </row>
    <row r="197" spans="10:12" ht="14.25" customHeight="1">
      <c r="J197" s="70" t="s">
        <v>117</v>
      </c>
      <c r="K197" s="71">
        <v>309</v>
      </c>
      <c r="L197" s="11"/>
    </row>
    <row r="198" spans="10:12" ht="14.25" customHeight="1">
      <c r="J198" s="70" t="s">
        <v>116</v>
      </c>
      <c r="K198" s="71">
        <v>310</v>
      </c>
      <c r="L198" s="11"/>
    </row>
    <row r="199" spans="10:12" ht="14.25" customHeight="1">
      <c r="J199" s="70" t="s">
        <v>115</v>
      </c>
      <c r="K199" s="71">
        <v>311</v>
      </c>
      <c r="L199" s="11"/>
    </row>
    <row r="200" spans="10:12" ht="14.25" customHeight="1">
      <c r="J200" s="70" t="s">
        <v>113</v>
      </c>
      <c r="K200" s="71">
        <v>315</v>
      </c>
      <c r="L200" s="11"/>
    </row>
    <row r="201" spans="10:12" ht="14.25" customHeight="1">
      <c r="J201" s="70" t="s">
        <v>112</v>
      </c>
      <c r="K201" s="71">
        <v>317</v>
      </c>
      <c r="L201" s="11"/>
    </row>
    <row r="202" spans="10:12" ht="14.25" customHeight="1">
      <c r="J202" s="70" t="s">
        <v>111</v>
      </c>
      <c r="K202" s="71">
        <v>319</v>
      </c>
      <c r="L202" s="11"/>
    </row>
    <row r="203" spans="10:12" ht="14.25" customHeight="1">
      <c r="J203" s="70" t="s">
        <v>110</v>
      </c>
      <c r="K203" s="71">
        <v>322</v>
      </c>
      <c r="L203" s="11"/>
    </row>
    <row r="204" spans="10:12" ht="14.25" customHeight="1">
      <c r="J204" s="70" t="s">
        <v>578</v>
      </c>
      <c r="K204" s="71">
        <v>2672</v>
      </c>
      <c r="L204" s="11"/>
    </row>
    <row r="205" spans="10:12" ht="14.25" customHeight="1">
      <c r="J205" s="70" t="s">
        <v>109</v>
      </c>
      <c r="K205" s="71">
        <v>323</v>
      </c>
      <c r="L205" s="11"/>
    </row>
    <row r="206" spans="10:12" ht="14.25" customHeight="1">
      <c r="J206" s="70" t="s">
        <v>108</v>
      </c>
      <c r="K206" s="71">
        <v>324</v>
      </c>
      <c r="L206" s="11"/>
    </row>
    <row r="207" spans="10:12" ht="14.25" customHeight="1">
      <c r="J207" s="70" t="s">
        <v>107</v>
      </c>
      <c r="K207" s="71">
        <v>325</v>
      </c>
      <c r="L207" s="11"/>
    </row>
    <row r="208" spans="10:12" ht="14.25" customHeight="1">
      <c r="J208" s="70" t="s">
        <v>106</v>
      </c>
      <c r="K208" s="71">
        <v>327</v>
      </c>
      <c r="L208" s="11"/>
    </row>
    <row r="209" spans="10:12" ht="14.25" customHeight="1">
      <c r="J209" s="70" t="s">
        <v>104</v>
      </c>
      <c r="K209" s="71">
        <v>330</v>
      </c>
      <c r="L209" s="11"/>
    </row>
    <row r="210" spans="10:12" ht="14.25" customHeight="1">
      <c r="J210" s="70" t="s">
        <v>96</v>
      </c>
      <c r="K210" s="71">
        <v>342</v>
      </c>
      <c r="L210" s="11"/>
    </row>
    <row r="211" spans="10:12" ht="14.25" customHeight="1">
      <c r="J211" s="70" t="s">
        <v>103</v>
      </c>
      <c r="K211" s="71">
        <v>332</v>
      </c>
      <c r="L211" s="11"/>
    </row>
    <row r="212" spans="10:12" ht="14.25" customHeight="1">
      <c r="J212" s="70" t="s">
        <v>102</v>
      </c>
      <c r="K212" s="71">
        <v>333</v>
      </c>
      <c r="L212" s="11"/>
    </row>
    <row r="213" spans="10:12" ht="14.25" customHeight="1">
      <c r="J213" s="70" t="s">
        <v>101</v>
      </c>
      <c r="K213" s="71">
        <v>335</v>
      </c>
      <c r="L213" s="11"/>
    </row>
    <row r="214" spans="10:12" ht="14.25" customHeight="1">
      <c r="J214" s="70" t="s">
        <v>100</v>
      </c>
      <c r="K214" s="71">
        <v>336</v>
      </c>
      <c r="L214" s="11"/>
    </row>
    <row r="215" spans="10:12" ht="14.25" customHeight="1">
      <c r="J215" s="70" t="s">
        <v>99</v>
      </c>
      <c r="K215" s="71">
        <v>337</v>
      </c>
      <c r="L215" s="11"/>
    </row>
    <row r="216" spans="10:12" ht="14.25" customHeight="1">
      <c r="J216" s="70" t="s">
        <v>98</v>
      </c>
      <c r="K216" s="71">
        <v>339</v>
      </c>
      <c r="L216" s="11"/>
    </row>
    <row r="217" spans="10:12" ht="14.25" customHeight="1">
      <c r="J217" s="70" t="s">
        <v>97</v>
      </c>
      <c r="K217" s="71">
        <v>340</v>
      </c>
      <c r="L217" s="11"/>
    </row>
    <row r="218" spans="10:12" ht="14.25" customHeight="1">
      <c r="J218" s="70" t="s">
        <v>95</v>
      </c>
      <c r="K218" s="71">
        <v>343</v>
      </c>
      <c r="L218" s="11"/>
    </row>
    <row r="219" spans="10:12" ht="14.25" customHeight="1">
      <c r="J219" s="70" t="s">
        <v>94</v>
      </c>
      <c r="K219" s="71">
        <v>344</v>
      </c>
      <c r="L219" s="11"/>
    </row>
    <row r="220" spans="10:12" ht="14.25" customHeight="1">
      <c r="J220" s="70" t="s">
        <v>93</v>
      </c>
      <c r="K220" s="71">
        <v>347</v>
      </c>
      <c r="L220" s="11"/>
    </row>
    <row r="221" spans="10:12" ht="14.25" customHeight="1">
      <c r="J221" s="70" t="s">
        <v>92</v>
      </c>
      <c r="K221" s="71">
        <v>349</v>
      </c>
      <c r="L221" s="11"/>
    </row>
    <row r="222" spans="10:12" ht="14.25" customHeight="1">
      <c r="J222" s="70" t="s">
        <v>91</v>
      </c>
      <c r="K222" s="71">
        <v>350</v>
      </c>
      <c r="L222" s="11"/>
    </row>
    <row r="223" spans="10:12" ht="14.25" customHeight="1">
      <c r="J223" s="70" t="s">
        <v>90</v>
      </c>
      <c r="K223" s="71">
        <v>351</v>
      </c>
      <c r="L223" s="11"/>
    </row>
    <row r="224" spans="10:12" ht="14.25" customHeight="1">
      <c r="J224" s="70" t="s">
        <v>89</v>
      </c>
      <c r="K224" s="71">
        <v>352</v>
      </c>
      <c r="L224" s="11"/>
    </row>
    <row r="225" spans="10:12" ht="14.25" customHeight="1">
      <c r="J225" s="70" t="s">
        <v>559</v>
      </c>
      <c r="K225" s="71">
        <v>2706</v>
      </c>
      <c r="L225" s="11"/>
    </row>
    <row r="226" spans="10:12" ht="14.25" customHeight="1">
      <c r="J226" s="70" t="s">
        <v>88</v>
      </c>
      <c r="K226" s="71">
        <v>356</v>
      </c>
      <c r="L226" s="11"/>
    </row>
    <row r="227" spans="10:12" ht="14.25" customHeight="1">
      <c r="J227" s="70" t="s">
        <v>87</v>
      </c>
      <c r="K227" s="71">
        <v>358</v>
      </c>
      <c r="L227" s="11"/>
    </row>
    <row r="228" spans="10:12" ht="14.25" customHeight="1">
      <c r="J228" s="70" t="s">
        <v>86</v>
      </c>
      <c r="K228" s="71">
        <v>359</v>
      </c>
      <c r="L228" s="11"/>
    </row>
    <row r="229" spans="10:12" ht="14.25" customHeight="1">
      <c r="J229" s="70" t="s">
        <v>105</v>
      </c>
      <c r="K229" s="71">
        <v>329</v>
      </c>
      <c r="L229" s="11"/>
    </row>
    <row r="230" spans="10:12" ht="14.25" customHeight="1">
      <c r="J230" s="70" t="s">
        <v>577</v>
      </c>
      <c r="K230" s="71">
        <v>2673</v>
      </c>
      <c r="L230" s="11"/>
    </row>
    <row r="231" spans="10:12" ht="14.25" customHeight="1">
      <c r="J231" s="70" t="s">
        <v>114</v>
      </c>
      <c r="K231" s="71">
        <v>312</v>
      </c>
      <c r="L231" s="11"/>
    </row>
    <row r="232" spans="10:12" ht="14.25" customHeight="1">
      <c r="J232" s="70" t="s">
        <v>85</v>
      </c>
      <c r="K232" s="71">
        <v>362</v>
      </c>
      <c r="L232" s="11"/>
    </row>
    <row r="233" spans="10:12" ht="14.25" customHeight="1">
      <c r="J233" s="70" t="s">
        <v>84</v>
      </c>
      <c r="K233" s="71">
        <v>363</v>
      </c>
      <c r="L233" s="11"/>
    </row>
    <row r="234" spans="10:12" ht="14.25" customHeight="1">
      <c r="J234" s="70" t="s">
        <v>575</v>
      </c>
      <c r="K234" s="71">
        <v>2677</v>
      </c>
      <c r="L234" s="11"/>
    </row>
    <row r="235" spans="10:12" ht="14.25" customHeight="1">
      <c r="J235" s="70" t="s">
        <v>83</v>
      </c>
      <c r="K235" s="71">
        <v>366</v>
      </c>
      <c r="L235" s="11"/>
    </row>
    <row r="236" spans="10:12" ht="14.25" customHeight="1">
      <c r="J236" s="70" t="s">
        <v>515</v>
      </c>
      <c r="K236" s="71">
        <v>2818</v>
      </c>
      <c r="L236" s="11"/>
    </row>
    <row r="237" spans="10:12" ht="14.25" customHeight="1">
      <c r="J237" s="70" t="s">
        <v>540</v>
      </c>
      <c r="K237" s="71">
        <v>2744</v>
      </c>
      <c r="L237" s="11"/>
    </row>
    <row r="238" spans="10:12" ht="14.25" customHeight="1">
      <c r="J238" s="70" t="s">
        <v>82</v>
      </c>
      <c r="K238" s="71">
        <v>369</v>
      </c>
      <c r="L238" s="11"/>
    </row>
    <row r="239" spans="10:12" ht="14.25" customHeight="1">
      <c r="J239" s="70" t="s">
        <v>880</v>
      </c>
      <c r="K239" s="71">
        <v>1585</v>
      </c>
      <c r="L239" s="11"/>
    </row>
    <row r="240" spans="10:12" ht="14.25" customHeight="1">
      <c r="J240" s="70" t="s">
        <v>81</v>
      </c>
      <c r="K240" s="71">
        <v>370</v>
      </c>
      <c r="L240" s="11"/>
    </row>
    <row r="241" spans="10:12" ht="14.25" customHeight="1">
      <c r="J241" s="70" t="s">
        <v>80</v>
      </c>
      <c r="K241" s="71">
        <v>371</v>
      </c>
      <c r="L241" s="11"/>
    </row>
    <row r="242" spans="10:12" ht="14.25" customHeight="1">
      <c r="J242" s="70" t="s">
        <v>79</v>
      </c>
      <c r="K242" s="71">
        <v>372</v>
      </c>
      <c r="L242" s="11"/>
    </row>
    <row r="243" spans="10:12" ht="14.25" customHeight="1">
      <c r="J243" s="70" t="s">
        <v>78</v>
      </c>
      <c r="K243" s="71">
        <v>373</v>
      </c>
      <c r="L243" s="11"/>
    </row>
    <row r="244" spans="10:12" ht="14.25" customHeight="1">
      <c r="J244" s="70" t="s">
        <v>77</v>
      </c>
      <c r="K244" s="71">
        <v>375</v>
      </c>
      <c r="L244" s="11"/>
    </row>
    <row r="245" spans="10:12" ht="14.25" customHeight="1">
      <c r="J245" s="70" t="s">
        <v>738</v>
      </c>
      <c r="K245" s="71">
        <v>2086</v>
      </c>
      <c r="L245" s="11"/>
    </row>
    <row r="246" spans="10:12" ht="14.25" customHeight="1">
      <c r="J246" s="70" t="s">
        <v>406</v>
      </c>
      <c r="K246" s="71">
        <v>3287</v>
      </c>
      <c r="L246" s="11"/>
    </row>
    <row r="247" spans="10:12" ht="14.25" customHeight="1">
      <c r="J247" s="70" t="s">
        <v>737</v>
      </c>
      <c r="K247" s="71">
        <v>2088</v>
      </c>
      <c r="L247" s="11"/>
    </row>
    <row r="248" spans="10:12" ht="14.25" customHeight="1">
      <c r="J248" s="70" t="s">
        <v>736</v>
      </c>
      <c r="K248" s="71">
        <v>2092</v>
      </c>
      <c r="L248" s="11"/>
    </row>
    <row r="249" spans="10:12" ht="14.25" customHeight="1">
      <c r="J249" s="70" t="s">
        <v>562</v>
      </c>
      <c r="K249" s="71">
        <v>2703</v>
      </c>
      <c r="L249" s="11"/>
    </row>
    <row r="250" spans="10:12" ht="14.25" customHeight="1">
      <c r="J250" s="70" t="s">
        <v>733</v>
      </c>
      <c r="K250" s="71">
        <v>2098</v>
      </c>
      <c r="L250" s="11"/>
    </row>
    <row r="251" spans="10:12" ht="14.25" customHeight="1">
      <c r="J251" s="70" t="s">
        <v>735</v>
      </c>
      <c r="K251" s="71">
        <v>2094</v>
      </c>
      <c r="L251" s="11"/>
    </row>
    <row r="252" spans="10:12" ht="14.25" customHeight="1">
      <c r="J252" s="70" t="s">
        <v>734</v>
      </c>
      <c r="K252" s="71">
        <v>2095</v>
      </c>
      <c r="L252" s="11"/>
    </row>
    <row r="253" spans="10:12" ht="14.25" customHeight="1">
      <c r="J253" s="70" t="s">
        <v>367</v>
      </c>
      <c r="K253" s="71">
        <v>4294</v>
      </c>
      <c r="L253" s="11"/>
    </row>
    <row r="254" spans="10:12" ht="14.25" customHeight="1">
      <c r="J254" s="70" t="s">
        <v>76</v>
      </c>
      <c r="K254" s="71">
        <v>378</v>
      </c>
      <c r="L254" s="11"/>
    </row>
    <row r="255" spans="10:12" ht="14.25" customHeight="1">
      <c r="J255" s="70" t="s">
        <v>75</v>
      </c>
      <c r="K255" s="71">
        <v>380</v>
      </c>
      <c r="L255" s="11"/>
    </row>
    <row r="256" spans="10:12" ht="14.25" customHeight="1">
      <c r="J256" s="70" t="s">
        <v>74</v>
      </c>
      <c r="K256" s="71">
        <v>381</v>
      </c>
      <c r="L256" s="11"/>
    </row>
    <row r="257" spans="10:12" ht="14.25" customHeight="1">
      <c r="J257" s="70" t="s">
        <v>72</v>
      </c>
      <c r="K257" s="71">
        <v>384</v>
      </c>
      <c r="L257" s="11"/>
    </row>
    <row r="258" spans="10:12" ht="14.25" customHeight="1">
      <c r="J258" s="70" t="s">
        <v>73</v>
      </c>
      <c r="K258" s="71">
        <v>383</v>
      </c>
      <c r="L258" s="11"/>
    </row>
    <row r="259" spans="10:12" ht="14.25" customHeight="1">
      <c r="J259" s="70" t="s">
        <v>71</v>
      </c>
      <c r="K259" s="71">
        <v>385</v>
      </c>
      <c r="L259" s="11"/>
    </row>
    <row r="260" spans="10:12" ht="14.25" customHeight="1">
      <c r="J260" s="70" t="s">
        <v>47</v>
      </c>
      <c r="K260" s="71">
        <v>439</v>
      </c>
      <c r="L260" s="11"/>
    </row>
    <row r="261" spans="10:12" ht="14.25" customHeight="1">
      <c r="J261" s="70" t="s">
        <v>879</v>
      </c>
      <c r="K261" s="71">
        <v>1586</v>
      </c>
      <c r="L261" s="11"/>
    </row>
    <row r="262" spans="10:12" ht="14.25" customHeight="1">
      <c r="J262" s="70" t="s">
        <v>676</v>
      </c>
      <c r="K262" s="71">
        <v>2332</v>
      </c>
      <c r="L262" s="11"/>
    </row>
    <row r="263" spans="10:12" ht="14.25" customHeight="1">
      <c r="J263" s="70" t="s">
        <v>675</v>
      </c>
      <c r="K263" s="71">
        <v>2333</v>
      </c>
      <c r="L263" s="11"/>
    </row>
    <row r="264" spans="10:12" ht="14.25" customHeight="1">
      <c r="J264" s="70" t="s">
        <v>70</v>
      </c>
      <c r="K264" s="71">
        <v>390</v>
      </c>
      <c r="L264" s="11"/>
    </row>
    <row r="265" spans="10:12" ht="14.25" customHeight="1">
      <c r="J265" s="70" t="s">
        <v>574</v>
      </c>
      <c r="K265" s="71">
        <v>2682</v>
      </c>
      <c r="L265" s="11"/>
    </row>
    <row r="266" spans="10:12" ht="14.25" customHeight="1">
      <c r="J266" s="70" t="s">
        <v>69</v>
      </c>
      <c r="K266" s="71">
        <v>391</v>
      </c>
      <c r="L266" s="11"/>
    </row>
    <row r="267" spans="10:12" ht="14.25" customHeight="1">
      <c r="J267" s="70" t="s">
        <v>68</v>
      </c>
      <c r="K267" s="71">
        <v>394</v>
      </c>
      <c r="L267" s="11"/>
    </row>
    <row r="268" spans="10:12" ht="14.25" customHeight="1">
      <c r="J268" s="70" t="s">
        <v>67</v>
      </c>
      <c r="K268" s="71">
        <v>395</v>
      </c>
      <c r="L268" s="11"/>
    </row>
    <row r="269" spans="10:12" ht="14.25" customHeight="1">
      <c r="J269" s="70" t="s">
        <v>66</v>
      </c>
      <c r="K269" s="71">
        <v>399</v>
      </c>
      <c r="L269" s="11"/>
    </row>
    <row r="270" spans="10:12" ht="14.25" customHeight="1">
      <c r="J270" s="70" t="s">
        <v>64</v>
      </c>
      <c r="K270" s="71">
        <v>407</v>
      </c>
      <c r="L270" s="11"/>
    </row>
    <row r="271" spans="10:12" ht="14.25" customHeight="1">
      <c r="J271" s="70" t="s">
        <v>63</v>
      </c>
      <c r="K271" s="71">
        <v>408</v>
      </c>
      <c r="L271" s="11"/>
    </row>
    <row r="272" spans="10:12" ht="14.25" customHeight="1">
      <c r="J272" s="70" t="s">
        <v>62</v>
      </c>
      <c r="K272" s="71">
        <v>414</v>
      </c>
      <c r="L272" s="11"/>
    </row>
    <row r="273" spans="10:12" ht="14.25" customHeight="1">
      <c r="J273" s="70" t="s">
        <v>878</v>
      </c>
      <c r="K273" s="71">
        <v>1591</v>
      </c>
      <c r="L273" s="11"/>
    </row>
    <row r="274" spans="10:12" ht="14.25" customHeight="1">
      <c r="J274" s="70" t="s">
        <v>877</v>
      </c>
      <c r="K274" s="71">
        <v>1592</v>
      </c>
      <c r="L274" s="11"/>
    </row>
    <row r="275" spans="10:12" ht="14.25" customHeight="1">
      <c r="J275" s="70" t="s">
        <v>514</v>
      </c>
      <c r="K275" s="71">
        <v>2822</v>
      </c>
      <c r="L275" s="11"/>
    </row>
    <row r="276" spans="10:12" ht="14.25" customHeight="1">
      <c r="J276" s="70" t="s">
        <v>573</v>
      </c>
      <c r="K276" s="71">
        <v>2687</v>
      </c>
      <c r="L276" s="11"/>
    </row>
    <row r="277" spans="10:12" ht="14.25" customHeight="1">
      <c r="J277" s="70" t="s">
        <v>61</v>
      </c>
      <c r="K277" s="71">
        <v>415</v>
      </c>
      <c r="L277" s="11"/>
    </row>
    <row r="278" spans="10:12" ht="14.25" customHeight="1">
      <c r="J278" s="70" t="s">
        <v>556</v>
      </c>
      <c r="K278" s="71">
        <v>2714</v>
      </c>
      <c r="L278" s="11"/>
    </row>
    <row r="279" spans="10:12" ht="14.25" customHeight="1">
      <c r="J279" s="70" t="s">
        <v>60</v>
      </c>
      <c r="K279" s="71">
        <v>416</v>
      </c>
      <c r="L279" s="11"/>
    </row>
    <row r="280" spans="10:12" ht="14.25" customHeight="1">
      <c r="J280" s="70" t="s">
        <v>59</v>
      </c>
      <c r="K280" s="71">
        <v>417</v>
      </c>
      <c r="L280" s="11"/>
    </row>
    <row r="281" spans="10:12" ht="14.25" customHeight="1">
      <c r="J281" s="70" t="s">
        <v>58</v>
      </c>
      <c r="K281" s="71">
        <v>418</v>
      </c>
      <c r="L281" s="11"/>
    </row>
    <row r="282" spans="10:12" ht="14.25" customHeight="1">
      <c r="J282" s="70" t="s">
        <v>57</v>
      </c>
      <c r="K282" s="71">
        <v>419</v>
      </c>
      <c r="L282" s="11"/>
    </row>
    <row r="283" spans="10:12" ht="14.25" customHeight="1">
      <c r="J283" s="70" t="s">
        <v>570</v>
      </c>
      <c r="K283" s="71">
        <v>2694</v>
      </c>
      <c r="L283" s="11"/>
    </row>
    <row r="284" spans="10:12" ht="14.25" customHeight="1">
      <c r="J284" s="70" t="s">
        <v>674</v>
      </c>
      <c r="K284" s="71">
        <v>2340</v>
      </c>
      <c r="L284" s="11"/>
    </row>
    <row r="285" spans="10:12" ht="14.25" customHeight="1">
      <c r="J285" s="70" t="s">
        <v>673</v>
      </c>
      <c r="K285" s="71">
        <v>2342</v>
      </c>
      <c r="L285" s="11"/>
    </row>
    <row r="286" spans="10:12" ht="14.25" customHeight="1">
      <c r="J286" s="70" t="s">
        <v>513</v>
      </c>
      <c r="K286" s="71">
        <v>2823</v>
      </c>
      <c r="L286" s="11"/>
    </row>
    <row r="287" spans="10:12" ht="14.25" customHeight="1">
      <c r="J287" s="70" t="s">
        <v>512</v>
      </c>
      <c r="K287" s="71">
        <v>2824</v>
      </c>
      <c r="L287" s="11"/>
    </row>
    <row r="288" spans="10:12" ht="14.25" customHeight="1">
      <c r="J288" s="70" t="s">
        <v>672</v>
      </c>
      <c r="K288" s="71">
        <v>2346</v>
      </c>
      <c r="L288" s="11"/>
    </row>
    <row r="289" spans="10:12" ht="14.25" customHeight="1">
      <c r="J289" s="70" t="s">
        <v>453</v>
      </c>
      <c r="K289" s="71">
        <v>3007</v>
      </c>
      <c r="L289" s="11"/>
    </row>
    <row r="290" spans="10:12" ht="14.25" customHeight="1">
      <c r="J290" s="70" t="s">
        <v>248</v>
      </c>
      <c r="K290" s="71">
        <v>6027</v>
      </c>
      <c r="L290" s="11"/>
    </row>
    <row r="291" spans="10:12" ht="14.25" customHeight="1">
      <c r="J291" s="70" t="s">
        <v>645</v>
      </c>
      <c r="K291" s="71">
        <v>2389</v>
      </c>
      <c r="L291" s="11"/>
    </row>
    <row r="292" spans="10:12" ht="14.25" customHeight="1">
      <c r="J292" s="70" t="s">
        <v>671</v>
      </c>
      <c r="K292" s="71">
        <v>2347</v>
      </c>
      <c r="L292" s="11"/>
    </row>
    <row r="293" spans="10:12" ht="14.25" customHeight="1">
      <c r="J293" s="70" t="s">
        <v>670</v>
      </c>
      <c r="K293" s="71">
        <v>2348</v>
      </c>
      <c r="L293" s="11"/>
    </row>
    <row r="294" spans="10:12" ht="14.25" customHeight="1">
      <c r="J294" s="70" t="s">
        <v>669</v>
      </c>
      <c r="K294" s="71">
        <v>2352</v>
      </c>
      <c r="L294" s="11"/>
    </row>
    <row r="295" spans="10:12" ht="14.25" customHeight="1">
      <c r="J295" s="70" t="s">
        <v>668</v>
      </c>
      <c r="K295" s="71">
        <v>2354</v>
      </c>
      <c r="L295" s="11"/>
    </row>
    <row r="296" spans="10:12" ht="14.25" customHeight="1">
      <c r="J296" s="70" t="s">
        <v>666</v>
      </c>
      <c r="K296" s="71">
        <v>2358</v>
      </c>
      <c r="L296" s="11"/>
    </row>
    <row r="297" spans="10:12" ht="14.25" customHeight="1">
      <c r="J297" s="70" t="s">
        <v>288</v>
      </c>
      <c r="K297" s="71">
        <v>6003</v>
      </c>
      <c r="L297" s="11"/>
    </row>
    <row r="298" spans="10:12" ht="14.25" customHeight="1">
      <c r="J298" s="70" t="s">
        <v>665</v>
      </c>
      <c r="K298" s="71">
        <v>2359</v>
      </c>
      <c r="L298" s="11"/>
    </row>
    <row r="299" spans="10:12" ht="14.25" customHeight="1">
      <c r="J299" s="70" t="s">
        <v>664</v>
      </c>
      <c r="K299" s="71">
        <v>2360</v>
      </c>
      <c r="L299" s="11"/>
    </row>
    <row r="300" spans="10:12" ht="14.25" customHeight="1">
      <c r="J300" s="70" t="s">
        <v>659</v>
      </c>
      <c r="K300" s="71">
        <v>2368</v>
      </c>
      <c r="L300" s="11"/>
    </row>
    <row r="301" spans="10:12" ht="14.25" customHeight="1">
      <c r="J301" s="70" t="s">
        <v>663</v>
      </c>
      <c r="K301" s="71">
        <v>2362</v>
      </c>
      <c r="L301" s="11"/>
    </row>
    <row r="302" spans="10:12" ht="14.25" customHeight="1">
      <c r="J302" s="70" t="s">
        <v>662</v>
      </c>
      <c r="K302" s="71">
        <v>2363</v>
      </c>
      <c r="L302" s="11"/>
    </row>
    <row r="303" spans="10:12" ht="14.25" customHeight="1">
      <c r="J303" s="70" t="s">
        <v>661</v>
      </c>
      <c r="K303" s="71">
        <v>2365</v>
      </c>
      <c r="L303" s="11"/>
    </row>
    <row r="304" spans="10:12" ht="14.25" customHeight="1">
      <c r="J304" s="70" t="s">
        <v>658</v>
      </c>
      <c r="K304" s="71">
        <v>2369</v>
      </c>
      <c r="L304" s="11"/>
    </row>
    <row r="305" spans="10:12" ht="14.25" customHeight="1">
      <c r="J305" s="70" t="s">
        <v>657</v>
      </c>
      <c r="K305" s="71">
        <v>2370</v>
      </c>
      <c r="L305" s="11"/>
    </row>
    <row r="306" spans="10:12" ht="14.25" customHeight="1">
      <c r="J306" s="70" t="s">
        <v>667</v>
      </c>
      <c r="K306" s="71">
        <v>2356</v>
      </c>
      <c r="L306" s="11"/>
    </row>
    <row r="307" spans="10:12" ht="14.25" customHeight="1">
      <c r="J307" s="70" t="s">
        <v>656</v>
      </c>
      <c r="K307" s="71">
        <v>2373</v>
      </c>
      <c r="L307" s="11"/>
    </row>
    <row r="308" spans="10:12" ht="14.25" customHeight="1">
      <c r="J308" s="70" t="s">
        <v>655</v>
      </c>
      <c r="K308" s="71">
        <v>2377</v>
      </c>
      <c r="L308" s="11"/>
    </row>
    <row r="309" spans="10:12" ht="14.25" customHeight="1">
      <c r="J309" s="70" t="s">
        <v>654</v>
      </c>
      <c r="K309" s="71">
        <v>2378</v>
      </c>
      <c r="L309" s="11"/>
    </row>
    <row r="310" spans="10:12" ht="14.25" customHeight="1">
      <c r="J310" s="70" t="s">
        <v>660</v>
      </c>
      <c r="K310" s="71">
        <v>2366</v>
      </c>
      <c r="L310" s="11"/>
    </row>
    <row r="311" spans="10:12" ht="14.25" customHeight="1">
      <c r="J311" s="70" t="s">
        <v>653</v>
      </c>
      <c r="K311" s="71">
        <v>2379</v>
      </c>
      <c r="L311" s="11"/>
    </row>
    <row r="312" spans="10:12" ht="14.25" customHeight="1">
      <c r="J312" s="70" t="s">
        <v>652</v>
      </c>
      <c r="K312" s="71">
        <v>2380</v>
      </c>
      <c r="L312" s="11"/>
    </row>
    <row r="313" spans="10:12" ht="14.25" customHeight="1">
      <c r="J313" s="70" t="s">
        <v>651</v>
      </c>
      <c r="K313" s="71">
        <v>2381</v>
      </c>
      <c r="L313" s="11"/>
    </row>
    <row r="314" spans="10:12" ht="14.25" customHeight="1">
      <c r="J314" s="70" t="s">
        <v>435</v>
      </c>
      <c r="K314" s="71">
        <v>3099</v>
      </c>
      <c r="L314" s="11"/>
    </row>
    <row r="315" spans="10:12" ht="14.25" customHeight="1">
      <c r="J315" s="70" t="s">
        <v>650</v>
      </c>
      <c r="K315" s="71">
        <v>2382</v>
      </c>
      <c r="L315" s="11"/>
    </row>
    <row r="316" spans="10:12" ht="14.25" customHeight="1">
      <c r="J316" s="70" t="s">
        <v>649</v>
      </c>
      <c r="K316" s="71">
        <v>2383</v>
      </c>
      <c r="L316" s="11"/>
    </row>
    <row r="317" spans="10:12" ht="14.25" customHeight="1">
      <c r="J317" s="70" t="s">
        <v>648</v>
      </c>
      <c r="K317" s="71">
        <v>2385</v>
      </c>
      <c r="L317" s="11"/>
    </row>
    <row r="318" spans="10:12" ht="14.25" customHeight="1">
      <c r="J318" s="70" t="s">
        <v>647</v>
      </c>
      <c r="K318" s="71">
        <v>2386</v>
      </c>
      <c r="L318" s="11"/>
    </row>
    <row r="319" spans="10:12" ht="14.25" customHeight="1">
      <c r="J319" s="70" t="s">
        <v>646</v>
      </c>
      <c r="K319" s="71">
        <v>2388</v>
      </c>
      <c r="L319" s="11"/>
    </row>
    <row r="320" spans="10:12" ht="14.25" customHeight="1">
      <c r="J320" s="70" t="s">
        <v>644</v>
      </c>
      <c r="K320" s="71">
        <v>2391</v>
      </c>
      <c r="L320" s="11"/>
    </row>
    <row r="321" spans="10:12" ht="14.25" customHeight="1">
      <c r="J321" s="70" t="s">
        <v>732</v>
      </c>
      <c r="K321" s="71">
        <v>2105</v>
      </c>
      <c r="L321" s="11"/>
    </row>
    <row r="322" spans="10:12" ht="14.25" customHeight="1">
      <c r="J322" s="70" t="s">
        <v>1161</v>
      </c>
      <c r="K322" s="71">
        <v>881</v>
      </c>
      <c r="L322" s="11"/>
    </row>
    <row r="323" spans="10:12" ht="14.25" customHeight="1">
      <c r="J323" s="70" t="s">
        <v>56</v>
      </c>
      <c r="K323" s="71">
        <v>421</v>
      </c>
      <c r="L323" s="11"/>
    </row>
    <row r="324" spans="10:12" ht="14.25" customHeight="1">
      <c r="J324" s="70" t="s">
        <v>876</v>
      </c>
      <c r="K324" s="71">
        <v>1593</v>
      </c>
      <c r="L324" s="11"/>
    </row>
    <row r="325" spans="10:12" ht="14.25" customHeight="1">
      <c r="J325" s="70" t="s">
        <v>134</v>
      </c>
      <c r="K325" s="71">
        <v>272</v>
      </c>
      <c r="L325" s="11"/>
    </row>
    <row r="326" spans="10:12" ht="14.25" customHeight="1">
      <c r="J326" s="70" t="s">
        <v>55</v>
      </c>
      <c r="K326" s="71">
        <v>422</v>
      </c>
      <c r="L326" s="11"/>
    </row>
    <row r="327" spans="10:12" ht="14.25" customHeight="1">
      <c r="J327" s="70" t="s">
        <v>53</v>
      </c>
      <c r="K327" s="71">
        <v>427</v>
      </c>
      <c r="L327" s="11"/>
    </row>
    <row r="328" spans="10:12" ht="14.25" customHeight="1">
      <c r="J328" s="70" t="s">
        <v>54</v>
      </c>
      <c r="K328" s="71">
        <v>423</v>
      </c>
      <c r="L328" s="11"/>
    </row>
    <row r="329" spans="10:12" ht="14.25" customHeight="1">
      <c r="J329" s="70" t="s">
        <v>552</v>
      </c>
      <c r="K329" s="71">
        <v>2718</v>
      </c>
      <c r="L329" s="11"/>
    </row>
    <row r="330" spans="10:12" ht="14.25" customHeight="1">
      <c r="J330" s="70" t="s">
        <v>642</v>
      </c>
      <c r="K330" s="71">
        <v>2410</v>
      </c>
      <c r="L330" s="11"/>
    </row>
    <row r="331" spans="10:12" ht="14.25" customHeight="1">
      <c r="J331" s="70" t="s">
        <v>641</v>
      </c>
      <c r="K331" s="71">
        <v>2412</v>
      </c>
      <c r="L331" s="11"/>
    </row>
    <row r="332" spans="10:12" ht="14.25" customHeight="1">
      <c r="J332" s="70" t="s">
        <v>52</v>
      </c>
      <c r="K332" s="71">
        <v>428</v>
      </c>
      <c r="L332" s="11"/>
    </row>
    <row r="333" spans="10:12" ht="14.25" customHeight="1">
      <c r="J333" s="70" t="s">
        <v>51</v>
      </c>
      <c r="K333" s="71">
        <v>429</v>
      </c>
      <c r="L333" s="11"/>
    </row>
    <row r="334" spans="10:12" ht="14.25" customHeight="1">
      <c r="J334" s="70" t="s">
        <v>643</v>
      </c>
      <c r="K334" s="71">
        <v>2407</v>
      </c>
      <c r="L334" s="11"/>
    </row>
    <row r="335" spans="10:12" ht="14.25" customHeight="1">
      <c r="J335" s="70" t="s">
        <v>731</v>
      </c>
      <c r="K335" s="71">
        <v>2110</v>
      </c>
      <c r="L335" s="11"/>
    </row>
    <row r="336" spans="10:12" ht="14.25" customHeight="1">
      <c r="J336" s="70" t="s">
        <v>50</v>
      </c>
      <c r="K336" s="71">
        <v>431</v>
      </c>
      <c r="L336" s="11"/>
    </row>
    <row r="337" spans="10:12" ht="14.25" customHeight="1">
      <c r="J337" s="70" t="s">
        <v>49</v>
      </c>
      <c r="K337" s="71">
        <v>432</v>
      </c>
      <c r="L337" s="11"/>
    </row>
    <row r="338" spans="10:12" ht="14.25" customHeight="1">
      <c r="J338" s="70" t="s">
        <v>48</v>
      </c>
      <c r="K338" s="71">
        <v>433</v>
      </c>
      <c r="L338" s="11"/>
    </row>
    <row r="339" spans="10:12" ht="14.25" customHeight="1">
      <c r="J339" s="70" t="s">
        <v>360</v>
      </c>
      <c r="K339" s="71">
        <v>4316</v>
      </c>
      <c r="L339" s="11"/>
    </row>
    <row r="340" spans="10:12" ht="14.25" customHeight="1">
      <c r="J340" s="70" t="s">
        <v>464</v>
      </c>
      <c r="K340" s="71">
        <v>2983</v>
      </c>
      <c r="L340" s="11"/>
    </row>
    <row r="341" spans="10:12" ht="14.25" customHeight="1">
      <c r="J341" s="70" t="s">
        <v>984</v>
      </c>
      <c r="K341" s="71">
        <v>1325</v>
      </c>
      <c r="L341" s="11"/>
    </row>
    <row r="342" spans="10:12" ht="14.25" customHeight="1">
      <c r="J342" s="70" t="s">
        <v>531</v>
      </c>
      <c r="K342" s="71">
        <v>2757</v>
      </c>
      <c r="L342" s="11"/>
    </row>
    <row r="343" spans="10:12" ht="14.25" customHeight="1">
      <c r="J343" s="70" t="s">
        <v>615</v>
      </c>
      <c r="K343" s="71">
        <v>2610</v>
      </c>
      <c r="L343" s="11"/>
    </row>
    <row r="344" spans="10:12" ht="14.25" customHeight="1">
      <c r="J344" s="70" t="s">
        <v>46</v>
      </c>
      <c r="K344" s="71">
        <v>441</v>
      </c>
      <c r="L344" s="11"/>
    </row>
    <row r="345" spans="10:12" ht="14.25" customHeight="1">
      <c r="J345" s="70" t="s">
        <v>45</v>
      </c>
      <c r="K345" s="71">
        <v>443</v>
      </c>
      <c r="L345" s="11"/>
    </row>
    <row r="346" spans="10:12" ht="14.25" customHeight="1">
      <c r="J346" s="70" t="s">
        <v>44</v>
      </c>
      <c r="K346" s="71">
        <v>444</v>
      </c>
      <c r="L346" s="11"/>
    </row>
    <row r="347" spans="10:12" ht="14.25" customHeight="1">
      <c r="J347" s="70" t="s">
        <v>572</v>
      </c>
      <c r="K347" s="71">
        <v>2690</v>
      </c>
      <c r="L347" s="11"/>
    </row>
    <row r="348" spans="10:12" ht="14.25" customHeight="1">
      <c r="J348" s="70" t="s">
        <v>536</v>
      </c>
      <c r="K348" s="71">
        <v>2750</v>
      </c>
      <c r="L348" s="11"/>
    </row>
    <row r="349" spans="10:12" ht="14.25" customHeight="1">
      <c r="J349" s="70" t="s">
        <v>614</v>
      </c>
      <c r="K349" s="71">
        <v>2611</v>
      </c>
      <c r="L349" s="11"/>
    </row>
    <row r="350" spans="10:12" ht="14.25" customHeight="1">
      <c r="J350" s="70" t="s">
        <v>43</v>
      </c>
      <c r="K350" s="71">
        <v>445</v>
      </c>
      <c r="L350" s="11"/>
    </row>
    <row r="351" spans="10:12" ht="14.25" customHeight="1">
      <c r="J351" s="70" t="s">
        <v>363</v>
      </c>
      <c r="K351" s="71">
        <v>4308</v>
      </c>
      <c r="L351" s="11"/>
    </row>
    <row r="352" spans="10:12" ht="14.25" customHeight="1">
      <c r="J352" s="70" t="s">
        <v>874</v>
      </c>
      <c r="K352" s="71">
        <v>1598</v>
      </c>
      <c r="L352" s="11"/>
    </row>
    <row r="353" spans="10:12" ht="14.25" customHeight="1">
      <c r="J353" s="70" t="s">
        <v>571</v>
      </c>
      <c r="K353" s="71">
        <v>2692</v>
      </c>
      <c r="L353" s="11"/>
    </row>
    <row r="354" spans="10:12" ht="14.25" customHeight="1">
      <c r="J354" s="70" t="s">
        <v>42</v>
      </c>
      <c r="K354" s="71">
        <v>447</v>
      </c>
      <c r="L354" s="11"/>
    </row>
    <row r="355" spans="10:12" ht="14.25" customHeight="1">
      <c r="J355" s="70" t="s">
        <v>41</v>
      </c>
      <c r="K355" s="71">
        <v>449</v>
      </c>
      <c r="L355" s="11"/>
    </row>
    <row r="356" spans="10:12" ht="14.25" customHeight="1">
      <c r="J356" s="70" t="s">
        <v>40</v>
      </c>
      <c r="K356" s="71">
        <v>455</v>
      </c>
      <c r="L356" s="11"/>
    </row>
    <row r="357" spans="10:12" ht="14.25" customHeight="1">
      <c r="J357" s="70" t="s">
        <v>39</v>
      </c>
      <c r="K357" s="71">
        <v>456</v>
      </c>
      <c r="L357" s="11"/>
    </row>
    <row r="358" spans="10:12" ht="14.25" customHeight="1">
      <c r="J358" s="70" t="s">
        <v>873</v>
      </c>
      <c r="K358" s="71">
        <v>1600</v>
      </c>
      <c r="L358" s="11"/>
    </row>
    <row r="359" spans="10:12" ht="14.25" customHeight="1">
      <c r="J359" s="70" t="s">
        <v>38</v>
      </c>
      <c r="K359" s="71">
        <v>457</v>
      </c>
      <c r="L359" s="11"/>
    </row>
    <row r="360" spans="10:12" ht="14.25" customHeight="1">
      <c r="J360" s="70" t="s">
        <v>390</v>
      </c>
      <c r="K360" s="71">
        <v>3503</v>
      </c>
      <c r="L360" s="11"/>
    </row>
    <row r="361" spans="10:12" ht="14.25" customHeight="1">
      <c r="J361" s="70" t="s">
        <v>37</v>
      </c>
      <c r="K361" s="71">
        <v>459</v>
      </c>
      <c r="L361" s="11"/>
    </row>
    <row r="362" spans="10:12" ht="14.25" customHeight="1">
      <c r="J362" s="70" t="s">
        <v>36</v>
      </c>
      <c r="K362" s="71">
        <v>460</v>
      </c>
      <c r="L362" s="11"/>
    </row>
    <row r="363" spans="10:12" ht="14.25" customHeight="1">
      <c r="J363" s="70" t="s">
        <v>35</v>
      </c>
      <c r="K363" s="71">
        <v>461</v>
      </c>
      <c r="L363" s="11"/>
    </row>
    <row r="364" spans="10:12" ht="14.25" customHeight="1">
      <c r="J364" s="70" t="s">
        <v>34</v>
      </c>
      <c r="K364" s="71">
        <v>463</v>
      </c>
      <c r="L364" s="11"/>
    </row>
    <row r="365" spans="10:12" ht="14.25" customHeight="1">
      <c r="J365" s="70" t="s">
        <v>447</v>
      </c>
      <c r="K365" s="71">
        <v>3042</v>
      </c>
      <c r="L365" s="11"/>
    </row>
    <row r="366" spans="10:12" ht="14.25" customHeight="1">
      <c r="J366" s="70" t="s">
        <v>33</v>
      </c>
      <c r="K366" s="71">
        <v>465</v>
      </c>
      <c r="L366" s="11"/>
    </row>
    <row r="367" spans="10:12" ht="14.25" customHeight="1">
      <c r="J367" s="70" t="s">
        <v>424</v>
      </c>
      <c r="K367" s="71">
        <v>3192</v>
      </c>
      <c r="L367" s="11"/>
    </row>
    <row r="368" spans="10:12" ht="14.25" customHeight="1">
      <c r="J368" s="70" t="s">
        <v>32</v>
      </c>
      <c r="K368" s="71">
        <v>466</v>
      </c>
      <c r="L368" s="11"/>
    </row>
    <row r="369" spans="10:12" ht="14.25" customHeight="1">
      <c r="J369" s="70" t="s">
        <v>31</v>
      </c>
      <c r="K369" s="71">
        <v>467</v>
      </c>
      <c r="L369" s="11"/>
    </row>
    <row r="370" spans="10:12" ht="14.25" customHeight="1">
      <c r="J370" s="70" t="s">
        <v>30</v>
      </c>
      <c r="K370" s="71">
        <v>468</v>
      </c>
      <c r="L370" s="11"/>
    </row>
    <row r="371" spans="10:12" ht="14.25" customHeight="1">
      <c r="J371" s="70" t="s">
        <v>29</v>
      </c>
      <c r="K371" s="71">
        <v>470</v>
      </c>
      <c r="L371" s="11"/>
    </row>
    <row r="372" spans="10:12" ht="14.25" customHeight="1">
      <c r="J372" s="70" t="s">
        <v>1010</v>
      </c>
      <c r="K372" s="71">
        <v>1249</v>
      </c>
      <c r="L372" s="11"/>
    </row>
    <row r="373" spans="10:12" ht="14.25" customHeight="1">
      <c r="J373" s="70" t="s">
        <v>28</v>
      </c>
      <c r="K373" s="71">
        <v>472</v>
      </c>
      <c r="L373" s="11"/>
    </row>
    <row r="374" spans="10:12" ht="14.25" customHeight="1">
      <c r="J374" s="70" t="s">
        <v>27</v>
      </c>
      <c r="K374" s="71">
        <v>473</v>
      </c>
      <c r="L374" s="11"/>
    </row>
    <row r="375" spans="10:12" ht="14.25" customHeight="1">
      <c r="J375" s="70" t="s">
        <v>26</v>
      </c>
      <c r="K375" s="71">
        <v>475</v>
      </c>
      <c r="L375" s="11"/>
    </row>
    <row r="376" spans="10:12" ht="14.25" customHeight="1">
      <c r="J376" s="70" t="s">
        <v>400</v>
      </c>
      <c r="K376" s="71">
        <v>3349</v>
      </c>
      <c r="L376" s="11"/>
    </row>
    <row r="377" spans="10:12" ht="14.25" customHeight="1">
      <c r="J377" s="70" t="s">
        <v>25</v>
      </c>
      <c r="K377" s="71">
        <v>477</v>
      </c>
      <c r="L377" s="11"/>
    </row>
    <row r="378" spans="10:12" ht="14.25" customHeight="1">
      <c r="J378" s="70" t="s">
        <v>24</v>
      </c>
      <c r="K378" s="71">
        <v>478</v>
      </c>
      <c r="L378" s="11"/>
    </row>
    <row r="379" spans="10:12" ht="14.25" customHeight="1">
      <c r="J379" s="70" t="s">
        <v>870</v>
      </c>
      <c r="K379" s="71">
        <v>1616</v>
      </c>
      <c r="L379" s="11"/>
    </row>
    <row r="380" spans="10:12" ht="14.25" customHeight="1">
      <c r="J380" s="70" t="s">
        <v>240</v>
      </c>
      <c r="K380" s="71">
        <v>6029</v>
      </c>
      <c r="L380" s="11"/>
    </row>
    <row r="381" spans="10:12" ht="14.25" customHeight="1">
      <c r="J381" s="70" t="s">
        <v>244</v>
      </c>
      <c r="K381" s="71">
        <v>6028</v>
      </c>
      <c r="L381" s="11"/>
    </row>
    <row r="382" spans="10:12" ht="14.25" customHeight="1">
      <c r="J382" s="70" t="s">
        <v>871</v>
      </c>
      <c r="K382" s="71">
        <v>1615</v>
      </c>
      <c r="L382" s="11"/>
    </row>
    <row r="383" spans="10:12" ht="14.25" customHeight="1">
      <c r="J383" s="70" t="s">
        <v>869</v>
      </c>
      <c r="K383" s="71">
        <v>1618</v>
      </c>
      <c r="L383" s="11"/>
    </row>
    <row r="384" spans="10:12" ht="14.25" customHeight="1">
      <c r="J384" s="70" t="s">
        <v>868</v>
      </c>
      <c r="K384" s="71">
        <v>1621</v>
      </c>
      <c r="L384" s="11"/>
    </row>
    <row r="385" spans="10:12" ht="14.25" customHeight="1">
      <c r="J385" s="70" t="s">
        <v>867</v>
      </c>
      <c r="K385" s="71">
        <v>1623</v>
      </c>
      <c r="L385" s="11"/>
    </row>
    <row r="386" spans="10:12" ht="14.25" customHeight="1">
      <c r="J386" s="70" t="s">
        <v>866</v>
      </c>
      <c r="K386" s="71">
        <v>1626</v>
      </c>
      <c r="L386" s="11"/>
    </row>
    <row r="387" spans="10:12" ht="14.25" customHeight="1">
      <c r="J387" s="70" t="s">
        <v>511</v>
      </c>
      <c r="K387" s="71">
        <v>2831</v>
      </c>
      <c r="L387" s="11"/>
    </row>
    <row r="388" spans="10:12" ht="14.25" customHeight="1">
      <c r="J388" s="70" t="s">
        <v>865</v>
      </c>
      <c r="K388" s="71">
        <v>1629</v>
      </c>
      <c r="L388" s="11"/>
    </row>
    <row r="389" spans="10:12" ht="14.25" customHeight="1">
      <c r="J389" s="70" t="s">
        <v>864</v>
      </c>
      <c r="K389" s="71">
        <v>1633</v>
      </c>
      <c r="L389" s="11"/>
    </row>
    <row r="390" spans="10:12" ht="14.25" customHeight="1">
      <c r="J390" s="70" t="s">
        <v>863</v>
      </c>
      <c r="K390" s="71">
        <v>1635</v>
      </c>
      <c r="L390" s="11"/>
    </row>
    <row r="391" spans="10:12" ht="14.25" customHeight="1">
      <c r="J391" s="70" t="s">
        <v>862</v>
      </c>
      <c r="K391" s="71">
        <v>1637</v>
      </c>
      <c r="L391" s="11"/>
    </row>
    <row r="392" spans="10:12" ht="14.25" customHeight="1">
      <c r="J392" s="70" t="s">
        <v>861</v>
      </c>
      <c r="K392" s="71">
        <v>1638</v>
      </c>
      <c r="L392" s="11"/>
    </row>
    <row r="393" spans="10:12" ht="14.25" customHeight="1">
      <c r="J393" s="70" t="s">
        <v>860</v>
      </c>
      <c r="K393" s="71">
        <v>1639</v>
      </c>
      <c r="L393" s="11"/>
    </row>
    <row r="394" spans="10:12" ht="14.25" customHeight="1">
      <c r="J394" s="70" t="s">
        <v>23</v>
      </c>
      <c r="K394" s="71">
        <v>482</v>
      </c>
      <c r="L394" s="11"/>
    </row>
    <row r="395" spans="10:12" ht="14.25" customHeight="1">
      <c r="J395" s="70" t="s">
        <v>306</v>
      </c>
      <c r="K395" s="71">
        <v>4802</v>
      </c>
      <c r="L395" s="11"/>
    </row>
    <row r="396" spans="10:12" ht="14.25" customHeight="1">
      <c r="J396" s="70" t="s">
        <v>1183</v>
      </c>
      <c r="K396" s="71">
        <v>817</v>
      </c>
      <c r="L396" s="11"/>
    </row>
    <row r="397" spans="10:12" ht="14.25" customHeight="1">
      <c r="J397" s="70" t="s">
        <v>730</v>
      </c>
      <c r="K397" s="71">
        <v>2113</v>
      </c>
      <c r="L397" s="11"/>
    </row>
    <row r="398" spans="10:12" ht="14.25" customHeight="1">
      <c r="J398" s="70" t="s">
        <v>397</v>
      </c>
      <c r="K398" s="71">
        <v>3363</v>
      </c>
      <c r="L398" s="11"/>
    </row>
    <row r="399" spans="10:12" ht="14.25" customHeight="1">
      <c r="J399" s="70" t="s">
        <v>443</v>
      </c>
      <c r="K399" s="71">
        <v>3063</v>
      </c>
      <c r="L399" s="11"/>
    </row>
    <row r="400" spans="10:12" ht="14.25" customHeight="1">
      <c r="J400" s="70" t="s">
        <v>859</v>
      </c>
      <c r="K400" s="71">
        <v>1649</v>
      </c>
      <c r="L400" s="11"/>
    </row>
    <row r="401" spans="10:12" ht="14.25" customHeight="1">
      <c r="J401" s="70" t="s">
        <v>858</v>
      </c>
      <c r="K401" s="71">
        <v>1650</v>
      </c>
      <c r="L401" s="11"/>
    </row>
    <row r="402" spans="10:12" ht="14.25" customHeight="1">
      <c r="J402" s="70" t="s">
        <v>433</v>
      </c>
      <c r="K402" s="71">
        <v>3117</v>
      </c>
      <c r="L402" s="11"/>
    </row>
    <row r="403" spans="10:12" ht="14.25" customHeight="1">
      <c r="J403" s="70" t="s">
        <v>855</v>
      </c>
      <c r="K403" s="71">
        <v>1659</v>
      </c>
      <c r="L403" s="11"/>
    </row>
    <row r="404" spans="10:12" ht="14.25" customHeight="1">
      <c r="J404" s="70" t="s">
        <v>22</v>
      </c>
      <c r="K404" s="71">
        <v>494</v>
      </c>
      <c r="L404" s="11"/>
    </row>
    <row r="405" spans="10:12" ht="14.25" customHeight="1">
      <c r="J405" s="70" t="s">
        <v>563</v>
      </c>
      <c r="K405" s="71">
        <v>2702</v>
      </c>
      <c r="L405" s="11"/>
    </row>
    <row r="406" spans="10:12" ht="14.25" customHeight="1">
      <c r="J406" s="70" t="s">
        <v>21</v>
      </c>
      <c r="K406" s="71">
        <v>497</v>
      </c>
      <c r="L406" s="11"/>
    </row>
    <row r="407" spans="10:12" ht="14.25" customHeight="1">
      <c r="J407" s="70" t="s">
        <v>20</v>
      </c>
      <c r="K407" s="71">
        <v>498</v>
      </c>
      <c r="L407" s="11"/>
    </row>
    <row r="408" spans="10:12" ht="14.25" customHeight="1">
      <c r="J408" s="70" t="s">
        <v>17</v>
      </c>
      <c r="K408" s="71">
        <v>501</v>
      </c>
      <c r="L408" s="11"/>
    </row>
    <row r="409" spans="10:12" ht="14.25" customHeight="1">
      <c r="J409" s="70" t="s">
        <v>19</v>
      </c>
      <c r="K409" s="71">
        <v>499</v>
      </c>
      <c r="L409" s="11"/>
    </row>
    <row r="410" spans="10:12" ht="14.25" customHeight="1">
      <c r="J410" s="70" t="s">
        <v>18</v>
      </c>
      <c r="K410" s="71">
        <v>500</v>
      </c>
      <c r="L410" s="11"/>
    </row>
    <row r="411" spans="10:12" ht="14.25" customHeight="1">
      <c r="J411" s="70" t="s">
        <v>16</v>
      </c>
      <c r="K411" s="71">
        <v>504</v>
      </c>
      <c r="L411" s="11"/>
    </row>
    <row r="412" spans="10:12" ht="14.25" customHeight="1">
      <c r="J412" s="70" t="s">
        <v>15</v>
      </c>
      <c r="K412" s="71">
        <v>508</v>
      </c>
      <c r="L412" s="11"/>
    </row>
    <row r="413" spans="10:12" ht="14.25" customHeight="1">
      <c r="J413" s="70" t="s">
        <v>205</v>
      </c>
      <c r="K413" s="71">
        <v>115</v>
      </c>
      <c r="L413" s="11"/>
    </row>
    <row r="414" spans="10:12" ht="14.25" customHeight="1">
      <c r="J414" s="70" t="s">
        <v>204</v>
      </c>
      <c r="K414" s="71">
        <v>118</v>
      </c>
      <c r="L414" s="11"/>
    </row>
    <row r="415" spans="10:12" ht="14.25" customHeight="1">
      <c r="J415" s="70" t="s">
        <v>14</v>
      </c>
      <c r="K415" s="71">
        <v>514</v>
      </c>
      <c r="L415" s="11"/>
    </row>
    <row r="416" spans="10:12" ht="14.25" customHeight="1">
      <c r="J416" s="70" t="s">
        <v>13</v>
      </c>
      <c r="K416" s="71">
        <v>515</v>
      </c>
      <c r="L416" s="11"/>
    </row>
    <row r="417" spans="10:12" ht="14.25" customHeight="1">
      <c r="J417" s="70" t="s">
        <v>854</v>
      </c>
      <c r="K417" s="71">
        <v>1667</v>
      </c>
      <c r="L417" s="11"/>
    </row>
    <row r="418" spans="10:12" ht="14.25" customHeight="1">
      <c r="J418" s="70" t="s">
        <v>853</v>
      </c>
      <c r="K418" s="71">
        <v>1670</v>
      </c>
      <c r="L418" s="11"/>
    </row>
    <row r="419" spans="10:12" ht="14.25" customHeight="1">
      <c r="J419" s="70" t="s">
        <v>510</v>
      </c>
      <c r="K419" s="71">
        <v>2836</v>
      </c>
      <c r="L419" s="11"/>
    </row>
    <row r="420" spans="10:12" ht="14.25" customHeight="1">
      <c r="J420" s="70" t="s">
        <v>9</v>
      </c>
      <c r="K420" s="71">
        <v>519</v>
      </c>
      <c r="L420" s="11"/>
    </row>
    <row r="421" spans="10:12" ht="14.25" customHeight="1">
      <c r="J421" s="70" t="s">
        <v>8</v>
      </c>
      <c r="K421" s="71">
        <v>520</v>
      </c>
      <c r="L421" s="11"/>
    </row>
    <row r="422" spans="10:12" ht="14.25" customHeight="1">
      <c r="J422" s="70" t="s">
        <v>5</v>
      </c>
      <c r="K422" s="71">
        <v>523</v>
      </c>
      <c r="L422" s="11"/>
    </row>
    <row r="423" spans="10:12" ht="14.25" customHeight="1">
      <c r="J423" s="70" t="s">
        <v>11</v>
      </c>
      <c r="K423" s="71">
        <v>517</v>
      </c>
      <c r="L423" s="11"/>
    </row>
    <row r="424" spans="10:12" ht="14.25" customHeight="1">
      <c r="J424" s="70" t="s">
        <v>7</v>
      </c>
      <c r="K424" s="71">
        <v>521</v>
      </c>
      <c r="L424" s="11"/>
    </row>
    <row r="425" spans="10:12" ht="14.25" customHeight="1">
      <c r="J425" s="70" t="s">
        <v>6</v>
      </c>
      <c r="K425" s="71">
        <v>522</v>
      </c>
      <c r="L425" s="11"/>
    </row>
    <row r="426" spans="10:12" ht="14.25" customHeight="1">
      <c r="J426" s="70" t="s">
        <v>4</v>
      </c>
      <c r="K426" s="71">
        <v>524</v>
      </c>
      <c r="L426" s="11"/>
    </row>
    <row r="427" spans="10:12" ht="14.25" customHeight="1">
      <c r="J427" s="70" t="s">
        <v>3</v>
      </c>
      <c r="K427" s="71">
        <v>525</v>
      </c>
      <c r="L427" s="11"/>
    </row>
    <row r="428" spans="10:12" ht="14.25" customHeight="1">
      <c r="J428" s="70" t="s">
        <v>2</v>
      </c>
      <c r="K428" s="71">
        <v>526</v>
      </c>
      <c r="L428" s="11"/>
    </row>
    <row r="429" spans="10:12" ht="14.25" customHeight="1">
      <c r="J429" s="70" t="s">
        <v>1</v>
      </c>
      <c r="K429" s="71">
        <v>527</v>
      </c>
      <c r="L429" s="11"/>
    </row>
    <row r="430" spans="10:12" ht="14.25" customHeight="1">
      <c r="J430" s="70" t="s">
        <v>10</v>
      </c>
      <c r="K430" s="71">
        <v>518</v>
      </c>
      <c r="L430" s="11"/>
    </row>
    <row r="431" spans="10:12" ht="14.25" customHeight="1">
      <c r="J431" s="70" t="s">
        <v>0</v>
      </c>
      <c r="K431" s="71">
        <v>530</v>
      </c>
      <c r="L431" s="11"/>
    </row>
    <row r="432" spans="10:12" ht="14.25" customHeight="1">
      <c r="J432" s="70" t="s">
        <v>1319</v>
      </c>
      <c r="K432" s="71">
        <v>532</v>
      </c>
      <c r="L432" s="11"/>
    </row>
    <row r="433" spans="10:12" ht="14.25" customHeight="1">
      <c r="J433" s="70" t="s">
        <v>1318</v>
      </c>
      <c r="K433" s="71">
        <v>533</v>
      </c>
      <c r="L433" s="11"/>
    </row>
    <row r="434" spans="10:12" ht="14.25" customHeight="1">
      <c r="J434" s="70" t="s">
        <v>1317</v>
      </c>
      <c r="K434" s="71">
        <v>535</v>
      </c>
      <c r="L434" s="11"/>
    </row>
    <row r="435" spans="10:12" ht="14.25" customHeight="1">
      <c r="J435" s="70" t="s">
        <v>1316</v>
      </c>
      <c r="K435" s="71">
        <v>536</v>
      </c>
      <c r="L435" s="11"/>
    </row>
    <row r="436" spans="10:12" ht="14.25" customHeight="1">
      <c r="J436" s="70" t="s">
        <v>1315</v>
      </c>
      <c r="K436" s="71">
        <v>537</v>
      </c>
      <c r="L436" s="11"/>
    </row>
    <row r="437" spans="10:12" ht="14.25" customHeight="1">
      <c r="J437" s="70" t="s">
        <v>1314</v>
      </c>
      <c r="K437" s="71">
        <v>538</v>
      </c>
      <c r="L437" s="11"/>
    </row>
    <row r="438" spans="10:12" ht="14.25" customHeight="1">
      <c r="J438" s="70" t="s">
        <v>1313</v>
      </c>
      <c r="K438" s="71">
        <v>541</v>
      </c>
      <c r="L438" s="11"/>
    </row>
    <row r="439" spans="10:12" ht="14.25" customHeight="1">
      <c r="J439" s="70" t="s">
        <v>1312</v>
      </c>
      <c r="K439" s="71">
        <v>542</v>
      </c>
      <c r="L439" s="11"/>
    </row>
    <row r="440" spans="10:12" ht="14.25" customHeight="1">
      <c r="J440" s="70" t="s">
        <v>1311</v>
      </c>
      <c r="K440" s="71">
        <v>543</v>
      </c>
      <c r="L440" s="11"/>
    </row>
    <row r="441" spans="10:12" ht="14.25" customHeight="1">
      <c r="J441" s="70" t="s">
        <v>1310</v>
      </c>
      <c r="K441" s="71">
        <v>546</v>
      </c>
      <c r="L441" s="11"/>
    </row>
    <row r="442" spans="10:12" ht="14.25" customHeight="1">
      <c r="J442" s="70" t="s">
        <v>509</v>
      </c>
      <c r="K442" s="71">
        <v>2839</v>
      </c>
      <c r="L442" s="11"/>
    </row>
    <row r="443" spans="10:12" ht="14.25" customHeight="1">
      <c r="J443" s="70" t="s">
        <v>1309</v>
      </c>
      <c r="K443" s="71">
        <v>548</v>
      </c>
      <c r="L443" s="11"/>
    </row>
    <row r="444" spans="10:12" ht="14.25" customHeight="1">
      <c r="J444" s="70" t="s">
        <v>1308</v>
      </c>
      <c r="K444" s="71">
        <v>551</v>
      </c>
      <c r="L444" s="11"/>
    </row>
    <row r="445" spans="10:12" ht="14.25" customHeight="1">
      <c r="J445" s="70" t="s">
        <v>1307</v>
      </c>
      <c r="K445" s="71">
        <v>554</v>
      </c>
      <c r="L445" s="11"/>
    </row>
    <row r="446" spans="10:12" ht="14.25" customHeight="1">
      <c r="J446" s="70" t="s">
        <v>428</v>
      </c>
      <c r="K446" s="71">
        <v>3138</v>
      </c>
      <c r="L446" s="11"/>
    </row>
    <row r="447" spans="10:12" ht="14.25" customHeight="1">
      <c r="J447" s="70" t="s">
        <v>1306</v>
      </c>
      <c r="K447" s="71">
        <v>557</v>
      </c>
      <c r="L447" s="11"/>
    </row>
    <row r="448" spans="10:12" ht="14.25" customHeight="1">
      <c r="J448" s="70" t="s">
        <v>1305</v>
      </c>
      <c r="K448" s="71">
        <v>558</v>
      </c>
      <c r="L448" s="11"/>
    </row>
    <row r="449" spans="10:12" ht="14.25" customHeight="1">
      <c r="J449" s="70" t="s">
        <v>508</v>
      </c>
      <c r="K449" s="71">
        <v>2840</v>
      </c>
      <c r="L449" s="11"/>
    </row>
    <row r="450" spans="10:12" ht="14.25" customHeight="1">
      <c r="J450" s="70" t="s">
        <v>256</v>
      </c>
      <c r="K450" s="71">
        <v>6024</v>
      </c>
      <c r="L450" s="11"/>
    </row>
    <row r="451" spans="10:12" ht="14.25" customHeight="1">
      <c r="J451" s="70" t="s">
        <v>525</v>
      </c>
      <c r="K451" s="71">
        <v>2772</v>
      </c>
      <c r="L451" s="11"/>
    </row>
    <row r="452" spans="10:12" ht="14.25" customHeight="1">
      <c r="J452" s="70" t="s">
        <v>524</v>
      </c>
      <c r="K452" s="71">
        <v>2776</v>
      </c>
      <c r="L452" s="11"/>
    </row>
    <row r="453" spans="10:12" ht="14.25" customHeight="1">
      <c r="J453" s="70" t="s">
        <v>1304</v>
      </c>
      <c r="K453" s="71">
        <v>568</v>
      </c>
      <c r="L453" s="11"/>
    </row>
    <row r="454" spans="10:12" ht="14.25" customHeight="1">
      <c r="J454" s="70" t="s">
        <v>389</v>
      </c>
      <c r="K454" s="71">
        <v>3547</v>
      </c>
      <c r="L454" s="11"/>
    </row>
    <row r="455" spans="10:12" ht="14.25" customHeight="1">
      <c r="J455" s="70" t="s">
        <v>523</v>
      </c>
      <c r="K455" s="71">
        <v>2778</v>
      </c>
      <c r="L455" s="11"/>
    </row>
    <row r="456" spans="10:12" ht="14.25" customHeight="1">
      <c r="J456" s="70" t="s">
        <v>388</v>
      </c>
      <c r="K456" s="71">
        <v>3548</v>
      </c>
      <c r="L456" s="11"/>
    </row>
    <row r="457" spans="10:12" ht="14.25" customHeight="1">
      <c r="J457" s="70" t="s">
        <v>359</v>
      </c>
      <c r="K457" s="71">
        <v>4319</v>
      </c>
      <c r="L457" s="11"/>
    </row>
    <row r="458" spans="10:12" ht="14.25" customHeight="1">
      <c r="J458" s="70" t="s">
        <v>850</v>
      </c>
      <c r="K458" s="71">
        <v>1681</v>
      </c>
      <c r="L458" s="11"/>
    </row>
    <row r="459" spans="10:12" ht="14.25" customHeight="1">
      <c r="J459" s="70" t="s">
        <v>1303</v>
      </c>
      <c r="K459" s="71">
        <v>570</v>
      </c>
      <c r="L459" s="11"/>
    </row>
    <row r="460" spans="10:12" ht="14.25" customHeight="1">
      <c r="J460" s="70" t="s">
        <v>612</v>
      </c>
      <c r="K460" s="71">
        <v>2613</v>
      </c>
      <c r="L460" s="11"/>
    </row>
    <row r="461" spans="10:12" ht="14.25" customHeight="1">
      <c r="J461" s="70" t="s">
        <v>613</v>
      </c>
      <c r="K461" s="71">
        <v>2612</v>
      </c>
      <c r="L461" s="11"/>
    </row>
    <row r="462" spans="10:12" ht="14.25" customHeight="1">
      <c r="J462" s="70" t="s">
        <v>1108</v>
      </c>
      <c r="K462" s="71">
        <v>1002</v>
      </c>
      <c r="L462" s="11"/>
    </row>
    <row r="463" spans="10:12" ht="14.25" customHeight="1">
      <c r="J463" s="70" t="s">
        <v>1302</v>
      </c>
      <c r="K463" s="71">
        <v>572</v>
      </c>
      <c r="L463" s="11"/>
    </row>
    <row r="464" spans="10:12" ht="14.25" customHeight="1">
      <c r="J464" s="70" t="s">
        <v>1297</v>
      </c>
      <c r="K464" s="71">
        <v>577</v>
      </c>
      <c r="L464" s="11"/>
    </row>
    <row r="465" spans="10:12" ht="14.25" customHeight="1">
      <c r="J465" s="70" t="s">
        <v>1301</v>
      </c>
      <c r="K465" s="71">
        <v>573</v>
      </c>
      <c r="L465" s="11"/>
    </row>
    <row r="466" spans="10:12" ht="14.25" customHeight="1">
      <c r="J466" s="70" t="s">
        <v>1300</v>
      </c>
      <c r="K466" s="71">
        <v>574</v>
      </c>
      <c r="L466" s="11"/>
    </row>
    <row r="467" spans="10:12" ht="14.25" customHeight="1">
      <c r="J467" s="70" t="s">
        <v>1295</v>
      </c>
      <c r="K467" s="71">
        <v>579</v>
      </c>
      <c r="L467" s="11"/>
    </row>
    <row r="468" spans="10:12" ht="14.25" customHeight="1">
      <c r="J468" s="70" t="s">
        <v>1299</v>
      </c>
      <c r="K468" s="71">
        <v>575</v>
      </c>
      <c r="L468" s="11"/>
    </row>
    <row r="469" spans="10:12" ht="14.25" customHeight="1">
      <c r="J469" s="70" t="s">
        <v>1298</v>
      </c>
      <c r="K469" s="71">
        <v>576</v>
      </c>
      <c r="L469" s="11"/>
    </row>
    <row r="470" spans="10:12" ht="14.25" customHeight="1">
      <c r="J470" s="70" t="s">
        <v>1296</v>
      </c>
      <c r="K470" s="71">
        <v>578</v>
      </c>
      <c r="L470" s="11"/>
    </row>
    <row r="471" spans="10:12" ht="14.25" customHeight="1">
      <c r="J471" s="70" t="s">
        <v>551</v>
      </c>
      <c r="K471" s="71">
        <v>2720</v>
      </c>
      <c r="L471" s="11"/>
    </row>
    <row r="472" spans="10:12" ht="14.25" customHeight="1">
      <c r="J472" s="70" t="s">
        <v>1294</v>
      </c>
      <c r="K472" s="71">
        <v>583</v>
      </c>
      <c r="L472" s="11"/>
    </row>
    <row r="473" spans="10:12" ht="14.25" customHeight="1">
      <c r="J473" s="70" t="s">
        <v>1293</v>
      </c>
      <c r="K473" s="71">
        <v>584</v>
      </c>
      <c r="L473" s="11"/>
    </row>
    <row r="474" spans="10:12" ht="14.25" customHeight="1">
      <c r="J474" s="70" t="s">
        <v>439</v>
      </c>
      <c r="K474" s="71">
        <v>3088</v>
      </c>
      <c r="L474" s="11"/>
    </row>
    <row r="475" spans="10:12" ht="14.25" customHeight="1">
      <c r="J475" s="70" t="s">
        <v>848</v>
      </c>
      <c r="K475" s="71">
        <v>1683</v>
      </c>
      <c r="L475" s="11"/>
    </row>
    <row r="476" spans="10:12" ht="14.25" customHeight="1">
      <c r="J476" s="70" t="s">
        <v>847</v>
      </c>
      <c r="K476" s="71">
        <v>1685</v>
      </c>
      <c r="L476" s="11"/>
    </row>
    <row r="477" spans="10:12" ht="14.25" customHeight="1">
      <c r="J477" s="70" t="s">
        <v>846</v>
      </c>
      <c r="K477" s="71">
        <v>1686</v>
      </c>
      <c r="L477" s="11"/>
    </row>
    <row r="478" spans="10:12" ht="14.25" customHeight="1">
      <c r="J478" s="70" t="s">
        <v>845</v>
      </c>
      <c r="K478" s="71">
        <v>1688</v>
      </c>
      <c r="L478" s="11"/>
    </row>
    <row r="479" spans="10:12" ht="14.25" customHeight="1">
      <c r="J479" s="70" t="s">
        <v>844</v>
      </c>
      <c r="K479" s="71">
        <v>1691</v>
      </c>
      <c r="L479" s="11"/>
    </row>
    <row r="480" spans="10:12" ht="14.25" customHeight="1">
      <c r="J480" s="70" t="s">
        <v>843</v>
      </c>
      <c r="K480" s="71">
        <v>1692</v>
      </c>
      <c r="L480" s="11"/>
    </row>
    <row r="481" spans="10:12" ht="14.25" customHeight="1">
      <c r="J481" s="70" t="s">
        <v>842</v>
      </c>
      <c r="K481" s="71">
        <v>1695</v>
      </c>
      <c r="L481" s="11"/>
    </row>
    <row r="482" spans="10:12" ht="14.25" customHeight="1">
      <c r="J482" s="70" t="s">
        <v>841</v>
      </c>
      <c r="K482" s="71">
        <v>1696</v>
      </c>
      <c r="L482" s="11"/>
    </row>
    <row r="483" spans="10:12" ht="14.25" customHeight="1">
      <c r="J483" s="70" t="s">
        <v>431</v>
      </c>
      <c r="K483" s="71">
        <v>3124</v>
      </c>
      <c r="L483" s="11"/>
    </row>
    <row r="484" spans="10:12" ht="14.25" customHeight="1">
      <c r="J484" s="70" t="s">
        <v>1292</v>
      </c>
      <c r="K484" s="71">
        <v>587</v>
      </c>
      <c r="L484" s="11"/>
    </row>
    <row r="485" spans="10:12" ht="14.25" customHeight="1">
      <c r="J485" s="70" t="s">
        <v>1291</v>
      </c>
      <c r="K485" s="71">
        <v>588</v>
      </c>
      <c r="L485" s="11"/>
    </row>
    <row r="486" spans="10:12" ht="14.25" customHeight="1">
      <c r="J486" s="70" t="s">
        <v>1290</v>
      </c>
      <c r="K486" s="71">
        <v>589</v>
      </c>
      <c r="L486" s="11"/>
    </row>
    <row r="487" spans="10:12" ht="14.25" customHeight="1">
      <c r="J487" s="70" t="s">
        <v>610</v>
      </c>
      <c r="K487" s="71">
        <v>2615</v>
      </c>
      <c r="L487" s="11"/>
    </row>
    <row r="488" spans="10:12" ht="14.25" customHeight="1">
      <c r="J488" s="70" t="s">
        <v>611</v>
      </c>
      <c r="K488" s="71">
        <v>2614</v>
      </c>
      <c r="L488" s="11"/>
    </row>
    <row r="489" spans="10:12" ht="14.25" customHeight="1">
      <c r="J489" s="70" t="s">
        <v>438</v>
      </c>
      <c r="K489" s="71">
        <v>3090</v>
      </c>
      <c r="L489" s="11"/>
    </row>
    <row r="490" spans="10:12" ht="14.25" customHeight="1">
      <c r="J490" s="70" t="s">
        <v>729</v>
      </c>
      <c r="K490" s="71">
        <v>2126</v>
      </c>
      <c r="L490" s="11"/>
    </row>
    <row r="491" spans="10:12" ht="14.25" customHeight="1">
      <c r="J491" s="70" t="s">
        <v>728</v>
      </c>
      <c r="K491" s="71">
        <v>2130</v>
      </c>
      <c r="L491" s="11"/>
    </row>
    <row r="492" spans="10:12" ht="14.25" customHeight="1">
      <c r="J492" s="70" t="s">
        <v>840</v>
      </c>
      <c r="K492" s="71">
        <v>1702</v>
      </c>
      <c r="L492" s="11"/>
    </row>
    <row r="493" spans="10:12" ht="14.25" customHeight="1">
      <c r="J493" s="70" t="s">
        <v>1289</v>
      </c>
      <c r="K493" s="71">
        <v>598</v>
      </c>
      <c r="L493" s="11"/>
    </row>
    <row r="494" spans="10:12" ht="14.25" customHeight="1">
      <c r="J494" s="70" t="s">
        <v>387</v>
      </c>
      <c r="K494" s="71">
        <v>3563</v>
      </c>
      <c r="L494" s="11"/>
    </row>
    <row r="495" spans="10:12" ht="14.25" customHeight="1">
      <c r="J495" s="70" t="s">
        <v>1287</v>
      </c>
      <c r="K495" s="71">
        <v>601</v>
      </c>
      <c r="L495" s="11"/>
    </row>
    <row r="496" spans="10:12" ht="14.25" customHeight="1">
      <c r="J496" s="70" t="s">
        <v>1286</v>
      </c>
      <c r="K496" s="71">
        <v>602</v>
      </c>
      <c r="L496" s="11"/>
    </row>
    <row r="497" spans="10:12" ht="14.25" customHeight="1">
      <c r="J497" s="70" t="s">
        <v>555</v>
      </c>
      <c r="K497" s="71">
        <v>2715</v>
      </c>
      <c r="L497" s="11"/>
    </row>
    <row r="498" spans="10:12" ht="14.25" customHeight="1">
      <c r="J498" s="70" t="s">
        <v>1285</v>
      </c>
      <c r="K498" s="71">
        <v>605</v>
      </c>
      <c r="L498" s="11"/>
    </row>
    <row r="499" spans="10:12" ht="14.25" customHeight="1">
      <c r="J499" s="70" t="s">
        <v>386</v>
      </c>
      <c r="K499" s="71">
        <v>3566</v>
      </c>
      <c r="L499" s="11"/>
    </row>
    <row r="500" spans="10:12" ht="14.25" customHeight="1">
      <c r="J500" s="70" t="s">
        <v>1284</v>
      </c>
      <c r="K500" s="71">
        <v>607</v>
      </c>
      <c r="L500" s="11"/>
    </row>
    <row r="501" spans="10:12" ht="14.25" customHeight="1">
      <c r="J501" s="70" t="s">
        <v>1283</v>
      </c>
      <c r="K501" s="71">
        <v>608</v>
      </c>
      <c r="L501" s="11"/>
    </row>
    <row r="502" spans="10:12" ht="14.25" customHeight="1">
      <c r="J502" s="70" t="s">
        <v>1282</v>
      </c>
      <c r="K502" s="71">
        <v>609</v>
      </c>
      <c r="L502" s="11"/>
    </row>
    <row r="503" spans="10:12" ht="14.25" customHeight="1">
      <c r="J503" s="70" t="s">
        <v>507</v>
      </c>
      <c r="K503" s="71">
        <v>2844</v>
      </c>
      <c r="L503" s="11"/>
    </row>
    <row r="504" spans="10:12" ht="14.25" customHeight="1">
      <c r="J504" s="70" t="s">
        <v>1281</v>
      </c>
      <c r="K504" s="71">
        <v>610</v>
      </c>
      <c r="L504" s="11"/>
    </row>
    <row r="505" spans="10:12" ht="14.25" customHeight="1">
      <c r="J505" s="70" t="s">
        <v>1280</v>
      </c>
      <c r="K505" s="71">
        <v>611</v>
      </c>
      <c r="L505" s="11"/>
    </row>
    <row r="506" spans="10:12" ht="14.25" customHeight="1">
      <c r="J506" s="70" t="s">
        <v>1279</v>
      </c>
      <c r="K506" s="71">
        <v>612</v>
      </c>
      <c r="L506" s="11"/>
    </row>
    <row r="507" spans="10:12" ht="14.25" customHeight="1">
      <c r="J507" s="70" t="s">
        <v>1278</v>
      </c>
      <c r="K507" s="71">
        <v>613</v>
      </c>
      <c r="L507" s="11"/>
    </row>
    <row r="508" spans="10:12" ht="14.25" customHeight="1">
      <c r="J508" s="70" t="s">
        <v>380</v>
      </c>
      <c r="K508" s="71">
        <v>3775</v>
      </c>
      <c r="L508" s="11"/>
    </row>
    <row r="509" spans="10:12" ht="14.25" customHeight="1">
      <c r="J509" s="70" t="s">
        <v>385</v>
      </c>
      <c r="K509" s="71">
        <v>3573</v>
      </c>
      <c r="L509" s="11"/>
    </row>
    <row r="510" spans="10:12" ht="14.25" customHeight="1">
      <c r="J510" s="70" t="s">
        <v>1277</v>
      </c>
      <c r="K510" s="71">
        <v>614</v>
      </c>
      <c r="L510" s="11"/>
    </row>
    <row r="511" spans="10:12" ht="14.25" customHeight="1">
      <c r="J511" s="70" t="s">
        <v>1276</v>
      </c>
      <c r="K511" s="71">
        <v>615</v>
      </c>
      <c r="L511" s="11"/>
    </row>
    <row r="512" spans="10:12" ht="14.25" customHeight="1">
      <c r="J512" s="70" t="s">
        <v>1275</v>
      </c>
      <c r="K512" s="71">
        <v>617</v>
      </c>
      <c r="L512" s="11"/>
    </row>
    <row r="513" spans="10:12" ht="14.25" customHeight="1">
      <c r="J513" s="70" t="s">
        <v>1274</v>
      </c>
      <c r="K513" s="71">
        <v>618</v>
      </c>
      <c r="L513" s="11"/>
    </row>
    <row r="514" spans="10:12" ht="14.25" customHeight="1">
      <c r="J514" s="70" t="s">
        <v>506</v>
      </c>
      <c r="K514" s="71">
        <v>2845</v>
      </c>
      <c r="L514" s="11"/>
    </row>
    <row r="515" spans="10:12" ht="14.25" customHeight="1">
      <c r="J515" s="70" t="s">
        <v>1273</v>
      </c>
      <c r="K515" s="71">
        <v>619</v>
      </c>
      <c r="L515" s="11"/>
    </row>
    <row r="516" spans="10:12" ht="14.25" customHeight="1">
      <c r="J516" s="70" t="s">
        <v>342</v>
      </c>
      <c r="K516" s="71">
        <v>4380</v>
      </c>
      <c r="L516" s="11"/>
    </row>
    <row r="517" spans="10:12" ht="14.25" customHeight="1">
      <c r="J517" s="70" t="s">
        <v>1272</v>
      </c>
      <c r="K517" s="71">
        <v>622</v>
      </c>
      <c r="L517" s="11"/>
    </row>
    <row r="518" spans="10:12" ht="14.25" customHeight="1">
      <c r="J518" s="70" t="s">
        <v>1271</v>
      </c>
      <c r="K518" s="71">
        <v>625</v>
      </c>
      <c r="L518" s="11"/>
    </row>
    <row r="519" spans="10:12" ht="14.25" customHeight="1">
      <c r="J519" s="70" t="s">
        <v>1270</v>
      </c>
      <c r="K519" s="71">
        <v>629</v>
      </c>
      <c r="L519" s="11"/>
    </row>
    <row r="520" spans="10:12" ht="14.25" customHeight="1">
      <c r="J520" s="70" t="s">
        <v>1269</v>
      </c>
      <c r="K520" s="71">
        <v>630</v>
      </c>
      <c r="L520" s="11"/>
    </row>
    <row r="521" spans="10:12" ht="14.25" customHeight="1">
      <c r="J521" s="70" t="s">
        <v>427</v>
      </c>
      <c r="K521" s="71">
        <v>3151</v>
      </c>
      <c r="L521" s="11"/>
    </row>
    <row r="522" spans="10:12" ht="14.25" customHeight="1">
      <c r="J522" s="70" t="s">
        <v>1268</v>
      </c>
      <c r="K522" s="71">
        <v>632</v>
      </c>
      <c r="L522" s="11"/>
    </row>
    <row r="523" spans="10:12" ht="14.25" customHeight="1">
      <c r="J523" s="70" t="s">
        <v>1267</v>
      </c>
      <c r="K523" s="71">
        <v>633</v>
      </c>
      <c r="L523" s="11"/>
    </row>
    <row r="524" spans="10:12" ht="14.25" customHeight="1">
      <c r="J524" s="70" t="s">
        <v>1266</v>
      </c>
      <c r="K524" s="71">
        <v>634</v>
      </c>
      <c r="L524" s="11"/>
    </row>
    <row r="525" spans="10:12" ht="14.25" customHeight="1">
      <c r="J525" s="70" t="s">
        <v>1265</v>
      </c>
      <c r="K525" s="71">
        <v>637</v>
      </c>
      <c r="L525" s="11"/>
    </row>
    <row r="526" spans="10:12" ht="14.25" customHeight="1">
      <c r="J526" s="70" t="s">
        <v>1264</v>
      </c>
      <c r="K526" s="71">
        <v>638</v>
      </c>
      <c r="L526" s="11"/>
    </row>
    <row r="527" spans="10:12" ht="14.25" customHeight="1">
      <c r="J527" s="70" t="s">
        <v>1263</v>
      </c>
      <c r="K527" s="71">
        <v>639</v>
      </c>
      <c r="L527" s="11"/>
    </row>
    <row r="528" spans="10:12" ht="14.25" customHeight="1">
      <c r="J528" s="70" t="s">
        <v>1262</v>
      </c>
      <c r="K528" s="71">
        <v>641</v>
      </c>
      <c r="L528" s="11"/>
    </row>
    <row r="529" spans="10:12" ht="14.25" customHeight="1">
      <c r="J529" s="70" t="s">
        <v>1261</v>
      </c>
      <c r="K529" s="71">
        <v>646</v>
      </c>
      <c r="L529" s="11"/>
    </row>
    <row r="530" spans="10:12" ht="14.25" customHeight="1">
      <c r="J530" s="70" t="s">
        <v>839</v>
      </c>
      <c r="K530" s="71">
        <v>1716</v>
      </c>
      <c r="L530" s="11"/>
    </row>
    <row r="531" spans="10:12" ht="14.25" customHeight="1">
      <c r="J531" s="70" t="s">
        <v>1260</v>
      </c>
      <c r="K531" s="71">
        <v>649</v>
      </c>
      <c r="L531" s="11"/>
    </row>
    <row r="532" spans="10:12" ht="14.25" customHeight="1">
      <c r="J532" s="70" t="s">
        <v>983</v>
      </c>
      <c r="K532" s="71">
        <v>1326</v>
      </c>
      <c r="L532" s="11"/>
    </row>
    <row r="533" spans="10:12" ht="14.25" customHeight="1">
      <c r="J533" s="70" t="s">
        <v>727</v>
      </c>
      <c r="K533" s="71">
        <v>2133</v>
      </c>
      <c r="L533" s="11"/>
    </row>
    <row r="534" spans="10:12" ht="14.25" customHeight="1">
      <c r="J534" s="70" t="s">
        <v>726</v>
      </c>
      <c r="K534" s="71">
        <v>2137</v>
      </c>
      <c r="L534" s="11"/>
    </row>
    <row r="535" spans="10:12" ht="14.25" customHeight="1">
      <c r="J535" s="70" t="s">
        <v>725</v>
      </c>
      <c r="K535" s="71">
        <v>2138</v>
      </c>
      <c r="L535" s="11"/>
    </row>
    <row r="536" spans="10:12" ht="14.25" customHeight="1">
      <c r="J536" s="70" t="s">
        <v>587</v>
      </c>
      <c r="K536" s="71">
        <v>2643</v>
      </c>
      <c r="L536" s="11"/>
    </row>
    <row r="537" spans="10:12" ht="14.25" customHeight="1">
      <c r="J537" s="70" t="s">
        <v>1259</v>
      </c>
      <c r="K537" s="71">
        <v>652</v>
      </c>
      <c r="L537" s="11"/>
    </row>
    <row r="538" spans="10:12" ht="14.25" customHeight="1">
      <c r="J538" s="70" t="s">
        <v>586</v>
      </c>
      <c r="K538" s="71">
        <v>2644</v>
      </c>
      <c r="L538" s="11"/>
    </row>
    <row r="539" spans="10:12" ht="14.25" customHeight="1">
      <c r="J539" s="70" t="s">
        <v>1258</v>
      </c>
      <c r="K539" s="71">
        <v>654</v>
      </c>
      <c r="L539" s="11"/>
    </row>
    <row r="540" spans="10:12" ht="14.25" customHeight="1">
      <c r="J540" s="70" t="s">
        <v>383</v>
      </c>
      <c r="K540" s="71">
        <v>3688</v>
      </c>
      <c r="L540" s="11"/>
    </row>
    <row r="541" spans="10:12" ht="14.25" customHeight="1">
      <c r="J541" s="70" t="s">
        <v>1257</v>
      </c>
      <c r="K541" s="71">
        <v>655</v>
      </c>
      <c r="L541" s="11"/>
    </row>
    <row r="542" spans="10:12" ht="14.25" customHeight="1">
      <c r="J542" s="70" t="s">
        <v>1256</v>
      </c>
      <c r="K542" s="71">
        <v>656</v>
      </c>
      <c r="L542" s="11"/>
    </row>
    <row r="543" spans="10:12" ht="14.25" customHeight="1">
      <c r="J543" s="70" t="s">
        <v>1255</v>
      </c>
      <c r="K543" s="71">
        <v>661</v>
      </c>
      <c r="L543" s="11"/>
    </row>
    <row r="544" spans="10:12" ht="14.25" customHeight="1">
      <c r="J544" s="70" t="s">
        <v>837</v>
      </c>
      <c r="K544" s="71">
        <v>1746</v>
      </c>
      <c r="L544" s="11"/>
    </row>
    <row r="545" spans="10:12" ht="14.25" customHeight="1">
      <c r="J545" s="70" t="s">
        <v>1254</v>
      </c>
      <c r="K545" s="71">
        <v>675</v>
      </c>
      <c r="L545" s="11"/>
    </row>
    <row r="546" spans="10:12" ht="14.25" customHeight="1">
      <c r="J546" s="70" t="s">
        <v>1253</v>
      </c>
      <c r="K546" s="71">
        <v>677</v>
      </c>
      <c r="L546" s="11"/>
    </row>
    <row r="547" spans="10:12" ht="14.25" customHeight="1">
      <c r="J547" s="70" t="s">
        <v>1252</v>
      </c>
      <c r="K547" s="71">
        <v>679</v>
      </c>
      <c r="L547" s="11"/>
    </row>
    <row r="548" spans="10:12" ht="14.25" customHeight="1">
      <c r="J548" s="70" t="s">
        <v>1251</v>
      </c>
      <c r="K548" s="71">
        <v>680</v>
      </c>
      <c r="L548" s="11"/>
    </row>
    <row r="549" spans="10:12" ht="14.25" customHeight="1">
      <c r="J549" s="70" t="s">
        <v>1250</v>
      </c>
      <c r="K549" s="71">
        <v>681</v>
      </c>
      <c r="L549" s="11"/>
    </row>
    <row r="550" spans="10:12" ht="14.25" customHeight="1">
      <c r="J550" s="70" t="s">
        <v>889</v>
      </c>
      <c r="K550" s="71">
        <v>1562</v>
      </c>
      <c r="L550" s="11"/>
    </row>
    <row r="551" spans="10:12" ht="14.25" customHeight="1">
      <c r="J551" s="70" t="s">
        <v>888</v>
      </c>
      <c r="K551" s="71">
        <v>1564</v>
      </c>
      <c r="L551" s="11"/>
    </row>
    <row r="552" spans="10:12" ht="14.25" customHeight="1">
      <c r="J552" s="70" t="s">
        <v>294</v>
      </c>
      <c r="K552" s="71">
        <v>5663</v>
      </c>
      <c r="L552" s="11"/>
    </row>
    <row r="553" spans="10:12" ht="14.25" customHeight="1">
      <c r="J553" s="70" t="s">
        <v>1249</v>
      </c>
      <c r="K553" s="71">
        <v>684</v>
      </c>
      <c r="L553" s="11"/>
    </row>
    <row r="554" spans="10:12" ht="14.25" customHeight="1">
      <c r="J554" s="70" t="s">
        <v>1248</v>
      </c>
      <c r="K554" s="71">
        <v>685</v>
      </c>
      <c r="L554" s="11"/>
    </row>
    <row r="555" spans="10:12" ht="14.25" customHeight="1">
      <c r="J555" s="70" t="s">
        <v>1247</v>
      </c>
      <c r="K555" s="71">
        <v>688</v>
      </c>
      <c r="L555" s="11"/>
    </row>
    <row r="556" spans="10:12" ht="14.25" customHeight="1">
      <c r="J556" s="70" t="s">
        <v>1180</v>
      </c>
      <c r="K556" s="71">
        <v>821</v>
      </c>
      <c r="L556" s="11"/>
    </row>
    <row r="557" spans="10:12" ht="14.25" customHeight="1">
      <c r="J557" s="70" t="s">
        <v>12</v>
      </c>
      <c r="K557" s="71">
        <v>516</v>
      </c>
      <c r="L557" s="11"/>
    </row>
    <row r="558" spans="10:12" ht="14.25" customHeight="1">
      <c r="J558" s="70" t="s">
        <v>1246</v>
      </c>
      <c r="K558" s="71">
        <v>690</v>
      </c>
      <c r="L558" s="11"/>
    </row>
    <row r="559" spans="10:12" ht="14.25" customHeight="1">
      <c r="J559" s="70" t="s">
        <v>914</v>
      </c>
      <c r="K559" s="71">
        <v>1461</v>
      </c>
      <c r="L559" s="11"/>
    </row>
    <row r="560" spans="10:12" ht="14.25" customHeight="1">
      <c r="J560" s="70" t="s">
        <v>724</v>
      </c>
      <c r="K560" s="71">
        <v>2146</v>
      </c>
      <c r="L560" s="11"/>
    </row>
    <row r="561" spans="10:12" ht="14.25" customHeight="1">
      <c r="J561" s="70" t="s">
        <v>836</v>
      </c>
      <c r="K561" s="71">
        <v>1754</v>
      </c>
      <c r="L561" s="11"/>
    </row>
    <row r="562" spans="10:12" ht="14.25" customHeight="1">
      <c r="J562" s="70" t="s">
        <v>835</v>
      </c>
      <c r="K562" s="71">
        <v>1756</v>
      </c>
      <c r="L562" s="11"/>
    </row>
    <row r="563" spans="10:12" ht="14.25" customHeight="1">
      <c r="J563" s="70" t="s">
        <v>834</v>
      </c>
      <c r="K563" s="71">
        <v>1761</v>
      </c>
      <c r="L563" s="11"/>
    </row>
    <row r="564" spans="10:12" ht="14.25" customHeight="1">
      <c r="J564" s="70" t="s">
        <v>833</v>
      </c>
      <c r="K564" s="71">
        <v>1763</v>
      </c>
      <c r="L564" s="11"/>
    </row>
    <row r="565" spans="10:12" ht="14.25" customHeight="1">
      <c r="J565" s="70" t="s">
        <v>504</v>
      </c>
      <c r="K565" s="71">
        <v>2855</v>
      </c>
      <c r="L565" s="11"/>
    </row>
    <row r="566" spans="10:12" ht="14.25" customHeight="1">
      <c r="J566" s="70" t="s">
        <v>1245</v>
      </c>
      <c r="K566" s="71">
        <v>694</v>
      </c>
      <c r="L566" s="11"/>
    </row>
    <row r="567" spans="10:12" ht="14.25" customHeight="1">
      <c r="J567" s="70" t="s">
        <v>1244</v>
      </c>
      <c r="K567" s="71">
        <v>695</v>
      </c>
      <c r="L567" s="11"/>
    </row>
    <row r="568" spans="10:12" ht="14.25" customHeight="1">
      <c r="J568" s="70" t="s">
        <v>1243</v>
      </c>
      <c r="K568" s="71">
        <v>697</v>
      </c>
      <c r="L568" s="11"/>
    </row>
    <row r="569" spans="10:12" ht="14.25" customHeight="1">
      <c r="J569" s="70" t="s">
        <v>1242</v>
      </c>
      <c r="K569" s="71">
        <v>698</v>
      </c>
      <c r="L569" s="11"/>
    </row>
    <row r="570" spans="10:12" ht="14.25" customHeight="1">
      <c r="J570" s="70" t="s">
        <v>1241</v>
      </c>
      <c r="K570" s="71">
        <v>699</v>
      </c>
      <c r="L570" s="11"/>
    </row>
    <row r="571" spans="10:12" ht="14.25" customHeight="1">
      <c r="J571" s="70" t="s">
        <v>1240</v>
      </c>
      <c r="K571" s="71">
        <v>700</v>
      </c>
      <c r="L571" s="11"/>
    </row>
    <row r="572" spans="10:12" ht="14.25" customHeight="1">
      <c r="J572" s="70" t="s">
        <v>1239</v>
      </c>
      <c r="K572" s="71">
        <v>701</v>
      </c>
      <c r="L572" s="11"/>
    </row>
    <row r="573" spans="10:12" ht="14.25" customHeight="1">
      <c r="J573" s="70" t="s">
        <v>1238</v>
      </c>
      <c r="K573" s="71">
        <v>702</v>
      </c>
      <c r="L573" s="11"/>
    </row>
    <row r="574" spans="10:12" ht="14.25" customHeight="1">
      <c r="J574" s="70" t="s">
        <v>1237</v>
      </c>
      <c r="K574" s="71">
        <v>703</v>
      </c>
      <c r="L574" s="11"/>
    </row>
    <row r="575" spans="10:12" ht="14.25" customHeight="1">
      <c r="J575" s="70" t="s">
        <v>503</v>
      </c>
      <c r="K575" s="71">
        <v>2856</v>
      </c>
      <c r="L575" s="11"/>
    </row>
    <row r="576" spans="10:12" ht="14.25" customHeight="1">
      <c r="J576" s="70" t="s">
        <v>407</v>
      </c>
      <c r="K576" s="71">
        <v>3274</v>
      </c>
      <c r="L576" s="11"/>
    </row>
    <row r="577" spans="10:12" ht="14.25" customHeight="1">
      <c r="J577" s="70" t="s">
        <v>832</v>
      </c>
      <c r="K577" s="71">
        <v>1764</v>
      </c>
      <c r="L577" s="11"/>
    </row>
    <row r="578" spans="10:12" ht="14.25" customHeight="1">
      <c r="J578" s="70" t="s">
        <v>831</v>
      </c>
      <c r="K578" s="71">
        <v>1766</v>
      </c>
      <c r="L578" s="11"/>
    </row>
    <row r="579" spans="10:12" ht="14.25" customHeight="1">
      <c r="J579" s="70" t="s">
        <v>409</v>
      </c>
      <c r="K579" s="71">
        <v>3272</v>
      </c>
      <c r="L579" s="11"/>
    </row>
    <row r="580" spans="10:12" ht="14.25" customHeight="1">
      <c r="J580" s="70" t="s">
        <v>408</v>
      </c>
      <c r="K580" s="71">
        <v>3273</v>
      </c>
      <c r="L580" s="11"/>
    </row>
    <row r="581" spans="10:12" ht="14.25" customHeight="1">
      <c r="J581" s="70" t="s">
        <v>576</v>
      </c>
      <c r="K581" s="71">
        <v>2674</v>
      </c>
      <c r="L581" s="11"/>
    </row>
    <row r="582" spans="10:12" ht="14.25" customHeight="1">
      <c r="J582" s="70" t="s">
        <v>569</v>
      </c>
      <c r="K582" s="71">
        <v>2695</v>
      </c>
      <c r="L582" s="11"/>
    </row>
    <row r="583" spans="10:12" ht="14.25" customHeight="1">
      <c r="J583" s="70" t="s">
        <v>345</v>
      </c>
      <c r="K583" s="71">
        <v>4377</v>
      </c>
      <c r="L583" s="11"/>
    </row>
    <row r="584" spans="10:12" ht="14.25" customHeight="1">
      <c r="J584" s="70" t="s">
        <v>1236</v>
      </c>
      <c r="K584" s="71">
        <v>706</v>
      </c>
      <c r="L584" s="11"/>
    </row>
    <row r="585" spans="10:12" ht="14.25" customHeight="1">
      <c r="J585" s="70" t="s">
        <v>640</v>
      </c>
      <c r="K585" s="71">
        <v>2416</v>
      </c>
      <c r="L585" s="11"/>
    </row>
    <row r="586" spans="10:12" ht="14.25" customHeight="1">
      <c r="J586" s="70" t="s">
        <v>544</v>
      </c>
      <c r="K586" s="71">
        <v>2740</v>
      </c>
      <c r="L586" s="11"/>
    </row>
    <row r="587" spans="10:12" ht="14.25" customHeight="1">
      <c r="J587" s="70" t="s">
        <v>609</v>
      </c>
      <c r="K587" s="71">
        <v>2616</v>
      </c>
      <c r="L587" s="11"/>
    </row>
    <row r="588" spans="10:12" ht="14.25" customHeight="1">
      <c r="J588" s="70" t="s">
        <v>1235</v>
      </c>
      <c r="K588" s="71">
        <v>707</v>
      </c>
      <c r="L588" s="11"/>
    </row>
    <row r="589" spans="10:12" ht="14.25" customHeight="1">
      <c r="J589" s="70" t="s">
        <v>1234</v>
      </c>
      <c r="K589" s="71">
        <v>708</v>
      </c>
      <c r="L589" s="11"/>
    </row>
    <row r="590" spans="10:12" ht="14.25" customHeight="1">
      <c r="J590" s="70" t="s">
        <v>1233</v>
      </c>
      <c r="K590" s="71">
        <v>711</v>
      </c>
      <c r="L590" s="11"/>
    </row>
    <row r="591" spans="10:12" ht="14.25" customHeight="1">
      <c r="J591" s="70" t="s">
        <v>1232</v>
      </c>
      <c r="K591" s="71">
        <v>715</v>
      </c>
      <c r="L591" s="11"/>
    </row>
    <row r="592" spans="10:12" ht="14.25" customHeight="1">
      <c r="J592" s="70" t="s">
        <v>1025</v>
      </c>
      <c r="K592" s="71">
        <v>1209</v>
      </c>
      <c r="L592" s="11"/>
    </row>
    <row r="593" spans="10:12" ht="14.25" customHeight="1">
      <c r="J593" s="70" t="s">
        <v>1023</v>
      </c>
      <c r="K593" s="71">
        <v>1214</v>
      </c>
      <c r="L593" s="11"/>
    </row>
    <row r="594" spans="10:12" ht="14.25" customHeight="1">
      <c r="J594" s="70" t="s">
        <v>827</v>
      </c>
      <c r="K594" s="71">
        <v>1777</v>
      </c>
      <c r="L594" s="11"/>
    </row>
    <row r="595" spans="10:12" ht="14.25" customHeight="1">
      <c r="J595" s="70" t="s">
        <v>828</v>
      </c>
      <c r="K595" s="71">
        <v>1776</v>
      </c>
      <c r="L595" s="11"/>
    </row>
    <row r="596" spans="10:12" ht="14.25" customHeight="1">
      <c r="J596" s="70" t="s">
        <v>1231</v>
      </c>
      <c r="K596" s="71">
        <v>719</v>
      </c>
      <c r="L596" s="11"/>
    </row>
    <row r="597" spans="10:12" ht="14.25" customHeight="1">
      <c r="J597" s="70" t="s">
        <v>1230</v>
      </c>
      <c r="K597" s="71">
        <v>720</v>
      </c>
      <c r="L597" s="11"/>
    </row>
    <row r="598" spans="10:12" ht="14.25" customHeight="1">
      <c r="J598" s="70" t="s">
        <v>1229</v>
      </c>
      <c r="K598" s="71">
        <v>722</v>
      </c>
      <c r="L598" s="11"/>
    </row>
    <row r="599" spans="10:12" ht="14.25" customHeight="1">
      <c r="J599" s="70" t="s">
        <v>1228</v>
      </c>
      <c r="K599" s="71">
        <v>725</v>
      </c>
      <c r="L599" s="11"/>
    </row>
    <row r="600" spans="10:12" ht="14.25" customHeight="1">
      <c r="J600" s="70" t="s">
        <v>1227</v>
      </c>
      <c r="K600" s="71">
        <v>726</v>
      </c>
      <c r="L600" s="11"/>
    </row>
    <row r="601" spans="10:12" ht="14.25" customHeight="1">
      <c r="J601" s="70" t="s">
        <v>1226</v>
      </c>
      <c r="K601" s="71">
        <v>729</v>
      </c>
      <c r="L601" s="11"/>
    </row>
    <row r="602" spans="10:12" ht="14.25" customHeight="1">
      <c r="J602" s="70" t="s">
        <v>1225</v>
      </c>
      <c r="K602" s="71">
        <v>730</v>
      </c>
      <c r="L602" s="11"/>
    </row>
    <row r="603" spans="10:12" ht="14.25" customHeight="1">
      <c r="J603" s="70" t="s">
        <v>1224</v>
      </c>
      <c r="K603" s="71">
        <v>733</v>
      </c>
      <c r="L603" s="11"/>
    </row>
    <row r="604" spans="10:12" ht="14.25" customHeight="1">
      <c r="J604" s="70" t="s">
        <v>1223</v>
      </c>
      <c r="K604" s="71">
        <v>736</v>
      </c>
      <c r="L604" s="11"/>
    </row>
    <row r="605" spans="10:12" ht="14.25" customHeight="1">
      <c r="J605" s="70" t="s">
        <v>1222</v>
      </c>
      <c r="K605" s="71">
        <v>738</v>
      </c>
      <c r="L605" s="11"/>
    </row>
    <row r="606" spans="10:12" ht="14.25" customHeight="1">
      <c r="J606" s="70" t="s">
        <v>1221</v>
      </c>
      <c r="K606" s="71">
        <v>739</v>
      </c>
      <c r="L606" s="11"/>
    </row>
    <row r="607" spans="10:12" ht="14.25" customHeight="1">
      <c r="J607" s="70" t="s">
        <v>467</v>
      </c>
      <c r="K607" s="71">
        <v>2975</v>
      </c>
      <c r="L607" s="11"/>
    </row>
    <row r="608" spans="10:12" ht="14.25" customHeight="1">
      <c r="J608" s="70" t="s">
        <v>682</v>
      </c>
      <c r="K608" s="71">
        <v>2302</v>
      </c>
      <c r="L608" s="11"/>
    </row>
    <row r="609" spans="10:12" ht="14.25" customHeight="1">
      <c r="J609" s="70" t="s">
        <v>684</v>
      </c>
      <c r="K609" s="71">
        <v>2295</v>
      </c>
      <c r="L609" s="11"/>
    </row>
    <row r="610" spans="10:12" ht="14.25" customHeight="1">
      <c r="J610" s="70" t="s">
        <v>683</v>
      </c>
      <c r="K610" s="71">
        <v>2299</v>
      </c>
      <c r="L610" s="11"/>
    </row>
    <row r="611" spans="10:12" ht="14.25" customHeight="1">
      <c r="J611" s="70" t="s">
        <v>1220</v>
      </c>
      <c r="K611" s="71">
        <v>740</v>
      </c>
      <c r="L611" s="11"/>
    </row>
    <row r="612" spans="10:12" ht="14.25" customHeight="1">
      <c r="J612" s="70" t="s">
        <v>1219</v>
      </c>
      <c r="K612" s="71">
        <v>741</v>
      </c>
      <c r="L612" s="11"/>
    </row>
    <row r="613" spans="10:12" ht="14.25" customHeight="1">
      <c r="J613" s="70" t="s">
        <v>851</v>
      </c>
      <c r="K613" s="71">
        <v>1677</v>
      </c>
      <c r="L613" s="11"/>
    </row>
    <row r="614" spans="10:12" ht="14.25" customHeight="1">
      <c r="J614" s="70" t="s">
        <v>410</v>
      </c>
      <c r="K614" s="71">
        <v>3269</v>
      </c>
      <c r="L614" s="11"/>
    </row>
    <row r="615" spans="10:12" ht="14.25" customHeight="1">
      <c r="J615" s="70" t="s">
        <v>1218</v>
      </c>
      <c r="K615" s="71">
        <v>743</v>
      </c>
      <c r="L615" s="11"/>
    </row>
    <row r="616" spans="10:12" ht="14.25" customHeight="1">
      <c r="J616" s="70" t="s">
        <v>1217</v>
      </c>
      <c r="K616" s="71">
        <v>744</v>
      </c>
      <c r="L616" s="11"/>
    </row>
    <row r="617" spans="10:12" ht="14.25" customHeight="1">
      <c r="J617" s="70" t="s">
        <v>1215</v>
      </c>
      <c r="K617" s="71">
        <v>746</v>
      </c>
      <c r="L617" s="11"/>
    </row>
    <row r="618" spans="10:12" ht="14.25" customHeight="1">
      <c r="J618" s="70" t="s">
        <v>721</v>
      </c>
      <c r="K618" s="71">
        <v>2164</v>
      </c>
      <c r="L618" s="11"/>
    </row>
    <row r="619" spans="10:12" ht="14.25" customHeight="1">
      <c r="J619" s="70" t="s">
        <v>1216</v>
      </c>
      <c r="K619" s="71">
        <v>745</v>
      </c>
      <c r="L619" s="11"/>
    </row>
    <row r="620" spans="10:12" ht="14.25" customHeight="1">
      <c r="J620" s="70" t="s">
        <v>1288</v>
      </c>
      <c r="K620" s="71">
        <v>599</v>
      </c>
      <c r="L620" s="11"/>
    </row>
    <row r="621" spans="10:12" ht="14.25" customHeight="1">
      <c r="J621" s="70" t="s">
        <v>502</v>
      </c>
      <c r="K621" s="71">
        <v>2861</v>
      </c>
      <c r="L621" s="11"/>
    </row>
    <row r="622" spans="10:12" ht="14.25" customHeight="1">
      <c r="J622" s="70" t="s">
        <v>1214</v>
      </c>
      <c r="K622" s="71">
        <v>749</v>
      </c>
      <c r="L622" s="11"/>
    </row>
    <row r="623" spans="10:12" ht="14.25" customHeight="1">
      <c r="J623" s="70" t="s">
        <v>1213</v>
      </c>
      <c r="K623" s="71">
        <v>753</v>
      </c>
      <c r="L623" s="11"/>
    </row>
    <row r="624" spans="10:12" ht="14.25" customHeight="1">
      <c r="J624" s="70" t="s">
        <v>1212</v>
      </c>
      <c r="K624" s="71">
        <v>754</v>
      </c>
      <c r="L624" s="11"/>
    </row>
    <row r="625" spans="10:12" ht="14.25" customHeight="1">
      <c r="J625" s="70" t="s">
        <v>426</v>
      </c>
      <c r="K625" s="71">
        <v>3168</v>
      </c>
      <c r="L625" s="11"/>
    </row>
    <row r="626" spans="10:12" ht="14.25" customHeight="1">
      <c r="J626" s="70" t="s">
        <v>1211</v>
      </c>
      <c r="K626" s="71">
        <v>755</v>
      </c>
      <c r="L626" s="11"/>
    </row>
    <row r="627" spans="10:12" ht="14.25" customHeight="1">
      <c r="J627" s="70" t="s">
        <v>607</v>
      </c>
      <c r="K627" s="71">
        <v>2618</v>
      </c>
      <c r="L627" s="11"/>
    </row>
    <row r="628" spans="10:12" ht="14.25" customHeight="1">
      <c r="J628" s="70" t="s">
        <v>608</v>
      </c>
      <c r="K628" s="71">
        <v>2617</v>
      </c>
      <c r="L628" s="11"/>
    </row>
    <row r="629" spans="10:12" ht="14.25" customHeight="1">
      <c r="J629" s="70" t="s">
        <v>499</v>
      </c>
      <c r="K629" s="71">
        <v>2864</v>
      </c>
      <c r="L629" s="11"/>
    </row>
    <row r="630" spans="10:12" ht="14.25" customHeight="1">
      <c r="J630" s="70" t="s">
        <v>498</v>
      </c>
      <c r="K630" s="71">
        <v>2865</v>
      </c>
      <c r="L630" s="11"/>
    </row>
    <row r="631" spans="10:12" ht="14.25" customHeight="1">
      <c r="J631" s="70" t="s">
        <v>501</v>
      </c>
      <c r="K631" s="71">
        <v>2862</v>
      </c>
      <c r="L631" s="11"/>
    </row>
    <row r="632" spans="10:12" ht="14.25" customHeight="1">
      <c r="J632" s="70" t="s">
        <v>500</v>
      </c>
      <c r="K632" s="71">
        <v>2863</v>
      </c>
      <c r="L632" s="11"/>
    </row>
    <row r="633" spans="10:12" ht="14.25" customHeight="1">
      <c r="J633" s="70" t="s">
        <v>1210</v>
      </c>
      <c r="K633" s="71">
        <v>757</v>
      </c>
      <c r="L633" s="11"/>
    </row>
    <row r="634" spans="10:12" ht="14.25" customHeight="1">
      <c r="J634" s="70" t="s">
        <v>1209</v>
      </c>
      <c r="K634" s="71">
        <v>758</v>
      </c>
      <c r="L634" s="11"/>
    </row>
    <row r="635" spans="10:12" ht="14.25" customHeight="1">
      <c r="J635" s="70" t="s">
        <v>537</v>
      </c>
      <c r="K635" s="71">
        <v>2748</v>
      </c>
      <c r="L635" s="11"/>
    </row>
    <row r="636" spans="10:12" ht="14.25" customHeight="1">
      <c r="J636" s="70" t="s">
        <v>1208</v>
      </c>
      <c r="K636" s="71">
        <v>765</v>
      </c>
      <c r="L636" s="11"/>
    </row>
    <row r="637" spans="10:12" ht="14.25" customHeight="1">
      <c r="J637" s="70" t="s">
        <v>366</v>
      </c>
      <c r="K637" s="71">
        <v>4297</v>
      </c>
      <c r="L637" s="11"/>
    </row>
    <row r="638" spans="10:12" ht="14.25" customHeight="1">
      <c r="J638" s="70" t="s">
        <v>1207</v>
      </c>
      <c r="K638" s="71">
        <v>768</v>
      </c>
      <c r="L638" s="11"/>
    </row>
    <row r="639" spans="10:12" ht="14.25" customHeight="1">
      <c r="J639" s="70" t="s">
        <v>1206</v>
      </c>
      <c r="K639" s="71">
        <v>769</v>
      </c>
      <c r="L639" s="11"/>
    </row>
    <row r="640" spans="10:12" ht="14.25" customHeight="1">
      <c r="J640" s="70" t="s">
        <v>1205</v>
      </c>
      <c r="K640" s="71">
        <v>770</v>
      </c>
      <c r="L640" s="11"/>
    </row>
    <row r="641" spans="10:12" ht="14.25" customHeight="1">
      <c r="J641" s="70" t="s">
        <v>1204</v>
      </c>
      <c r="K641" s="71">
        <v>773</v>
      </c>
      <c r="L641" s="11"/>
    </row>
    <row r="642" spans="10:12" ht="14.25" customHeight="1">
      <c r="J642" s="70" t="s">
        <v>723</v>
      </c>
      <c r="K642" s="71">
        <v>2161</v>
      </c>
      <c r="L642" s="11"/>
    </row>
    <row r="643" spans="10:12" ht="14.25" customHeight="1">
      <c r="J643" s="70" t="s">
        <v>722</v>
      </c>
      <c r="K643" s="71">
        <v>2163</v>
      </c>
      <c r="L643" s="11"/>
    </row>
    <row r="644" spans="10:12" ht="14.25" customHeight="1">
      <c r="J644" s="70" t="s">
        <v>826</v>
      </c>
      <c r="K644" s="71">
        <v>1782</v>
      </c>
      <c r="L644" s="11"/>
    </row>
    <row r="645" spans="10:12" ht="14.25" customHeight="1">
      <c r="J645" s="70" t="s">
        <v>708</v>
      </c>
      <c r="K645" s="71">
        <v>2208</v>
      </c>
      <c r="L645" s="11"/>
    </row>
    <row r="646" spans="10:12" ht="14.25" customHeight="1">
      <c r="J646" s="70" t="s">
        <v>65</v>
      </c>
      <c r="K646" s="71">
        <v>403</v>
      </c>
      <c r="L646" s="11"/>
    </row>
    <row r="647" spans="10:12" ht="14.25" customHeight="1">
      <c r="J647" s="70" t="s">
        <v>825</v>
      </c>
      <c r="K647" s="71">
        <v>1786</v>
      </c>
      <c r="L647" s="11"/>
    </row>
    <row r="648" spans="10:12" ht="14.25" customHeight="1">
      <c r="J648" s="70" t="s">
        <v>312</v>
      </c>
      <c r="K648" s="71">
        <v>4440</v>
      </c>
      <c r="L648" s="11"/>
    </row>
    <row r="649" spans="10:12" ht="14.25" customHeight="1">
      <c r="J649" s="70" t="s">
        <v>452</v>
      </c>
      <c r="K649" s="71">
        <v>3013</v>
      </c>
      <c r="L649" s="11"/>
    </row>
    <row r="650" spans="10:12" ht="14.25" customHeight="1">
      <c r="J650" s="70" t="s">
        <v>303</v>
      </c>
      <c r="K650" s="71">
        <v>5184</v>
      </c>
      <c r="L650" s="11"/>
    </row>
    <row r="651" spans="10:12" ht="14.25" customHeight="1">
      <c r="J651" s="70" t="s">
        <v>497</v>
      </c>
      <c r="K651" s="71">
        <v>2868</v>
      </c>
      <c r="L651" s="11"/>
    </row>
    <row r="652" spans="10:12" ht="14.25" customHeight="1">
      <c r="J652" s="70" t="s">
        <v>1203</v>
      </c>
      <c r="K652" s="71">
        <v>776</v>
      </c>
      <c r="L652" s="11"/>
    </row>
    <row r="653" spans="10:12" ht="14.25" customHeight="1">
      <c r="J653" s="70" t="s">
        <v>1202</v>
      </c>
      <c r="K653" s="71">
        <v>783</v>
      </c>
      <c r="L653" s="11"/>
    </row>
    <row r="654" spans="10:12" ht="14.25" customHeight="1">
      <c r="J654" s="70" t="s">
        <v>1201</v>
      </c>
      <c r="K654" s="71">
        <v>786</v>
      </c>
      <c r="L654" s="11"/>
    </row>
    <row r="655" spans="10:12" ht="14.25" customHeight="1">
      <c r="J655" s="70" t="s">
        <v>1200</v>
      </c>
      <c r="K655" s="71">
        <v>787</v>
      </c>
      <c r="L655" s="11"/>
    </row>
    <row r="656" spans="10:12" ht="14.25" customHeight="1">
      <c r="J656" s="70" t="s">
        <v>1199</v>
      </c>
      <c r="K656" s="71">
        <v>788</v>
      </c>
      <c r="L656" s="11"/>
    </row>
    <row r="657" spans="10:12" ht="14.25" customHeight="1">
      <c r="J657" s="70" t="s">
        <v>217</v>
      </c>
      <c r="K657" s="71">
        <v>51</v>
      </c>
      <c r="L657" s="11"/>
    </row>
    <row r="658" spans="10:12" ht="14.25" customHeight="1">
      <c r="J658" s="70" t="s">
        <v>1198</v>
      </c>
      <c r="K658" s="71">
        <v>794</v>
      </c>
      <c r="L658" s="11"/>
    </row>
    <row r="659" spans="10:12" ht="14.25" customHeight="1">
      <c r="J659" s="70" t="s">
        <v>1197</v>
      </c>
      <c r="K659" s="71">
        <v>795</v>
      </c>
      <c r="L659" s="11"/>
    </row>
    <row r="660" spans="10:12" ht="14.25" customHeight="1">
      <c r="J660" s="70" t="s">
        <v>1196</v>
      </c>
      <c r="K660" s="71">
        <v>796</v>
      </c>
      <c r="L660" s="11"/>
    </row>
    <row r="661" spans="10:12" ht="14.25" customHeight="1">
      <c r="J661" s="70" t="s">
        <v>1195</v>
      </c>
      <c r="K661" s="71">
        <v>797</v>
      </c>
      <c r="L661" s="11"/>
    </row>
    <row r="662" spans="10:12" ht="14.25" customHeight="1">
      <c r="J662" s="70" t="s">
        <v>585</v>
      </c>
      <c r="K662" s="71">
        <v>2645</v>
      </c>
      <c r="L662" s="11"/>
    </row>
    <row r="663" spans="10:12" ht="14.25" customHeight="1">
      <c r="J663" s="70" t="s">
        <v>1194</v>
      </c>
      <c r="K663" s="71">
        <v>798</v>
      </c>
      <c r="L663" s="11"/>
    </row>
    <row r="664" spans="10:12" ht="14.25" customHeight="1">
      <c r="J664" s="70" t="s">
        <v>584</v>
      </c>
      <c r="K664" s="71">
        <v>2646</v>
      </c>
      <c r="L664" s="11"/>
    </row>
    <row r="665" spans="10:12" ht="14.25" customHeight="1">
      <c r="J665" s="70" t="s">
        <v>405</v>
      </c>
      <c r="K665" s="71">
        <v>3292</v>
      </c>
      <c r="L665" s="11"/>
    </row>
    <row r="666" spans="10:12" ht="14.25" customHeight="1">
      <c r="J666" s="70" t="s">
        <v>720</v>
      </c>
      <c r="K666" s="71">
        <v>2167</v>
      </c>
      <c r="L666" s="11"/>
    </row>
    <row r="667" spans="10:12" ht="14.25" customHeight="1">
      <c r="J667" s="70" t="s">
        <v>719</v>
      </c>
      <c r="K667" s="71">
        <v>2168</v>
      </c>
      <c r="L667" s="11"/>
    </row>
    <row r="668" spans="10:12" ht="14.25" customHeight="1">
      <c r="J668" s="70" t="s">
        <v>718</v>
      </c>
      <c r="K668" s="71">
        <v>2170</v>
      </c>
      <c r="L668" s="11"/>
    </row>
    <row r="669" spans="10:12" ht="14.25" customHeight="1">
      <c r="J669" s="70" t="s">
        <v>496</v>
      </c>
      <c r="K669" s="71">
        <v>2871</v>
      </c>
      <c r="L669" s="11"/>
    </row>
    <row r="670" spans="10:12" ht="14.25" customHeight="1">
      <c r="J670" s="70" t="s">
        <v>716</v>
      </c>
      <c r="K670" s="71">
        <v>2172</v>
      </c>
      <c r="L670" s="11"/>
    </row>
    <row r="671" spans="10:12" ht="14.25" customHeight="1">
      <c r="J671" s="70" t="s">
        <v>717</v>
      </c>
      <c r="K671" s="71">
        <v>2171</v>
      </c>
      <c r="L671" s="11"/>
    </row>
    <row r="672" spans="10:12" ht="14.25" customHeight="1">
      <c r="J672" s="70" t="s">
        <v>715</v>
      </c>
      <c r="K672" s="71">
        <v>2180</v>
      </c>
      <c r="L672" s="11"/>
    </row>
    <row r="673" spans="10:12" ht="14.25" customHeight="1">
      <c r="J673" s="70" t="s">
        <v>1193</v>
      </c>
      <c r="K673" s="71">
        <v>800</v>
      </c>
      <c r="L673" s="11"/>
    </row>
    <row r="674" spans="10:12" ht="14.25" customHeight="1">
      <c r="J674" s="70" t="s">
        <v>1192</v>
      </c>
      <c r="K674" s="71">
        <v>801</v>
      </c>
      <c r="L674" s="11"/>
    </row>
    <row r="675" spans="10:12" ht="14.25" customHeight="1">
      <c r="J675" s="70" t="s">
        <v>1191</v>
      </c>
      <c r="K675" s="71">
        <v>802</v>
      </c>
      <c r="L675" s="11"/>
    </row>
    <row r="676" spans="10:12" ht="14.25" customHeight="1">
      <c r="J676" s="70" t="s">
        <v>714</v>
      </c>
      <c r="K676" s="71">
        <v>2182</v>
      </c>
      <c r="L676" s="11"/>
    </row>
    <row r="677" spans="10:12" ht="14.25" customHeight="1">
      <c r="J677" s="70" t="s">
        <v>339</v>
      </c>
      <c r="K677" s="71">
        <v>4382</v>
      </c>
      <c r="L677" s="11"/>
    </row>
    <row r="678" spans="10:12" ht="14.25" customHeight="1">
      <c r="J678" s="70" t="s">
        <v>1190</v>
      </c>
      <c r="K678" s="71">
        <v>807</v>
      </c>
      <c r="L678" s="11"/>
    </row>
    <row r="679" spans="10:12" ht="14.25" customHeight="1">
      <c r="J679" s="70" t="s">
        <v>495</v>
      </c>
      <c r="K679" s="71">
        <v>2872</v>
      </c>
      <c r="L679" s="11"/>
    </row>
    <row r="680" spans="10:12" ht="14.25" customHeight="1">
      <c r="J680" s="70" t="s">
        <v>425</v>
      </c>
      <c r="K680" s="71">
        <v>3177</v>
      </c>
      <c r="L680" s="11"/>
    </row>
    <row r="681" spans="10:12" ht="14.25" customHeight="1">
      <c r="J681" s="70" t="s">
        <v>1189</v>
      </c>
      <c r="K681" s="71">
        <v>808</v>
      </c>
      <c r="L681" s="11"/>
    </row>
    <row r="682" spans="10:12" ht="14.25" customHeight="1">
      <c r="J682" s="70" t="s">
        <v>1188</v>
      </c>
      <c r="K682" s="71">
        <v>809</v>
      </c>
      <c r="L682" s="11"/>
    </row>
    <row r="683" spans="10:12" ht="14.25" customHeight="1">
      <c r="J683" s="70" t="s">
        <v>1187</v>
      </c>
      <c r="K683" s="71">
        <v>810</v>
      </c>
      <c r="L683" s="11"/>
    </row>
    <row r="684" spans="10:12" ht="14.25" customHeight="1">
      <c r="J684" s="70" t="s">
        <v>1186</v>
      </c>
      <c r="K684" s="71">
        <v>811</v>
      </c>
      <c r="L684" s="11"/>
    </row>
    <row r="685" spans="10:12" ht="14.25" customHeight="1">
      <c r="J685" s="70" t="s">
        <v>1185</v>
      </c>
      <c r="K685" s="71">
        <v>812</v>
      </c>
      <c r="L685" s="11"/>
    </row>
    <row r="686" spans="10:12" ht="14.25" customHeight="1">
      <c r="J686" s="70" t="s">
        <v>1184</v>
      </c>
      <c r="K686" s="71">
        <v>813</v>
      </c>
      <c r="L686" s="11"/>
    </row>
    <row r="687" spans="10:12" ht="14.25" customHeight="1">
      <c r="J687" s="70" t="s">
        <v>1182</v>
      </c>
      <c r="K687" s="71">
        <v>818</v>
      </c>
      <c r="L687" s="11"/>
    </row>
    <row r="688" spans="10:12" ht="14.25" customHeight="1">
      <c r="J688" s="70" t="s">
        <v>1181</v>
      </c>
      <c r="K688" s="71">
        <v>819</v>
      </c>
      <c r="L688" s="11"/>
    </row>
    <row r="689" spans="10:12" ht="14.25" customHeight="1">
      <c r="J689" s="70" t="s">
        <v>381</v>
      </c>
      <c r="K689" s="71">
        <v>3727</v>
      </c>
      <c r="L689" s="11"/>
    </row>
    <row r="690" spans="10:12" ht="14.25" customHeight="1">
      <c r="J690" s="70" t="s">
        <v>1179</v>
      </c>
      <c r="K690" s="71">
        <v>825</v>
      </c>
      <c r="L690" s="11"/>
    </row>
    <row r="691" spans="10:12" ht="14.25" customHeight="1">
      <c r="J691" s="70" t="s">
        <v>1178</v>
      </c>
      <c r="K691" s="71">
        <v>826</v>
      </c>
      <c r="L691" s="11"/>
    </row>
    <row r="692" spans="10:12" ht="14.25" customHeight="1">
      <c r="J692" s="70" t="s">
        <v>1177</v>
      </c>
      <c r="K692" s="71">
        <v>830</v>
      </c>
      <c r="L692" s="11"/>
    </row>
    <row r="693" spans="10:12" ht="14.25" customHeight="1">
      <c r="J693" s="70" t="s">
        <v>1176</v>
      </c>
      <c r="K693" s="71">
        <v>831</v>
      </c>
      <c r="L693" s="11"/>
    </row>
    <row r="694" spans="10:12" ht="14.25" customHeight="1">
      <c r="J694" s="70" t="s">
        <v>270</v>
      </c>
      <c r="K694" s="71">
        <v>6017</v>
      </c>
      <c r="L694" s="11"/>
    </row>
    <row r="695" spans="10:12" ht="14.25" customHeight="1">
      <c r="J695" s="70" t="s">
        <v>535</v>
      </c>
      <c r="K695" s="71">
        <v>2751</v>
      </c>
      <c r="L695" s="11"/>
    </row>
    <row r="696" spans="10:12" ht="14.25" customHeight="1">
      <c r="J696" s="70" t="s">
        <v>713</v>
      </c>
      <c r="K696" s="71">
        <v>2183</v>
      </c>
      <c r="L696" s="11"/>
    </row>
    <row r="697" spans="10:12" ht="14.25" customHeight="1">
      <c r="J697" s="70" t="s">
        <v>273</v>
      </c>
      <c r="K697" s="71">
        <v>6016</v>
      </c>
      <c r="L697" s="11"/>
    </row>
    <row r="698" spans="10:12" ht="14.25" customHeight="1">
      <c r="J698" s="70" t="s">
        <v>494</v>
      </c>
      <c r="K698" s="71">
        <v>2874</v>
      </c>
      <c r="L698" s="11"/>
    </row>
    <row r="699" spans="10:12" ht="14.25" customHeight="1">
      <c r="J699" s="70" t="s">
        <v>712</v>
      </c>
      <c r="K699" s="71">
        <v>2190</v>
      </c>
      <c r="L699" s="11"/>
    </row>
    <row r="700" spans="10:12" ht="14.25" customHeight="1">
      <c r="J700" s="70" t="s">
        <v>711</v>
      </c>
      <c r="K700" s="71">
        <v>2194</v>
      </c>
      <c r="L700" s="11"/>
    </row>
    <row r="701" spans="10:12" ht="14.25" customHeight="1">
      <c r="J701" s="70" t="s">
        <v>1175</v>
      </c>
      <c r="K701" s="71">
        <v>839</v>
      </c>
      <c r="L701" s="11"/>
    </row>
    <row r="702" spans="10:12" ht="14.25" customHeight="1">
      <c r="J702" s="70" t="s">
        <v>1174</v>
      </c>
      <c r="K702" s="71">
        <v>840</v>
      </c>
      <c r="L702" s="11"/>
    </row>
    <row r="703" spans="10:12" ht="14.25" customHeight="1">
      <c r="J703" s="70" t="s">
        <v>1173</v>
      </c>
      <c r="K703" s="71">
        <v>844</v>
      </c>
      <c r="L703" s="11"/>
    </row>
    <row r="704" spans="10:12" ht="14.25" customHeight="1">
      <c r="J704" s="70" t="s">
        <v>1172</v>
      </c>
      <c r="K704" s="71">
        <v>846</v>
      </c>
      <c r="L704" s="11"/>
    </row>
    <row r="705" spans="10:12" ht="14.25" customHeight="1">
      <c r="J705" s="70" t="s">
        <v>1171</v>
      </c>
      <c r="K705" s="71">
        <v>849</v>
      </c>
      <c r="L705" s="11"/>
    </row>
    <row r="706" spans="10:12" ht="14.25" customHeight="1">
      <c r="J706" s="70" t="s">
        <v>1170</v>
      </c>
      <c r="K706" s="71">
        <v>855</v>
      </c>
      <c r="L706" s="11"/>
    </row>
    <row r="707" spans="10:12" ht="14.25" customHeight="1">
      <c r="J707" s="70" t="s">
        <v>1169</v>
      </c>
      <c r="K707" s="71">
        <v>856</v>
      </c>
      <c r="L707" s="11"/>
    </row>
    <row r="708" spans="10:12" ht="14.25" customHeight="1">
      <c r="J708" s="70" t="s">
        <v>1168</v>
      </c>
      <c r="K708" s="71">
        <v>863</v>
      </c>
      <c r="L708" s="11"/>
    </row>
    <row r="709" spans="10:12" ht="14.25" customHeight="1">
      <c r="J709" s="70" t="s">
        <v>1167</v>
      </c>
      <c r="K709" s="71">
        <v>864</v>
      </c>
      <c r="L709" s="11"/>
    </row>
    <row r="710" spans="10:12" ht="14.25" customHeight="1">
      <c r="J710" s="70" t="s">
        <v>710</v>
      </c>
      <c r="K710" s="71">
        <v>2201</v>
      </c>
      <c r="L710" s="11"/>
    </row>
    <row r="711" spans="10:12" ht="14.25" customHeight="1">
      <c r="J711" s="70" t="s">
        <v>1166</v>
      </c>
      <c r="K711" s="71">
        <v>867</v>
      </c>
      <c r="L711" s="11"/>
    </row>
    <row r="712" spans="10:12" ht="14.25" customHeight="1">
      <c r="J712" s="70" t="s">
        <v>1165</v>
      </c>
      <c r="K712" s="71">
        <v>873</v>
      </c>
      <c r="L712" s="11"/>
    </row>
    <row r="713" spans="10:12" ht="14.25" customHeight="1">
      <c r="J713" s="70" t="s">
        <v>493</v>
      </c>
      <c r="K713" s="71">
        <v>2880</v>
      </c>
      <c r="L713" s="11"/>
    </row>
    <row r="714" spans="10:12" ht="14.25" customHeight="1">
      <c r="J714" s="70" t="s">
        <v>822</v>
      </c>
      <c r="K714" s="71">
        <v>1794</v>
      </c>
      <c r="L714" s="11"/>
    </row>
    <row r="715" spans="10:12" ht="14.25" customHeight="1">
      <c r="J715" s="70" t="s">
        <v>817</v>
      </c>
      <c r="K715" s="71">
        <v>1805</v>
      </c>
      <c r="L715" s="11"/>
    </row>
    <row r="716" spans="10:12" ht="14.25" customHeight="1">
      <c r="J716" s="70" t="s">
        <v>1164</v>
      </c>
      <c r="K716" s="71">
        <v>875</v>
      </c>
      <c r="L716" s="11"/>
    </row>
    <row r="717" spans="10:12" ht="14.25" customHeight="1">
      <c r="J717" s="70" t="s">
        <v>1163</v>
      </c>
      <c r="K717" s="71">
        <v>876</v>
      </c>
      <c r="L717" s="11"/>
    </row>
    <row r="718" spans="10:12" ht="14.25" customHeight="1">
      <c r="J718" s="70" t="s">
        <v>1162</v>
      </c>
      <c r="K718" s="71">
        <v>879</v>
      </c>
      <c r="L718" s="11"/>
    </row>
    <row r="719" spans="10:12" ht="14.25" customHeight="1">
      <c r="J719" s="70" t="s">
        <v>1160</v>
      </c>
      <c r="K719" s="71">
        <v>882</v>
      </c>
      <c r="L719" s="11"/>
    </row>
    <row r="720" spans="10:12" ht="14.25" customHeight="1">
      <c r="J720" s="70" t="s">
        <v>709</v>
      </c>
      <c r="K720" s="71">
        <v>2207</v>
      </c>
      <c r="L720" s="11"/>
    </row>
    <row r="721" spans="10:12" ht="14.25" customHeight="1">
      <c r="J721" s="70" t="s">
        <v>707</v>
      </c>
      <c r="K721" s="71">
        <v>2209</v>
      </c>
      <c r="L721" s="11"/>
    </row>
    <row r="722" spans="10:12" ht="14.25" customHeight="1">
      <c r="J722" s="70" t="s">
        <v>1159</v>
      </c>
      <c r="K722" s="71">
        <v>884</v>
      </c>
      <c r="L722" s="11"/>
    </row>
    <row r="723" spans="10:12" ht="14.25" customHeight="1">
      <c r="J723" s="70" t="s">
        <v>1156</v>
      </c>
      <c r="K723" s="71">
        <v>887</v>
      </c>
      <c r="L723" s="11"/>
    </row>
    <row r="724" spans="10:12" ht="14.25" customHeight="1">
      <c r="J724" s="70" t="s">
        <v>1157</v>
      </c>
      <c r="K724" s="71">
        <v>886</v>
      </c>
      <c r="L724" s="11"/>
    </row>
    <row r="725" spans="10:12" ht="14.25" customHeight="1">
      <c r="J725" s="70" t="s">
        <v>1155</v>
      </c>
      <c r="K725" s="71">
        <v>888</v>
      </c>
      <c r="L725" s="11"/>
    </row>
    <row r="726" spans="10:12" ht="14.25" customHeight="1">
      <c r="J726" s="70" t="s">
        <v>1154</v>
      </c>
      <c r="K726" s="71">
        <v>889</v>
      </c>
      <c r="L726" s="11"/>
    </row>
    <row r="727" spans="10:12" ht="14.25" customHeight="1">
      <c r="J727" s="70" t="s">
        <v>1153</v>
      </c>
      <c r="K727" s="71">
        <v>890</v>
      </c>
      <c r="L727" s="11"/>
    </row>
    <row r="728" spans="10:12" ht="14.25" customHeight="1">
      <c r="J728" s="70" t="s">
        <v>549</v>
      </c>
      <c r="K728" s="71">
        <v>2723</v>
      </c>
      <c r="L728" s="11"/>
    </row>
    <row r="729" spans="10:12" ht="14.25" customHeight="1">
      <c r="J729" s="70" t="s">
        <v>1158</v>
      </c>
      <c r="K729" s="71">
        <v>885</v>
      </c>
      <c r="L729" s="11"/>
    </row>
    <row r="730" spans="10:12" ht="14.25" customHeight="1">
      <c r="J730" s="70" t="s">
        <v>1152</v>
      </c>
      <c r="K730" s="71">
        <v>891</v>
      </c>
      <c r="L730" s="11"/>
    </row>
    <row r="731" spans="10:12" ht="14.25" customHeight="1">
      <c r="J731" s="70" t="s">
        <v>1151</v>
      </c>
      <c r="K731" s="71">
        <v>893</v>
      </c>
      <c r="L731" s="11"/>
    </row>
    <row r="732" spans="10:12" ht="14.25" customHeight="1">
      <c r="J732" s="70" t="s">
        <v>706</v>
      </c>
      <c r="K732" s="71">
        <v>2211</v>
      </c>
      <c r="L732" s="11"/>
    </row>
    <row r="733" spans="10:12" ht="14.25" customHeight="1">
      <c r="J733" s="70" t="s">
        <v>705</v>
      </c>
      <c r="K733" s="71">
        <v>2213</v>
      </c>
      <c r="L733" s="11"/>
    </row>
    <row r="734" spans="10:12" ht="14.25" customHeight="1">
      <c r="J734" s="70" t="s">
        <v>1150</v>
      </c>
      <c r="K734" s="71">
        <v>900</v>
      </c>
      <c r="L734" s="11"/>
    </row>
    <row r="735" spans="10:12" ht="14.25" customHeight="1">
      <c r="J735" s="70" t="s">
        <v>1149</v>
      </c>
      <c r="K735" s="71">
        <v>901</v>
      </c>
      <c r="L735" s="11"/>
    </row>
    <row r="736" spans="10:12" ht="14.25" customHeight="1">
      <c r="J736" s="70" t="s">
        <v>815</v>
      </c>
      <c r="K736" s="71">
        <v>1812</v>
      </c>
      <c r="L736" s="11"/>
    </row>
    <row r="737" spans="10:12" ht="14.25" customHeight="1">
      <c r="J737" s="70" t="s">
        <v>814</v>
      </c>
      <c r="K737" s="71">
        <v>1813</v>
      </c>
      <c r="L737" s="11"/>
    </row>
    <row r="738" spans="10:12" ht="14.25" customHeight="1">
      <c r="J738" s="70" t="s">
        <v>1148</v>
      </c>
      <c r="K738" s="71">
        <v>905</v>
      </c>
      <c r="L738" s="11"/>
    </row>
    <row r="739" spans="10:12" ht="14.25" customHeight="1">
      <c r="J739" s="70" t="s">
        <v>451</v>
      </c>
      <c r="K739" s="71">
        <v>3029</v>
      </c>
      <c r="L739" s="11"/>
    </row>
    <row r="740" spans="10:12" ht="14.25" customHeight="1">
      <c r="J740" s="70" t="s">
        <v>354</v>
      </c>
      <c r="K740" s="71">
        <v>4351</v>
      </c>
      <c r="L740" s="11"/>
    </row>
    <row r="741" spans="10:12" ht="14.25" customHeight="1">
      <c r="J741" s="70" t="s">
        <v>1147</v>
      </c>
      <c r="K741" s="71">
        <v>907</v>
      </c>
      <c r="L741" s="11"/>
    </row>
    <row r="742" spans="10:12" ht="14.25" customHeight="1">
      <c r="J742" s="70" t="s">
        <v>704</v>
      </c>
      <c r="K742" s="71">
        <v>2218</v>
      </c>
      <c r="L742" s="11"/>
    </row>
    <row r="743" spans="10:12" ht="14.25" customHeight="1">
      <c r="J743" s="70" t="s">
        <v>1146</v>
      </c>
      <c r="K743" s="71">
        <v>909</v>
      </c>
      <c r="L743" s="11"/>
    </row>
    <row r="744" spans="10:12" ht="14.25" customHeight="1">
      <c r="J744" s="70" t="s">
        <v>813</v>
      </c>
      <c r="K744" s="71">
        <v>1816</v>
      </c>
      <c r="L744" s="11"/>
    </row>
    <row r="745" spans="10:12" ht="14.25" customHeight="1">
      <c r="J745" s="70" t="s">
        <v>450</v>
      </c>
      <c r="K745" s="71">
        <v>3031</v>
      </c>
      <c r="L745" s="11"/>
    </row>
    <row r="746" spans="10:12" ht="14.25" customHeight="1">
      <c r="J746" s="70" t="s">
        <v>1145</v>
      </c>
      <c r="K746" s="71">
        <v>914</v>
      </c>
      <c r="L746" s="11"/>
    </row>
    <row r="747" spans="10:12" ht="14.25" customHeight="1">
      <c r="J747" s="70" t="s">
        <v>1144</v>
      </c>
      <c r="K747" s="71">
        <v>917</v>
      </c>
      <c r="L747" s="11"/>
    </row>
    <row r="748" spans="10:12" ht="14.25" customHeight="1">
      <c r="J748" s="70" t="s">
        <v>982</v>
      </c>
      <c r="K748" s="71">
        <v>1327</v>
      </c>
      <c r="L748" s="11"/>
    </row>
    <row r="749" spans="10:12" ht="14.25" customHeight="1">
      <c r="J749" s="70" t="s">
        <v>1143</v>
      </c>
      <c r="K749" s="71">
        <v>924</v>
      </c>
      <c r="L749" s="11"/>
    </row>
    <row r="750" spans="10:12" ht="14.25" customHeight="1">
      <c r="J750" s="70" t="s">
        <v>812</v>
      </c>
      <c r="K750" s="71">
        <v>1820</v>
      </c>
      <c r="L750" s="11"/>
    </row>
    <row r="751" spans="10:12" ht="14.25" customHeight="1">
      <c r="J751" s="70" t="s">
        <v>1142</v>
      </c>
      <c r="K751" s="71">
        <v>931</v>
      </c>
      <c r="L751" s="11"/>
    </row>
    <row r="752" spans="10:12" ht="14.25" customHeight="1">
      <c r="J752" s="70" t="s">
        <v>1141</v>
      </c>
      <c r="K752" s="71">
        <v>932</v>
      </c>
      <c r="L752" s="11"/>
    </row>
    <row r="753" spans="10:12" ht="14.25" customHeight="1">
      <c r="J753" s="70" t="s">
        <v>849</v>
      </c>
      <c r="K753" s="71">
        <v>1682</v>
      </c>
      <c r="L753" s="11"/>
    </row>
    <row r="754" spans="10:12" ht="14.25" customHeight="1">
      <c r="J754" s="70" t="s">
        <v>782</v>
      </c>
      <c r="K754" s="71">
        <v>1936</v>
      </c>
      <c r="L754" s="11"/>
    </row>
    <row r="755" spans="10:12" ht="14.25" customHeight="1">
      <c r="J755" s="70" t="s">
        <v>875</v>
      </c>
      <c r="K755" s="71">
        <v>1596</v>
      </c>
      <c r="L755" s="11"/>
    </row>
    <row r="756" spans="10:12" ht="14.25" customHeight="1">
      <c r="J756" s="70" t="s">
        <v>492</v>
      </c>
      <c r="K756" s="71">
        <v>2915</v>
      </c>
      <c r="L756" s="11"/>
    </row>
    <row r="757" spans="10:12" ht="14.25" customHeight="1">
      <c r="J757" s="70" t="s">
        <v>568</v>
      </c>
      <c r="K757" s="71">
        <v>2697</v>
      </c>
      <c r="L757" s="11"/>
    </row>
    <row r="758" spans="10:12" ht="14.25" customHeight="1">
      <c r="J758" s="70" t="s">
        <v>639</v>
      </c>
      <c r="K758" s="71">
        <v>2461</v>
      </c>
      <c r="L758" s="11"/>
    </row>
    <row r="759" spans="10:12" ht="14.25" customHeight="1">
      <c r="J759" s="70" t="s">
        <v>638</v>
      </c>
      <c r="K759" s="71">
        <v>2464</v>
      </c>
      <c r="L759" s="11"/>
    </row>
    <row r="760" spans="10:12" ht="14.25" customHeight="1">
      <c r="J760" s="70" t="s">
        <v>637</v>
      </c>
      <c r="K760" s="71">
        <v>2471</v>
      </c>
      <c r="L760" s="11"/>
    </row>
    <row r="761" spans="10:12" ht="14.25" customHeight="1">
      <c r="J761" s="70" t="s">
        <v>1140</v>
      </c>
      <c r="K761" s="71">
        <v>944</v>
      </c>
      <c r="L761" s="11"/>
    </row>
    <row r="762" spans="10:12" ht="14.25" customHeight="1">
      <c r="J762" s="70" t="s">
        <v>1139</v>
      </c>
      <c r="K762" s="71">
        <v>945</v>
      </c>
      <c r="L762" s="11"/>
    </row>
    <row r="763" spans="10:12" ht="14.25" customHeight="1">
      <c r="J763" s="70" t="s">
        <v>1138</v>
      </c>
      <c r="K763" s="71">
        <v>946</v>
      </c>
      <c r="L763" s="11"/>
    </row>
    <row r="764" spans="10:12" ht="14.25" customHeight="1">
      <c r="J764" s="70" t="s">
        <v>1137</v>
      </c>
      <c r="K764" s="71">
        <v>947</v>
      </c>
      <c r="L764" s="11"/>
    </row>
    <row r="765" spans="10:12" ht="14.25" customHeight="1">
      <c r="J765" s="70" t="s">
        <v>491</v>
      </c>
      <c r="K765" s="71">
        <v>2917</v>
      </c>
      <c r="L765" s="11"/>
    </row>
    <row r="766" spans="10:12" ht="14.25" customHeight="1">
      <c r="J766" s="70" t="s">
        <v>449</v>
      </c>
      <c r="K766" s="71">
        <v>3033</v>
      </c>
      <c r="L766" s="11"/>
    </row>
    <row r="767" spans="10:12" ht="14.25" customHeight="1">
      <c r="J767" s="70" t="s">
        <v>448</v>
      </c>
      <c r="K767" s="71">
        <v>3034</v>
      </c>
      <c r="L767" s="11"/>
    </row>
    <row r="768" spans="10:12" ht="14.25" customHeight="1">
      <c r="J768" s="70" t="s">
        <v>703</v>
      </c>
      <c r="K768" s="71">
        <v>2222</v>
      </c>
      <c r="L768" s="11"/>
    </row>
    <row r="769" spans="10:12" ht="14.25" customHeight="1">
      <c r="J769" s="70" t="s">
        <v>702</v>
      </c>
      <c r="K769" s="71">
        <v>2223</v>
      </c>
      <c r="L769" s="11"/>
    </row>
    <row r="770" spans="10:12" ht="14.25" customHeight="1">
      <c r="J770" s="70" t="s">
        <v>701</v>
      </c>
      <c r="K770" s="71">
        <v>2224</v>
      </c>
      <c r="L770" s="11"/>
    </row>
    <row r="771" spans="10:12" ht="14.25" customHeight="1">
      <c r="J771" s="70" t="s">
        <v>490</v>
      </c>
      <c r="K771" s="71">
        <v>2918</v>
      </c>
      <c r="L771" s="11"/>
    </row>
    <row r="772" spans="10:12" ht="14.25" customHeight="1">
      <c r="J772" s="70" t="s">
        <v>636</v>
      </c>
      <c r="K772" s="71">
        <v>2485</v>
      </c>
      <c r="L772" s="11"/>
    </row>
    <row r="773" spans="10:12" ht="14.25" customHeight="1">
      <c r="J773" s="70" t="s">
        <v>635</v>
      </c>
      <c r="K773" s="71">
        <v>2486</v>
      </c>
      <c r="L773" s="11"/>
    </row>
    <row r="774" spans="10:12" ht="14.25" customHeight="1">
      <c r="J774" s="70" t="s">
        <v>351</v>
      </c>
      <c r="K774" s="71">
        <v>4366</v>
      </c>
      <c r="L774" s="11"/>
    </row>
    <row r="775" spans="10:12" ht="14.25" customHeight="1">
      <c r="J775" s="70" t="s">
        <v>404</v>
      </c>
      <c r="K775" s="71">
        <v>3302</v>
      </c>
      <c r="L775" s="11"/>
    </row>
    <row r="776" spans="10:12" ht="14.25" customHeight="1">
      <c r="J776" s="70" t="s">
        <v>634</v>
      </c>
      <c r="K776" s="71">
        <v>2492</v>
      </c>
      <c r="L776" s="11"/>
    </row>
    <row r="777" spans="10:12" ht="14.25" customHeight="1">
      <c r="J777" s="70" t="s">
        <v>633</v>
      </c>
      <c r="K777" s="71">
        <v>2494</v>
      </c>
      <c r="L777" s="11"/>
    </row>
    <row r="778" spans="10:12" ht="14.25" customHeight="1">
      <c r="J778" s="70" t="s">
        <v>1107</v>
      </c>
      <c r="K778" s="71">
        <v>1004</v>
      </c>
      <c r="L778" s="11"/>
    </row>
    <row r="779" spans="10:12" ht="14.25" customHeight="1">
      <c r="J779" s="70" t="s">
        <v>1106</v>
      </c>
      <c r="K779" s="71">
        <v>1005</v>
      </c>
      <c r="L779" s="11"/>
    </row>
    <row r="780" spans="10:12" ht="14.25" customHeight="1">
      <c r="J780" s="70" t="s">
        <v>1105</v>
      </c>
      <c r="K780" s="71">
        <v>1008</v>
      </c>
      <c r="L780" s="11"/>
    </row>
    <row r="781" spans="10:12" ht="14.25" customHeight="1">
      <c r="J781" s="70" t="s">
        <v>1103</v>
      </c>
      <c r="K781" s="71">
        <v>1012</v>
      </c>
      <c r="L781" s="11"/>
    </row>
    <row r="782" spans="10:12" ht="14.25" customHeight="1">
      <c r="J782" s="70" t="s">
        <v>1104</v>
      </c>
      <c r="K782" s="71">
        <v>1009</v>
      </c>
      <c r="L782" s="11"/>
    </row>
    <row r="783" spans="10:12" ht="14.25" customHeight="1">
      <c r="J783" s="70" t="s">
        <v>1136</v>
      </c>
      <c r="K783" s="71">
        <v>955</v>
      </c>
      <c r="L783" s="11"/>
    </row>
    <row r="784" spans="10:12" ht="14.25" customHeight="1">
      <c r="J784" s="70" t="s">
        <v>1135</v>
      </c>
      <c r="K784" s="71">
        <v>956</v>
      </c>
      <c r="L784" s="11"/>
    </row>
    <row r="785" spans="10:12" ht="14.25" customHeight="1">
      <c r="J785" s="70" t="s">
        <v>811</v>
      </c>
      <c r="K785" s="71">
        <v>1842</v>
      </c>
      <c r="L785" s="11"/>
    </row>
    <row r="786" spans="10:12" ht="14.25" customHeight="1">
      <c r="J786" s="70" t="s">
        <v>981</v>
      </c>
      <c r="K786" s="71">
        <v>1329</v>
      </c>
      <c r="L786" s="11"/>
    </row>
    <row r="787" spans="10:12" ht="14.25" customHeight="1">
      <c r="J787" s="70" t="s">
        <v>810</v>
      </c>
      <c r="K787" s="71">
        <v>1847</v>
      </c>
      <c r="L787" s="11"/>
    </row>
    <row r="788" spans="10:12" ht="14.25" customHeight="1">
      <c r="J788" s="70" t="s">
        <v>1134</v>
      </c>
      <c r="K788" s="71">
        <v>959</v>
      </c>
      <c r="L788" s="11"/>
    </row>
    <row r="789" spans="10:12" ht="14.25" customHeight="1">
      <c r="J789" s="70" t="s">
        <v>1133</v>
      </c>
      <c r="K789" s="71">
        <v>960</v>
      </c>
      <c r="L789" s="11"/>
    </row>
    <row r="790" spans="10:12" ht="14.25" customHeight="1">
      <c r="J790" s="70" t="s">
        <v>1132</v>
      </c>
      <c r="K790" s="71">
        <v>961</v>
      </c>
      <c r="L790" s="11"/>
    </row>
    <row r="791" spans="10:12" ht="14.25" customHeight="1">
      <c r="J791" s="70" t="s">
        <v>1131</v>
      </c>
      <c r="K791" s="71">
        <v>962</v>
      </c>
      <c r="L791" s="11"/>
    </row>
    <row r="792" spans="10:12" ht="14.25" customHeight="1">
      <c r="J792" s="70" t="s">
        <v>259</v>
      </c>
      <c r="K792" s="71">
        <v>6023</v>
      </c>
      <c r="L792" s="11"/>
    </row>
    <row r="793" spans="10:12" ht="14.25" customHeight="1">
      <c r="J793" s="70" t="s">
        <v>421</v>
      </c>
      <c r="K793" s="71">
        <v>3203</v>
      </c>
      <c r="L793" s="11"/>
    </row>
    <row r="794" spans="10:12" ht="14.25" customHeight="1">
      <c r="J794" s="70" t="s">
        <v>530</v>
      </c>
      <c r="K794" s="71">
        <v>2759</v>
      </c>
      <c r="L794" s="11"/>
    </row>
    <row r="795" spans="10:12" ht="14.25" customHeight="1">
      <c r="J795" s="70" t="s">
        <v>422</v>
      </c>
      <c r="K795" s="71">
        <v>3202</v>
      </c>
      <c r="L795" s="11"/>
    </row>
    <row r="796" spans="10:12" ht="14.25" customHeight="1">
      <c r="J796" s="70" t="s">
        <v>423</v>
      </c>
      <c r="K796" s="71">
        <v>3201</v>
      </c>
      <c r="L796" s="11"/>
    </row>
    <row r="797" spans="10:12" ht="14.25" customHeight="1">
      <c r="J797" s="70" t="s">
        <v>432</v>
      </c>
      <c r="K797" s="71">
        <v>3122</v>
      </c>
      <c r="L797" s="11"/>
    </row>
    <row r="798" spans="10:12" ht="14.25" customHeight="1">
      <c r="J798" s="70" t="s">
        <v>444</v>
      </c>
      <c r="K798" s="71">
        <v>3047</v>
      </c>
      <c r="L798" s="11"/>
    </row>
    <row r="799" spans="10:12" ht="14.25" customHeight="1">
      <c r="J799" s="70" t="s">
        <v>1130</v>
      </c>
      <c r="K799" s="71">
        <v>964</v>
      </c>
      <c r="L799" s="11"/>
    </row>
    <row r="800" spans="10:12" ht="14.25" customHeight="1">
      <c r="J800" s="70" t="s">
        <v>384</v>
      </c>
      <c r="K800" s="71">
        <v>3635</v>
      </c>
      <c r="L800" s="11"/>
    </row>
    <row r="801" spans="10:12" ht="14.25" customHeight="1">
      <c r="J801" s="70" t="s">
        <v>1129</v>
      </c>
      <c r="K801" s="71">
        <v>965</v>
      </c>
      <c r="L801" s="11"/>
    </row>
    <row r="802" spans="10:12" ht="14.25" customHeight="1">
      <c r="J802" s="70" t="s">
        <v>505</v>
      </c>
      <c r="K802" s="71">
        <v>2852</v>
      </c>
      <c r="L802" s="11"/>
    </row>
    <row r="803" spans="10:12" ht="14.25" customHeight="1">
      <c r="J803" s="70" t="s">
        <v>1128</v>
      </c>
      <c r="K803" s="71">
        <v>968</v>
      </c>
      <c r="L803" s="11"/>
    </row>
    <row r="804" spans="10:12" ht="14.25" customHeight="1">
      <c r="J804" s="70" t="s">
        <v>1127</v>
      </c>
      <c r="K804" s="71">
        <v>969</v>
      </c>
      <c r="L804" s="11"/>
    </row>
    <row r="805" spans="10:12" ht="14.25" customHeight="1">
      <c r="J805" s="70" t="s">
        <v>1126</v>
      </c>
      <c r="K805" s="71">
        <v>970</v>
      </c>
      <c r="L805" s="11"/>
    </row>
    <row r="806" spans="10:12" ht="14.25" customHeight="1">
      <c r="J806" s="70" t="s">
        <v>268</v>
      </c>
      <c r="K806" s="71">
        <v>6018</v>
      </c>
      <c r="L806" s="11"/>
    </row>
    <row r="807" spans="10:12" ht="14.25" customHeight="1">
      <c r="J807" s="70" t="s">
        <v>489</v>
      </c>
      <c r="K807" s="71">
        <v>2920</v>
      </c>
      <c r="L807" s="11"/>
    </row>
    <row r="808" spans="10:12" ht="14.25" customHeight="1">
      <c r="J808" s="70" t="s">
        <v>420</v>
      </c>
      <c r="K808" s="71">
        <v>3204</v>
      </c>
      <c r="L808" s="11"/>
    </row>
    <row r="809" spans="10:12" ht="14.25" customHeight="1">
      <c r="J809" s="70" t="s">
        <v>368</v>
      </c>
      <c r="K809" s="71">
        <v>4292</v>
      </c>
      <c r="L809" s="11"/>
    </row>
    <row r="810" spans="10:12" ht="14.25" customHeight="1">
      <c r="J810" s="70" t="s">
        <v>1125</v>
      </c>
      <c r="K810" s="71">
        <v>971</v>
      </c>
      <c r="L810" s="11"/>
    </row>
    <row r="811" spans="10:12" ht="14.25" customHeight="1">
      <c r="J811" s="70" t="s">
        <v>605</v>
      </c>
      <c r="K811" s="71">
        <v>2620</v>
      </c>
      <c r="L811" s="11"/>
    </row>
    <row r="812" spans="10:12" ht="14.25" customHeight="1">
      <c r="J812" s="70" t="s">
        <v>606</v>
      </c>
      <c r="K812" s="71">
        <v>2619</v>
      </c>
      <c r="L812" s="11"/>
    </row>
    <row r="813" spans="10:12" ht="14.25" customHeight="1">
      <c r="J813" s="70" t="s">
        <v>315</v>
      </c>
      <c r="K813" s="71">
        <v>4435</v>
      </c>
      <c r="L813" s="11"/>
    </row>
    <row r="814" spans="10:12" ht="14.25" customHeight="1">
      <c r="J814" s="70" t="s">
        <v>300</v>
      </c>
      <c r="K814" s="71">
        <v>5276</v>
      </c>
      <c r="L814" s="11"/>
    </row>
    <row r="815" spans="10:12" ht="14.25" customHeight="1">
      <c r="J815" s="70" t="s">
        <v>430</v>
      </c>
      <c r="K815" s="71">
        <v>3129</v>
      </c>
      <c r="L815" s="11"/>
    </row>
    <row r="816" spans="10:12" ht="14.25" customHeight="1">
      <c r="J816" s="70" t="s">
        <v>488</v>
      </c>
      <c r="K816" s="71">
        <v>2922</v>
      </c>
      <c r="L816" s="11"/>
    </row>
    <row r="817" spans="10:12" ht="14.25" customHeight="1">
      <c r="J817" s="70" t="s">
        <v>700</v>
      </c>
      <c r="K817" s="71">
        <v>2226</v>
      </c>
      <c r="L817" s="11"/>
    </row>
    <row r="818" spans="10:12" ht="14.25" customHeight="1">
      <c r="J818" s="70" t="s">
        <v>699</v>
      </c>
      <c r="K818" s="71">
        <v>2230</v>
      </c>
      <c r="L818" s="11"/>
    </row>
    <row r="819" spans="10:12" ht="14.25" customHeight="1">
      <c r="J819" s="70" t="s">
        <v>336</v>
      </c>
      <c r="K819" s="71">
        <v>4388</v>
      </c>
      <c r="L819" s="11"/>
    </row>
    <row r="820" spans="10:12" ht="14.25" customHeight="1">
      <c r="J820" s="70" t="s">
        <v>824</v>
      </c>
      <c r="K820" s="71">
        <v>1791</v>
      </c>
      <c r="L820" s="11"/>
    </row>
    <row r="821" spans="10:12" ht="14.25" customHeight="1">
      <c r="J821" s="70" t="s">
        <v>823</v>
      </c>
      <c r="K821" s="71">
        <v>1793</v>
      </c>
      <c r="L821" s="11"/>
    </row>
    <row r="822" spans="10:12" ht="14.25" customHeight="1">
      <c r="J822" s="70" t="s">
        <v>818</v>
      </c>
      <c r="K822" s="71">
        <v>1804</v>
      </c>
      <c r="L822" s="11"/>
    </row>
    <row r="823" spans="10:12" ht="14.25" customHeight="1">
      <c r="J823" s="70" t="s">
        <v>821</v>
      </c>
      <c r="K823" s="71">
        <v>1795</v>
      </c>
      <c r="L823" s="11"/>
    </row>
    <row r="824" spans="10:12" ht="14.25" customHeight="1">
      <c r="J824" s="70" t="s">
        <v>816</v>
      </c>
      <c r="K824" s="71">
        <v>1807</v>
      </c>
      <c r="L824" s="11"/>
    </row>
    <row r="825" spans="10:12" ht="14.25" customHeight="1">
      <c r="J825" s="70" t="s">
        <v>487</v>
      </c>
      <c r="K825" s="71">
        <v>2923</v>
      </c>
      <c r="L825" s="11"/>
    </row>
    <row r="826" spans="10:12" ht="14.25" customHeight="1">
      <c r="J826" s="70" t="s">
        <v>809</v>
      </c>
      <c r="K826" s="71">
        <v>1858</v>
      </c>
      <c r="L826" s="11"/>
    </row>
    <row r="827" spans="10:12" ht="14.25" customHeight="1">
      <c r="J827" s="70" t="s">
        <v>808</v>
      </c>
      <c r="K827" s="71">
        <v>1865</v>
      </c>
      <c r="L827" s="11"/>
    </row>
    <row r="828" spans="10:12" ht="14.25" customHeight="1">
      <c r="J828" s="70" t="s">
        <v>807</v>
      </c>
      <c r="K828" s="71">
        <v>1867</v>
      </c>
      <c r="L828" s="11"/>
    </row>
    <row r="829" spans="10:12" ht="14.25" customHeight="1">
      <c r="J829" s="70" t="s">
        <v>806</v>
      </c>
      <c r="K829" s="71">
        <v>1868</v>
      </c>
      <c r="L829" s="11"/>
    </row>
    <row r="830" spans="10:12" ht="14.25" customHeight="1">
      <c r="J830" s="70" t="s">
        <v>1124</v>
      </c>
      <c r="K830" s="71">
        <v>973</v>
      </c>
      <c r="L830" s="11"/>
    </row>
    <row r="831" spans="10:12" ht="14.25" customHeight="1">
      <c r="J831" s="70" t="s">
        <v>1123</v>
      </c>
      <c r="K831" s="71">
        <v>974</v>
      </c>
      <c r="L831" s="11"/>
    </row>
    <row r="832" spans="10:12" ht="14.25" customHeight="1">
      <c r="J832" s="70" t="s">
        <v>1122</v>
      </c>
      <c r="K832" s="71">
        <v>975</v>
      </c>
      <c r="L832" s="11"/>
    </row>
    <row r="833" spans="10:12" ht="14.25" customHeight="1">
      <c r="J833" s="70" t="s">
        <v>1121</v>
      </c>
      <c r="K833" s="71">
        <v>976</v>
      </c>
      <c r="L833" s="11"/>
    </row>
    <row r="834" spans="10:12" ht="14.25" customHeight="1">
      <c r="J834" s="70" t="s">
        <v>374</v>
      </c>
      <c r="K834" s="71">
        <v>4216</v>
      </c>
      <c r="L834" s="11"/>
    </row>
    <row r="835" spans="10:12" ht="14.25" customHeight="1">
      <c r="J835" s="70" t="s">
        <v>677</v>
      </c>
      <c r="K835" s="71">
        <v>2330</v>
      </c>
      <c r="L835" s="11"/>
    </row>
    <row r="836" spans="10:12" ht="14.25" customHeight="1">
      <c r="J836" s="70" t="s">
        <v>805</v>
      </c>
      <c r="K836" s="71">
        <v>1871</v>
      </c>
      <c r="L836" s="11"/>
    </row>
    <row r="837" spans="10:12" ht="14.25" customHeight="1">
      <c r="J837" s="70" t="s">
        <v>698</v>
      </c>
      <c r="K837" s="71">
        <v>2237</v>
      </c>
      <c r="L837" s="11"/>
    </row>
    <row r="838" spans="10:12" ht="14.25" customHeight="1">
      <c r="J838" s="70" t="s">
        <v>804</v>
      </c>
      <c r="K838" s="71">
        <v>1872</v>
      </c>
      <c r="L838" s="11"/>
    </row>
    <row r="839" spans="10:12" ht="14.25" customHeight="1">
      <c r="J839" s="70" t="s">
        <v>550</v>
      </c>
      <c r="K839" s="71">
        <v>2721</v>
      </c>
      <c r="L839" s="11"/>
    </row>
    <row r="840" spans="10:12" ht="14.25" customHeight="1">
      <c r="J840" s="70" t="s">
        <v>1120</v>
      </c>
      <c r="K840" s="71">
        <v>980</v>
      </c>
      <c r="L840" s="11"/>
    </row>
    <row r="841" spans="10:12" ht="14.25" customHeight="1">
      <c r="J841" s="70" t="s">
        <v>1119</v>
      </c>
      <c r="K841" s="71">
        <v>981</v>
      </c>
      <c r="L841" s="11"/>
    </row>
    <row r="842" spans="10:12" ht="14.25" customHeight="1">
      <c r="J842" s="70" t="s">
        <v>1118</v>
      </c>
      <c r="K842" s="71">
        <v>982</v>
      </c>
      <c r="L842" s="11"/>
    </row>
    <row r="843" spans="10:12" ht="14.25" customHeight="1">
      <c r="J843" s="70" t="s">
        <v>1117</v>
      </c>
      <c r="K843" s="71">
        <v>983</v>
      </c>
      <c r="L843" s="11"/>
    </row>
    <row r="844" spans="10:12" ht="14.25" customHeight="1">
      <c r="J844" s="70" t="s">
        <v>1113</v>
      </c>
      <c r="K844" s="71">
        <v>989</v>
      </c>
      <c r="L844" s="11"/>
    </row>
    <row r="845" spans="10:12" ht="14.25" customHeight="1">
      <c r="J845" s="70" t="s">
        <v>1116</v>
      </c>
      <c r="K845" s="71">
        <v>986</v>
      </c>
      <c r="L845" s="11"/>
    </row>
    <row r="846" spans="10:12" ht="14.25" customHeight="1">
      <c r="J846" s="70" t="s">
        <v>1115</v>
      </c>
      <c r="K846" s="71">
        <v>987</v>
      </c>
      <c r="L846" s="11"/>
    </row>
    <row r="847" spans="10:12" ht="14.25" customHeight="1">
      <c r="J847" s="70" t="s">
        <v>1114</v>
      </c>
      <c r="K847" s="71">
        <v>988</v>
      </c>
      <c r="L847" s="11"/>
    </row>
    <row r="848" spans="10:12" ht="14.25" customHeight="1">
      <c r="J848" s="70" t="s">
        <v>1112</v>
      </c>
      <c r="K848" s="71">
        <v>990</v>
      </c>
      <c r="L848" s="11"/>
    </row>
    <row r="849" spans="10:12" ht="14.25" customHeight="1">
      <c r="J849" s="70" t="s">
        <v>396</v>
      </c>
      <c r="K849" s="71">
        <v>3364</v>
      </c>
      <c r="L849" s="11"/>
    </row>
    <row r="850" spans="10:12" ht="14.25" customHeight="1">
      <c r="J850" s="70" t="s">
        <v>265</v>
      </c>
      <c r="K850" s="71">
        <v>6019</v>
      </c>
      <c r="L850" s="11"/>
    </row>
    <row r="851" spans="10:12" ht="14.25" customHeight="1">
      <c r="J851" s="70" t="s">
        <v>800</v>
      </c>
      <c r="K851" s="71">
        <v>1888</v>
      </c>
      <c r="L851" s="11"/>
    </row>
    <row r="852" spans="10:12" ht="14.25" customHeight="1">
      <c r="J852" s="70" t="s">
        <v>793</v>
      </c>
      <c r="K852" s="71">
        <v>1898</v>
      </c>
      <c r="L852" s="11"/>
    </row>
    <row r="853" spans="10:12" ht="14.25" customHeight="1">
      <c r="J853" s="70" t="s">
        <v>486</v>
      </c>
      <c r="K853" s="71">
        <v>2924</v>
      </c>
      <c r="L853" s="11"/>
    </row>
    <row r="854" spans="10:12" ht="14.25" customHeight="1">
      <c r="J854" s="70" t="s">
        <v>485</v>
      </c>
      <c r="K854" s="71">
        <v>2925</v>
      </c>
      <c r="L854" s="11"/>
    </row>
    <row r="855" spans="10:12" ht="14.25" customHeight="1">
      <c r="J855" s="70" t="s">
        <v>803</v>
      </c>
      <c r="K855" s="71">
        <v>1879</v>
      </c>
      <c r="L855" s="11"/>
    </row>
    <row r="856" spans="10:12" ht="14.25" customHeight="1">
      <c r="J856" s="70" t="s">
        <v>802</v>
      </c>
      <c r="K856" s="71">
        <v>1884</v>
      </c>
      <c r="L856" s="11"/>
    </row>
    <row r="857" spans="10:12" ht="14.25" customHeight="1">
      <c r="J857" s="70" t="s">
        <v>801</v>
      </c>
      <c r="K857" s="71">
        <v>1887</v>
      </c>
      <c r="L857" s="11"/>
    </row>
    <row r="858" spans="10:12" ht="14.25" customHeight="1">
      <c r="J858" s="70" t="s">
        <v>333</v>
      </c>
      <c r="K858" s="71">
        <v>4390</v>
      </c>
      <c r="L858" s="11"/>
    </row>
    <row r="859" spans="10:12" ht="14.25" customHeight="1">
      <c r="J859" s="70" t="s">
        <v>419</v>
      </c>
      <c r="K859" s="71">
        <v>3205</v>
      </c>
      <c r="L859" s="11"/>
    </row>
    <row r="860" spans="10:12" ht="14.25" customHeight="1">
      <c r="J860" s="70" t="s">
        <v>1111</v>
      </c>
      <c r="K860" s="71">
        <v>994</v>
      </c>
      <c r="L860" s="11"/>
    </row>
    <row r="861" spans="10:12" ht="14.25" customHeight="1">
      <c r="J861" s="70" t="s">
        <v>1110</v>
      </c>
      <c r="K861" s="71">
        <v>995</v>
      </c>
      <c r="L861" s="11"/>
    </row>
    <row r="862" spans="10:12" ht="14.25" customHeight="1">
      <c r="J862" s="70" t="s">
        <v>371</v>
      </c>
      <c r="K862" s="71">
        <v>4286</v>
      </c>
      <c r="L862" s="11"/>
    </row>
    <row r="863" spans="10:12" ht="14.25" customHeight="1">
      <c r="J863" s="70" t="s">
        <v>484</v>
      </c>
      <c r="K863" s="71">
        <v>2929</v>
      </c>
      <c r="L863" s="11"/>
    </row>
    <row r="864" spans="10:12" ht="14.25" customHeight="1">
      <c r="J864" s="70" t="s">
        <v>1109</v>
      </c>
      <c r="K864" s="71">
        <v>999</v>
      </c>
      <c r="L864" s="11"/>
    </row>
    <row r="865" spans="10:12" ht="14.25" customHeight="1">
      <c r="J865" s="70" t="s">
        <v>1102</v>
      </c>
      <c r="K865" s="71">
        <v>1014</v>
      </c>
      <c r="L865" s="11"/>
    </row>
    <row r="866" spans="10:12" ht="14.25" customHeight="1">
      <c r="J866" s="70" t="s">
        <v>1101</v>
      </c>
      <c r="K866" s="71">
        <v>1015</v>
      </c>
      <c r="L866" s="11"/>
    </row>
    <row r="867" spans="10:12" ht="14.25" customHeight="1">
      <c r="J867" s="70" t="s">
        <v>798</v>
      </c>
      <c r="K867" s="71">
        <v>1890</v>
      </c>
      <c r="L867" s="11"/>
    </row>
    <row r="868" spans="10:12" ht="14.25" customHeight="1">
      <c r="J868" s="70" t="s">
        <v>796</v>
      </c>
      <c r="K868" s="71">
        <v>1892</v>
      </c>
      <c r="L868" s="11"/>
    </row>
    <row r="869" spans="10:12" ht="14.25" customHeight="1">
      <c r="J869" s="70" t="s">
        <v>373</v>
      </c>
      <c r="K869" s="71">
        <v>4236</v>
      </c>
      <c r="L869" s="11"/>
    </row>
    <row r="870" spans="10:12" ht="14.25" customHeight="1">
      <c r="J870" s="70" t="s">
        <v>483</v>
      </c>
      <c r="K870" s="71">
        <v>2930</v>
      </c>
      <c r="L870" s="11"/>
    </row>
    <row r="871" spans="10:12" ht="14.25" customHeight="1">
      <c r="J871" s="70" t="s">
        <v>797</v>
      </c>
      <c r="K871" s="71">
        <v>1891</v>
      </c>
      <c r="L871" s="11"/>
    </row>
    <row r="872" spans="10:12" ht="14.25" customHeight="1">
      <c r="J872" s="70" t="s">
        <v>795</v>
      </c>
      <c r="K872" s="71">
        <v>1894</v>
      </c>
      <c r="L872" s="11"/>
    </row>
    <row r="873" spans="10:12" ht="14.25" customHeight="1">
      <c r="J873" s="70" t="s">
        <v>794</v>
      </c>
      <c r="K873" s="71">
        <v>1897</v>
      </c>
      <c r="L873" s="11"/>
    </row>
    <row r="874" spans="10:12" ht="14.25" customHeight="1">
      <c r="J874" s="70" t="s">
        <v>799</v>
      </c>
      <c r="K874" s="71">
        <v>1889</v>
      </c>
      <c r="L874" s="11"/>
    </row>
    <row r="875" spans="10:12" ht="14.25" customHeight="1">
      <c r="J875" s="70" t="s">
        <v>330</v>
      </c>
      <c r="K875" s="71">
        <v>4391</v>
      </c>
      <c r="L875" s="11"/>
    </row>
    <row r="876" spans="10:12" ht="14.25" customHeight="1">
      <c r="J876" s="70" t="s">
        <v>1100</v>
      </c>
      <c r="K876" s="71">
        <v>1020</v>
      </c>
      <c r="L876" s="11"/>
    </row>
    <row r="877" spans="10:12" ht="14.25" customHeight="1">
      <c r="J877" s="70" t="s">
        <v>1099</v>
      </c>
      <c r="K877" s="71">
        <v>1021</v>
      </c>
      <c r="L877" s="11"/>
    </row>
    <row r="878" spans="10:12" ht="14.25" customHeight="1">
      <c r="J878" s="70" t="s">
        <v>1098</v>
      </c>
      <c r="K878" s="71">
        <v>1022</v>
      </c>
      <c r="L878" s="11"/>
    </row>
    <row r="879" spans="10:12" ht="14.25" customHeight="1">
      <c r="J879" s="70" t="s">
        <v>455</v>
      </c>
      <c r="K879" s="71">
        <v>3001</v>
      </c>
      <c r="L879" s="11"/>
    </row>
    <row r="880" spans="10:12" ht="14.25" customHeight="1">
      <c r="J880" s="70" t="s">
        <v>482</v>
      </c>
      <c r="K880" s="71">
        <v>2933</v>
      </c>
      <c r="L880" s="11"/>
    </row>
    <row r="881" spans="10:12" ht="14.25" customHeight="1">
      <c r="J881" s="70" t="s">
        <v>697</v>
      </c>
      <c r="K881" s="71">
        <v>2241</v>
      </c>
      <c r="L881" s="11"/>
    </row>
    <row r="882" spans="10:12" ht="14.25" customHeight="1">
      <c r="J882" s="70" t="s">
        <v>1097</v>
      </c>
      <c r="K882" s="71">
        <v>1037</v>
      </c>
      <c r="L882" s="11"/>
    </row>
    <row r="883" spans="10:12" ht="14.25" customHeight="1">
      <c r="J883" s="70" t="s">
        <v>1096</v>
      </c>
      <c r="K883" s="71">
        <v>1043</v>
      </c>
      <c r="L883" s="11"/>
    </row>
    <row r="884" spans="10:12" ht="14.25" customHeight="1">
      <c r="J884" s="70" t="s">
        <v>1095</v>
      </c>
      <c r="K884" s="71">
        <v>1046</v>
      </c>
      <c r="L884" s="11"/>
    </row>
    <row r="885" spans="10:12" ht="14.25" customHeight="1">
      <c r="J885" s="70" t="s">
        <v>1094</v>
      </c>
      <c r="K885" s="71">
        <v>1049</v>
      </c>
      <c r="L885" s="11"/>
    </row>
    <row r="886" spans="10:12" ht="14.25" customHeight="1">
      <c r="J886" s="70" t="s">
        <v>1093</v>
      </c>
      <c r="K886" s="71">
        <v>1050</v>
      </c>
      <c r="L886" s="11"/>
    </row>
    <row r="887" spans="10:12" ht="14.25" customHeight="1">
      <c r="J887" s="70" t="s">
        <v>1092</v>
      </c>
      <c r="K887" s="71">
        <v>1051</v>
      </c>
      <c r="L887" s="11"/>
    </row>
    <row r="888" spans="10:12" ht="14.25" customHeight="1">
      <c r="J888" s="70" t="s">
        <v>696</v>
      </c>
      <c r="K888" s="71">
        <v>2243</v>
      </c>
      <c r="L888" s="11"/>
    </row>
    <row r="889" spans="10:12" ht="14.25" customHeight="1">
      <c r="J889" s="70" t="s">
        <v>1090</v>
      </c>
      <c r="K889" s="71">
        <v>1054</v>
      </c>
      <c r="L889" s="11"/>
    </row>
    <row r="890" spans="10:12" ht="14.25" customHeight="1">
      <c r="J890" s="70" t="s">
        <v>1089</v>
      </c>
      <c r="K890" s="71">
        <v>1056</v>
      </c>
      <c r="L890" s="11"/>
    </row>
    <row r="891" spans="10:12" ht="14.25" customHeight="1">
      <c r="J891" s="70" t="s">
        <v>1088</v>
      </c>
      <c r="K891" s="71">
        <v>1058</v>
      </c>
      <c r="L891" s="11"/>
    </row>
    <row r="892" spans="10:12" ht="14.25" customHeight="1">
      <c r="J892" s="70" t="s">
        <v>1087</v>
      </c>
      <c r="K892" s="71">
        <v>1059</v>
      </c>
      <c r="L892" s="11"/>
    </row>
    <row r="893" spans="10:12" ht="14.25" customHeight="1">
      <c r="J893" s="70" t="s">
        <v>327</v>
      </c>
      <c r="K893" s="71">
        <v>4392</v>
      </c>
      <c r="L893" s="11"/>
    </row>
    <row r="894" spans="10:12" ht="14.25" customHeight="1">
      <c r="J894" s="70" t="s">
        <v>1086</v>
      </c>
      <c r="K894" s="71">
        <v>1060</v>
      </c>
      <c r="L894" s="11"/>
    </row>
    <row r="895" spans="10:12" ht="14.25" customHeight="1">
      <c r="J895" s="70" t="s">
        <v>603</v>
      </c>
      <c r="K895" s="71">
        <v>2622</v>
      </c>
      <c r="L895" s="11"/>
    </row>
    <row r="896" spans="10:12" ht="14.25" customHeight="1">
      <c r="J896" s="70" t="s">
        <v>604</v>
      </c>
      <c r="K896" s="71">
        <v>2621</v>
      </c>
      <c r="L896" s="11"/>
    </row>
    <row r="897" spans="10:12" ht="14.25" customHeight="1">
      <c r="J897" s="70" t="s">
        <v>1085</v>
      </c>
      <c r="K897" s="71">
        <v>1063</v>
      </c>
      <c r="L897" s="11"/>
    </row>
    <row r="898" spans="10:12" ht="14.25" customHeight="1">
      <c r="J898" s="70" t="s">
        <v>534</v>
      </c>
      <c r="K898" s="71">
        <v>2752</v>
      </c>
      <c r="L898" s="11"/>
    </row>
    <row r="899" spans="10:12" ht="14.25" customHeight="1">
      <c r="J899" s="70" t="s">
        <v>602</v>
      </c>
      <c r="K899" s="71">
        <v>2623</v>
      </c>
      <c r="L899" s="11"/>
    </row>
    <row r="900" spans="10:12" ht="14.25" customHeight="1">
      <c r="J900" s="70" t="s">
        <v>1084</v>
      </c>
      <c r="K900" s="71">
        <v>1064</v>
      </c>
      <c r="L900" s="11"/>
    </row>
    <row r="901" spans="10:12" ht="14.25" customHeight="1">
      <c r="J901" s="70" t="s">
        <v>236</v>
      </c>
      <c r="K901" s="71">
        <v>6030</v>
      </c>
      <c r="L901" s="11"/>
    </row>
    <row r="902" spans="10:12" ht="14.25" customHeight="1">
      <c r="J902" s="70" t="s">
        <v>481</v>
      </c>
      <c r="K902" s="71">
        <v>2936</v>
      </c>
      <c r="L902" s="11"/>
    </row>
    <row r="903" spans="10:12" ht="14.25" customHeight="1">
      <c r="J903" s="70" t="s">
        <v>601</v>
      </c>
      <c r="K903" s="71">
        <v>2624</v>
      </c>
      <c r="L903" s="11"/>
    </row>
    <row r="904" spans="10:12" ht="14.25" customHeight="1">
      <c r="J904" s="70" t="s">
        <v>1083</v>
      </c>
      <c r="K904" s="71">
        <v>1065</v>
      </c>
      <c r="L904" s="11"/>
    </row>
    <row r="905" spans="10:12" ht="14.25" customHeight="1">
      <c r="J905" s="70" t="s">
        <v>678</v>
      </c>
      <c r="K905" s="71">
        <v>2324</v>
      </c>
      <c r="L905" s="11"/>
    </row>
    <row r="906" spans="10:12" ht="14.25" customHeight="1">
      <c r="J906" s="70" t="s">
        <v>567</v>
      </c>
      <c r="K906" s="71">
        <v>2698</v>
      </c>
      <c r="L906" s="11"/>
    </row>
    <row r="907" spans="10:12" ht="14.25" customHeight="1">
      <c r="J907" s="70" t="s">
        <v>791</v>
      </c>
      <c r="K907" s="71">
        <v>1914</v>
      </c>
      <c r="L907" s="11"/>
    </row>
    <row r="908" spans="10:12" ht="14.25" customHeight="1">
      <c r="J908" s="70" t="s">
        <v>829</v>
      </c>
      <c r="K908" s="71">
        <v>1772</v>
      </c>
      <c r="L908" s="11"/>
    </row>
    <row r="909" spans="10:12" ht="14.25" customHeight="1">
      <c r="J909" s="70" t="s">
        <v>480</v>
      </c>
      <c r="K909" s="71">
        <v>2937</v>
      </c>
      <c r="L909" s="11"/>
    </row>
    <row r="910" spans="10:12" ht="14.25" customHeight="1">
      <c r="J910" s="70" t="s">
        <v>418</v>
      </c>
      <c r="K910" s="71">
        <v>3214</v>
      </c>
      <c r="L910" s="11"/>
    </row>
    <row r="911" spans="10:12" ht="14.25" customHeight="1">
      <c r="J911" s="70" t="s">
        <v>1082</v>
      </c>
      <c r="K911" s="71">
        <v>1066</v>
      </c>
      <c r="L911" s="11"/>
    </row>
    <row r="912" spans="10:12" ht="14.25" customHeight="1">
      <c r="J912" s="70" t="s">
        <v>262</v>
      </c>
      <c r="K912" s="71">
        <v>6021</v>
      </c>
      <c r="L912" s="11"/>
    </row>
    <row r="913" spans="10:12" ht="14.25" customHeight="1">
      <c r="J913" s="70" t="s">
        <v>695</v>
      </c>
      <c r="K913" s="71">
        <v>2244</v>
      </c>
      <c r="L913" s="11"/>
    </row>
    <row r="914" spans="10:12" ht="14.25" customHeight="1">
      <c r="J914" s="70" t="s">
        <v>790</v>
      </c>
      <c r="K914" s="71">
        <v>1919</v>
      </c>
      <c r="L914" s="11"/>
    </row>
    <row r="915" spans="10:12" ht="14.25" customHeight="1">
      <c r="J915" s="70" t="s">
        <v>1081</v>
      </c>
      <c r="K915" s="71">
        <v>1069</v>
      </c>
      <c r="L915" s="11"/>
    </row>
    <row r="916" spans="10:12" ht="14.25" customHeight="1">
      <c r="J916" s="70" t="s">
        <v>1080</v>
      </c>
      <c r="K916" s="71">
        <v>1075</v>
      </c>
      <c r="L916" s="11"/>
    </row>
    <row r="917" spans="10:12" ht="14.25" customHeight="1">
      <c r="J917" s="70" t="s">
        <v>362</v>
      </c>
      <c r="K917" s="71">
        <v>4311</v>
      </c>
      <c r="L917" s="11"/>
    </row>
    <row r="918" spans="10:12" ht="14.25" customHeight="1">
      <c r="J918" s="70" t="s">
        <v>1079</v>
      </c>
      <c r="K918" s="71">
        <v>1077</v>
      </c>
      <c r="L918" s="11"/>
    </row>
    <row r="919" spans="10:12" ht="14.25" customHeight="1">
      <c r="J919" s="70" t="s">
        <v>599</v>
      </c>
      <c r="K919" s="71">
        <v>2626</v>
      </c>
      <c r="L919" s="11"/>
    </row>
    <row r="920" spans="10:12" ht="14.25" customHeight="1">
      <c r="J920" s="70" t="s">
        <v>600</v>
      </c>
      <c r="K920" s="71">
        <v>2625</v>
      </c>
      <c r="L920" s="11"/>
    </row>
    <row r="921" spans="10:12" ht="14.25" customHeight="1">
      <c r="J921" s="70" t="s">
        <v>1078</v>
      </c>
      <c r="K921" s="71">
        <v>1078</v>
      </c>
      <c r="L921" s="11"/>
    </row>
    <row r="922" spans="10:12" ht="14.25" customHeight="1">
      <c r="J922" s="70" t="s">
        <v>597</v>
      </c>
      <c r="K922" s="71">
        <v>2628</v>
      </c>
      <c r="L922" s="11"/>
    </row>
    <row r="923" spans="10:12" ht="14.25" customHeight="1">
      <c r="J923" s="70" t="s">
        <v>598</v>
      </c>
      <c r="K923" s="71">
        <v>2627</v>
      </c>
      <c r="L923" s="11"/>
    </row>
    <row r="924" spans="10:12" ht="14.25" customHeight="1">
      <c r="J924" s="70" t="s">
        <v>479</v>
      </c>
      <c r="K924" s="71">
        <v>2939</v>
      </c>
      <c r="L924" s="11"/>
    </row>
    <row r="925" spans="10:12" ht="14.25" customHeight="1">
      <c r="J925" s="70" t="s">
        <v>478</v>
      </c>
      <c r="K925" s="71">
        <v>2942</v>
      </c>
      <c r="L925" s="11"/>
    </row>
    <row r="926" spans="10:12" ht="14.25" customHeight="1">
      <c r="J926" s="70" t="s">
        <v>789</v>
      </c>
      <c r="K926" s="71">
        <v>1926</v>
      </c>
      <c r="L926" s="11"/>
    </row>
    <row r="927" spans="10:12" ht="14.25" customHeight="1">
      <c r="J927" s="70" t="s">
        <v>477</v>
      </c>
      <c r="K927" s="71">
        <v>2943</v>
      </c>
      <c r="L927" s="11"/>
    </row>
    <row r="928" spans="10:12" ht="14.25" customHeight="1">
      <c r="J928" s="70" t="s">
        <v>788</v>
      </c>
      <c r="K928" s="71">
        <v>1927</v>
      </c>
      <c r="L928" s="11"/>
    </row>
    <row r="929" spans="10:12" ht="14.25" customHeight="1">
      <c r="J929" s="70" t="s">
        <v>787</v>
      </c>
      <c r="K929" s="71">
        <v>1928</v>
      </c>
      <c r="L929" s="11"/>
    </row>
    <row r="930" spans="10:12" ht="14.25" customHeight="1">
      <c r="J930" s="70" t="s">
        <v>285</v>
      </c>
      <c r="K930" s="71">
        <v>6008</v>
      </c>
      <c r="L930" s="11"/>
    </row>
    <row r="931" spans="10:12" ht="14.25" customHeight="1">
      <c r="J931" s="70" t="s">
        <v>786</v>
      </c>
      <c r="K931" s="71">
        <v>1930</v>
      </c>
      <c r="L931" s="11"/>
    </row>
    <row r="932" spans="10:12" ht="14.25" customHeight="1">
      <c r="J932" s="70" t="s">
        <v>785</v>
      </c>
      <c r="K932" s="71">
        <v>1931</v>
      </c>
      <c r="L932" s="11"/>
    </row>
    <row r="933" spans="10:12" ht="14.25" customHeight="1">
      <c r="J933" s="70" t="s">
        <v>784</v>
      </c>
      <c r="K933" s="71">
        <v>1932</v>
      </c>
      <c r="L933" s="11"/>
    </row>
    <row r="934" spans="10:12" ht="14.25" customHeight="1">
      <c r="J934" s="70" t="s">
        <v>632</v>
      </c>
      <c r="K934" s="71">
        <v>2525</v>
      </c>
      <c r="L934" s="11"/>
    </row>
    <row r="935" spans="10:12" ht="14.25" customHeight="1">
      <c r="J935" s="70" t="s">
        <v>1077</v>
      </c>
      <c r="K935" s="71">
        <v>1081</v>
      </c>
      <c r="L935" s="11"/>
    </row>
    <row r="936" spans="10:12" ht="14.25" customHeight="1">
      <c r="J936" s="70" t="s">
        <v>1076</v>
      </c>
      <c r="K936" s="71">
        <v>1083</v>
      </c>
      <c r="L936" s="11"/>
    </row>
    <row r="937" spans="10:12" ht="14.25" customHeight="1">
      <c r="J937" s="70" t="s">
        <v>1075</v>
      </c>
      <c r="K937" s="71">
        <v>1086</v>
      </c>
      <c r="L937" s="11"/>
    </row>
    <row r="938" spans="10:12" ht="14.25" customHeight="1">
      <c r="J938" s="70" t="s">
        <v>1074</v>
      </c>
      <c r="K938" s="71">
        <v>1088</v>
      </c>
      <c r="L938" s="11"/>
    </row>
    <row r="939" spans="10:12" ht="14.25" customHeight="1">
      <c r="J939" s="70" t="s">
        <v>1073</v>
      </c>
      <c r="K939" s="71">
        <v>1089</v>
      </c>
      <c r="L939" s="11"/>
    </row>
    <row r="940" spans="10:12" ht="14.25" customHeight="1">
      <c r="J940" s="70" t="s">
        <v>1072</v>
      </c>
      <c r="K940" s="71">
        <v>1094</v>
      </c>
      <c r="L940" s="11"/>
    </row>
    <row r="941" spans="10:12" ht="14.25" customHeight="1">
      <c r="J941" s="70" t="s">
        <v>1071</v>
      </c>
      <c r="K941" s="71">
        <v>1095</v>
      </c>
      <c r="L941" s="11"/>
    </row>
    <row r="942" spans="10:12" ht="14.25" customHeight="1">
      <c r="J942" s="70" t="s">
        <v>1070</v>
      </c>
      <c r="K942" s="71">
        <v>1096</v>
      </c>
      <c r="L942" s="11"/>
    </row>
    <row r="943" spans="10:12" ht="14.25" customHeight="1">
      <c r="J943" s="70" t="s">
        <v>1069</v>
      </c>
      <c r="K943" s="71">
        <v>1097</v>
      </c>
      <c r="L943" s="11"/>
    </row>
    <row r="944" spans="10:12" ht="14.25" customHeight="1">
      <c r="J944" s="70" t="s">
        <v>546</v>
      </c>
      <c r="K944" s="71">
        <v>2735</v>
      </c>
      <c r="L944" s="11"/>
    </row>
    <row r="945" spans="10:12" ht="14.25" customHeight="1">
      <c r="J945" s="70" t="s">
        <v>1068</v>
      </c>
      <c r="K945" s="71">
        <v>1105</v>
      </c>
      <c r="L945" s="11"/>
    </row>
    <row r="946" spans="10:12" ht="14.25" customHeight="1">
      <c r="J946" s="70" t="s">
        <v>417</v>
      </c>
      <c r="K946" s="71">
        <v>3217</v>
      </c>
      <c r="L946" s="11"/>
    </row>
    <row r="947" spans="10:12" ht="14.25" customHeight="1">
      <c r="J947" s="70" t="s">
        <v>1067</v>
      </c>
      <c r="K947" s="71">
        <v>1106</v>
      </c>
      <c r="L947" s="11"/>
    </row>
    <row r="948" spans="10:12" ht="14.25" customHeight="1">
      <c r="J948" s="70" t="s">
        <v>476</v>
      </c>
      <c r="K948" s="71">
        <v>2944</v>
      </c>
      <c r="L948" s="11"/>
    </row>
    <row r="949" spans="10:12" ht="14.25" customHeight="1">
      <c r="J949" s="70" t="s">
        <v>820</v>
      </c>
      <c r="K949" s="71">
        <v>1800</v>
      </c>
      <c r="L949" s="11"/>
    </row>
    <row r="950" spans="10:12" ht="14.25" customHeight="1">
      <c r="J950" s="70" t="s">
        <v>819</v>
      </c>
      <c r="K950" s="71">
        <v>1801</v>
      </c>
      <c r="L950" s="11"/>
    </row>
    <row r="951" spans="10:12" ht="14.25" customHeight="1">
      <c r="J951" s="70" t="s">
        <v>783</v>
      </c>
      <c r="K951" s="71">
        <v>1934</v>
      </c>
      <c r="L951" s="11"/>
    </row>
    <row r="952" spans="10:12" ht="14.25" customHeight="1">
      <c r="J952" s="70" t="s">
        <v>541</v>
      </c>
      <c r="K952" s="71">
        <v>2743</v>
      </c>
      <c r="L952" s="11"/>
    </row>
    <row r="953" spans="10:12" ht="14.25" customHeight="1">
      <c r="J953" s="70" t="s">
        <v>475</v>
      </c>
      <c r="K953" s="71">
        <v>2946</v>
      </c>
      <c r="L953" s="11"/>
    </row>
    <row r="954" spans="10:12" ht="14.25" customHeight="1">
      <c r="J954" s="70" t="s">
        <v>1066</v>
      </c>
      <c r="K954" s="71">
        <v>1107</v>
      </c>
      <c r="L954" s="11"/>
    </row>
    <row r="955" spans="10:12" ht="14.25" customHeight="1">
      <c r="J955" s="70" t="s">
        <v>1065</v>
      </c>
      <c r="K955" s="71">
        <v>1109</v>
      </c>
      <c r="L955" s="11"/>
    </row>
    <row r="956" spans="10:12" ht="14.25" customHeight="1">
      <c r="J956" s="70" t="s">
        <v>852</v>
      </c>
      <c r="K956" s="71">
        <v>1674</v>
      </c>
      <c r="L956" s="11"/>
    </row>
    <row r="957" spans="10:12" ht="14.25" customHeight="1">
      <c r="J957" s="70" t="s">
        <v>781</v>
      </c>
      <c r="K957" s="71">
        <v>1939</v>
      </c>
      <c r="L957" s="11"/>
    </row>
    <row r="958" spans="10:12" ht="14.25" customHeight="1">
      <c r="J958" s="70" t="s">
        <v>780</v>
      </c>
      <c r="K958" s="71">
        <v>1940</v>
      </c>
      <c r="L958" s="11"/>
    </row>
    <row r="959" spans="10:12" ht="14.25" customHeight="1">
      <c r="J959" s="70" t="s">
        <v>779</v>
      </c>
      <c r="K959" s="71">
        <v>1941</v>
      </c>
      <c r="L959" s="11"/>
    </row>
    <row r="960" spans="10:12" ht="14.25" customHeight="1">
      <c r="J960" s="70" t="s">
        <v>778</v>
      </c>
      <c r="K960" s="71">
        <v>1942</v>
      </c>
      <c r="L960" s="11"/>
    </row>
    <row r="961" spans="10:12" ht="14.25" customHeight="1">
      <c r="J961" s="70" t="s">
        <v>1064</v>
      </c>
      <c r="K961" s="71">
        <v>1111</v>
      </c>
      <c r="L961" s="11"/>
    </row>
    <row r="962" spans="10:12" ht="14.25" customHeight="1">
      <c r="J962" s="70" t="s">
        <v>416</v>
      </c>
      <c r="K962" s="71">
        <v>3218</v>
      </c>
      <c r="L962" s="11"/>
    </row>
    <row r="963" spans="10:12" ht="14.25" customHeight="1">
      <c r="J963" s="70" t="s">
        <v>1063</v>
      </c>
      <c r="K963" s="71">
        <v>1113</v>
      </c>
      <c r="L963" s="11"/>
    </row>
    <row r="964" spans="10:12" ht="14.25" customHeight="1">
      <c r="J964" s="70" t="s">
        <v>1062</v>
      </c>
      <c r="K964" s="71">
        <v>1114</v>
      </c>
      <c r="L964" s="11"/>
    </row>
    <row r="965" spans="10:12" ht="14.25" customHeight="1">
      <c r="J965" s="70" t="s">
        <v>692</v>
      </c>
      <c r="K965" s="71">
        <v>2257</v>
      </c>
      <c r="L965" s="11"/>
    </row>
    <row r="966" spans="10:12" ht="14.25" customHeight="1">
      <c r="J966" s="70" t="s">
        <v>694</v>
      </c>
      <c r="K966" s="71">
        <v>2254</v>
      </c>
      <c r="L966" s="11"/>
    </row>
    <row r="967" spans="10:12" ht="14.25" customHeight="1">
      <c r="J967" s="70" t="s">
        <v>474</v>
      </c>
      <c r="K967" s="71">
        <v>2947</v>
      </c>
      <c r="L967" s="11"/>
    </row>
    <row r="968" spans="10:12" ht="14.25" customHeight="1">
      <c r="J968" s="70" t="s">
        <v>297</v>
      </c>
      <c r="K968" s="71">
        <v>5448</v>
      </c>
      <c r="L968" s="11"/>
    </row>
    <row r="969" spans="10:12" ht="14.25" customHeight="1">
      <c r="J969" s="70" t="s">
        <v>370</v>
      </c>
      <c r="K969" s="71">
        <v>4287</v>
      </c>
      <c r="L969" s="11"/>
    </row>
    <row r="970" spans="10:12" ht="14.25" customHeight="1">
      <c r="J970" s="70" t="s">
        <v>1061</v>
      </c>
      <c r="K970" s="71">
        <v>1118</v>
      </c>
      <c r="L970" s="11"/>
    </row>
    <row r="971" spans="10:12" ht="14.25" customHeight="1">
      <c r="J971" s="70" t="s">
        <v>1060</v>
      </c>
      <c r="K971" s="71">
        <v>1121</v>
      </c>
      <c r="L971" s="11"/>
    </row>
    <row r="972" spans="10:12" ht="14.25" customHeight="1">
      <c r="J972" s="70" t="s">
        <v>1059</v>
      </c>
      <c r="K972" s="71">
        <v>1122</v>
      </c>
      <c r="L972" s="11"/>
    </row>
    <row r="973" spans="10:12" ht="14.25" customHeight="1">
      <c r="J973" s="70" t="s">
        <v>532</v>
      </c>
      <c r="K973" s="71">
        <v>2754</v>
      </c>
      <c r="L973" s="11"/>
    </row>
    <row r="974" spans="10:12" ht="14.25" customHeight="1">
      <c r="J974" s="70" t="s">
        <v>473</v>
      </c>
      <c r="K974" s="71">
        <v>2953</v>
      </c>
      <c r="L974" s="11"/>
    </row>
    <row r="975" spans="10:12" ht="14.25" customHeight="1">
      <c r="J975" s="70" t="s">
        <v>539</v>
      </c>
      <c r="K975" s="71">
        <v>2746</v>
      </c>
      <c r="L975" s="11"/>
    </row>
    <row r="976" spans="10:12" ht="14.25" customHeight="1">
      <c r="J976" s="70" t="s">
        <v>324</v>
      </c>
      <c r="K976" s="71">
        <v>4393</v>
      </c>
      <c r="L976" s="11"/>
    </row>
    <row r="977" spans="10:12" ht="14.25" customHeight="1">
      <c r="J977" s="70" t="s">
        <v>1058</v>
      </c>
      <c r="K977" s="71">
        <v>1127</v>
      </c>
      <c r="L977" s="11"/>
    </row>
    <row r="978" spans="10:12" ht="14.25" customHeight="1">
      <c r="J978" s="70" t="s">
        <v>1057</v>
      </c>
      <c r="K978" s="71">
        <v>1128</v>
      </c>
      <c r="L978" s="11"/>
    </row>
    <row r="979" spans="10:12" ht="14.25" customHeight="1">
      <c r="J979" s="70" t="s">
        <v>1056</v>
      </c>
      <c r="K979" s="71">
        <v>1136</v>
      </c>
      <c r="L979" s="11"/>
    </row>
    <row r="980" spans="10:12" ht="14.25" customHeight="1">
      <c r="J980" s="70" t="s">
        <v>529</v>
      </c>
      <c r="K980" s="71">
        <v>2760</v>
      </c>
      <c r="L980" s="11"/>
    </row>
    <row r="981" spans="10:12" ht="14.25" customHeight="1">
      <c r="J981" s="70" t="s">
        <v>1055</v>
      </c>
      <c r="K981" s="71">
        <v>1137</v>
      </c>
      <c r="L981" s="11"/>
    </row>
    <row r="982" spans="10:12" ht="14.25" customHeight="1">
      <c r="J982" s="70" t="s">
        <v>528</v>
      </c>
      <c r="K982" s="71">
        <v>2764</v>
      </c>
      <c r="L982" s="11"/>
    </row>
    <row r="983" spans="10:12" ht="14.25" customHeight="1">
      <c r="J983" s="70" t="s">
        <v>1054</v>
      </c>
      <c r="K983" s="71">
        <v>1138</v>
      </c>
      <c r="L983" s="11"/>
    </row>
    <row r="984" spans="10:12" ht="14.25" customHeight="1">
      <c r="J984" s="70" t="s">
        <v>379</v>
      </c>
      <c r="K984" s="71">
        <v>3968</v>
      </c>
      <c r="L984" s="11"/>
    </row>
    <row r="985" spans="10:12" ht="14.25" customHeight="1">
      <c r="J985" s="70" t="s">
        <v>1053</v>
      </c>
      <c r="K985" s="71">
        <v>1139</v>
      </c>
      <c r="L985" s="11"/>
    </row>
    <row r="986" spans="10:12" ht="14.25" customHeight="1">
      <c r="J986" s="70" t="s">
        <v>1052</v>
      </c>
      <c r="K986" s="71">
        <v>1140</v>
      </c>
      <c r="L986" s="11"/>
    </row>
    <row r="987" spans="10:12" ht="14.25" customHeight="1">
      <c r="J987" s="70" t="s">
        <v>1051</v>
      </c>
      <c r="K987" s="71">
        <v>1142</v>
      </c>
      <c r="L987" s="11"/>
    </row>
    <row r="988" spans="10:12" ht="14.25" customHeight="1">
      <c r="J988" s="70" t="s">
        <v>276</v>
      </c>
      <c r="K988" s="71">
        <v>6015</v>
      </c>
      <c r="L988" s="11"/>
    </row>
    <row r="989" spans="10:12" ht="14.25" customHeight="1">
      <c r="J989" s="70" t="s">
        <v>1050</v>
      </c>
      <c r="K989" s="71">
        <v>1143</v>
      </c>
      <c r="L989" s="11"/>
    </row>
    <row r="990" spans="10:12" ht="14.25" customHeight="1">
      <c r="J990" s="70" t="s">
        <v>1049</v>
      </c>
      <c r="K990" s="71">
        <v>1147</v>
      </c>
      <c r="L990" s="11"/>
    </row>
    <row r="991" spans="10:12" ht="14.25" customHeight="1">
      <c r="J991" s="70" t="s">
        <v>1048</v>
      </c>
      <c r="K991" s="71">
        <v>1148</v>
      </c>
      <c r="L991" s="11"/>
    </row>
    <row r="992" spans="10:12" ht="14.25" customHeight="1">
      <c r="J992" s="70" t="s">
        <v>553</v>
      </c>
      <c r="K992" s="71">
        <v>2717</v>
      </c>
      <c r="L992" s="11"/>
    </row>
    <row r="993" spans="10:12" ht="14.25" customHeight="1">
      <c r="J993" s="70" t="s">
        <v>1047</v>
      </c>
      <c r="K993" s="71">
        <v>1151</v>
      </c>
      <c r="L993" s="11"/>
    </row>
    <row r="994" spans="10:12" ht="14.25" customHeight="1">
      <c r="J994" s="70" t="s">
        <v>691</v>
      </c>
      <c r="K994" s="71">
        <v>2271</v>
      </c>
      <c r="L994" s="11"/>
    </row>
    <row r="995" spans="10:12" ht="14.25" customHeight="1">
      <c r="J995" s="70" t="s">
        <v>369</v>
      </c>
      <c r="K995" s="71">
        <v>4291</v>
      </c>
      <c r="L995" s="11"/>
    </row>
    <row r="996" spans="10:12" ht="14.25" customHeight="1">
      <c r="J996" s="70" t="s">
        <v>1046</v>
      </c>
      <c r="K996" s="71">
        <v>1153</v>
      </c>
      <c r="L996" s="11"/>
    </row>
    <row r="997" spans="10:12" ht="14.25" customHeight="1">
      <c r="J997" s="70" t="s">
        <v>1045</v>
      </c>
      <c r="K997" s="71">
        <v>1156</v>
      </c>
      <c r="L997" s="11"/>
    </row>
    <row r="998" spans="10:12" ht="14.25" customHeight="1">
      <c r="J998" s="70" t="s">
        <v>1044</v>
      </c>
      <c r="K998" s="71">
        <v>1158</v>
      </c>
      <c r="L998" s="11"/>
    </row>
    <row r="999" spans="10:12" ht="14.25" customHeight="1">
      <c r="J999" s="70" t="s">
        <v>1043</v>
      </c>
      <c r="K999" s="71">
        <v>1160</v>
      </c>
      <c r="L999" s="11"/>
    </row>
    <row r="1000" spans="10:12" ht="14.25" customHeight="1">
      <c r="J1000" s="70" t="s">
        <v>358</v>
      </c>
      <c r="K1000" s="71">
        <v>4324</v>
      </c>
      <c r="L1000" s="11"/>
    </row>
    <row r="1001" spans="10:12" ht="14.25" customHeight="1">
      <c r="J1001" s="70" t="s">
        <v>1042</v>
      </c>
      <c r="K1001" s="71">
        <v>1167</v>
      </c>
      <c r="L1001" s="11"/>
    </row>
    <row r="1002" spans="10:12" ht="14.25" customHeight="1">
      <c r="J1002" s="70" t="s">
        <v>472</v>
      </c>
      <c r="K1002" s="71">
        <v>2963</v>
      </c>
      <c r="L1002" s="11"/>
    </row>
    <row r="1003" spans="10:12" ht="14.25" customHeight="1">
      <c r="J1003" s="70" t="s">
        <v>543</v>
      </c>
      <c r="K1003" s="71">
        <v>2741</v>
      </c>
      <c r="L1003" s="11"/>
    </row>
    <row r="1004" spans="10:12" ht="14.25" customHeight="1">
      <c r="J1004" s="70" t="s">
        <v>596</v>
      </c>
      <c r="K1004" s="71">
        <v>2631</v>
      </c>
      <c r="L1004" s="11"/>
    </row>
    <row r="1005" spans="10:12" ht="14.25" customHeight="1">
      <c r="J1005" s="70" t="s">
        <v>1041</v>
      </c>
      <c r="K1005" s="71">
        <v>1168</v>
      </c>
      <c r="L1005" s="11"/>
    </row>
    <row r="1006" spans="10:12" ht="14.25" customHeight="1">
      <c r="J1006" s="70" t="s">
        <v>364</v>
      </c>
      <c r="K1006" s="71">
        <v>4305</v>
      </c>
      <c r="L1006" s="11"/>
    </row>
    <row r="1007" spans="10:12" ht="14.25" customHeight="1">
      <c r="J1007" s="70" t="s">
        <v>547</v>
      </c>
      <c r="K1007" s="71">
        <v>2729</v>
      </c>
      <c r="L1007" s="11"/>
    </row>
    <row r="1008" spans="10:12" ht="14.25" customHeight="1">
      <c r="J1008" s="70" t="s">
        <v>1040</v>
      </c>
      <c r="K1008" s="71">
        <v>1169</v>
      </c>
      <c r="L1008" s="11"/>
    </row>
    <row r="1009" spans="10:12" ht="14.25" customHeight="1">
      <c r="J1009" s="70" t="s">
        <v>542</v>
      </c>
      <c r="K1009" s="71">
        <v>2742</v>
      </c>
      <c r="L1009" s="11"/>
    </row>
    <row r="1010" spans="10:12" ht="14.25" customHeight="1">
      <c r="J1010" s="70" t="s">
        <v>566</v>
      </c>
      <c r="K1010" s="71">
        <v>2699</v>
      </c>
      <c r="L1010" s="11"/>
    </row>
    <row r="1011" spans="10:12" ht="14.25" customHeight="1">
      <c r="J1011" s="70" t="s">
        <v>1039</v>
      </c>
      <c r="K1011" s="71">
        <v>1171</v>
      </c>
      <c r="L1011" s="11"/>
    </row>
    <row r="1012" spans="10:12" ht="14.25" customHeight="1">
      <c r="J1012" s="70" t="s">
        <v>1038</v>
      </c>
      <c r="K1012" s="71">
        <v>1174</v>
      </c>
      <c r="L1012" s="11"/>
    </row>
    <row r="1013" spans="10:12" ht="14.25" customHeight="1">
      <c r="J1013" s="70" t="s">
        <v>429</v>
      </c>
      <c r="K1013" s="71">
        <v>3131</v>
      </c>
      <c r="L1013" s="11"/>
    </row>
    <row r="1014" spans="10:12" ht="14.25" customHeight="1">
      <c r="J1014" s="70" t="s">
        <v>1037</v>
      </c>
      <c r="K1014" s="71">
        <v>1179</v>
      </c>
      <c r="L1014" s="11"/>
    </row>
    <row r="1015" spans="10:12" ht="14.25" customHeight="1">
      <c r="J1015" s="70" t="s">
        <v>554</v>
      </c>
      <c r="K1015" s="71">
        <v>2716</v>
      </c>
      <c r="L1015" s="11"/>
    </row>
    <row r="1016" spans="10:12" ht="14.25" customHeight="1">
      <c r="J1016" s="70" t="s">
        <v>1036</v>
      </c>
      <c r="K1016" s="71">
        <v>1182</v>
      </c>
      <c r="L1016" s="11"/>
    </row>
    <row r="1017" spans="10:12" ht="14.25" customHeight="1">
      <c r="J1017" s="70" t="s">
        <v>471</v>
      </c>
      <c r="K1017" s="71">
        <v>2967</v>
      </c>
      <c r="L1017" s="11"/>
    </row>
    <row r="1018" spans="10:12" ht="14.25" customHeight="1">
      <c r="J1018" s="70" t="s">
        <v>361</v>
      </c>
      <c r="K1018" s="71">
        <v>4314</v>
      </c>
      <c r="L1018" s="11"/>
    </row>
    <row r="1019" spans="10:12" ht="14.25" customHeight="1">
      <c r="J1019" s="70" t="s">
        <v>595</v>
      </c>
      <c r="K1019" s="71">
        <v>2633</v>
      </c>
      <c r="L1019" s="11"/>
    </row>
    <row r="1020" spans="10:12" ht="14.25" customHeight="1">
      <c r="J1020" s="70" t="s">
        <v>1035</v>
      </c>
      <c r="K1020" s="71">
        <v>1187</v>
      </c>
      <c r="L1020" s="11"/>
    </row>
    <row r="1021" spans="10:12" ht="14.25" customHeight="1">
      <c r="J1021" s="70" t="s">
        <v>1091</v>
      </c>
      <c r="K1021" s="71">
        <v>1053</v>
      </c>
      <c r="L1021" s="11"/>
    </row>
    <row r="1022" spans="10:12" ht="14.25" customHeight="1">
      <c r="J1022" s="70" t="s">
        <v>1034</v>
      </c>
      <c r="K1022" s="71">
        <v>1190</v>
      </c>
      <c r="L1022" s="11"/>
    </row>
    <row r="1023" spans="10:12" ht="14.25" customHeight="1">
      <c r="J1023" s="70" t="s">
        <v>1033</v>
      </c>
      <c r="K1023" s="71">
        <v>1191</v>
      </c>
      <c r="L1023" s="11"/>
    </row>
    <row r="1024" spans="10:12" ht="14.25" customHeight="1">
      <c r="J1024" s="70" t="s">
        <v>1032</v>
      </c>
      <c r="K1024" s="71">
        <v>1192</v>
      </c>
      <c r="L1024" s="11"/>
    </row>
    <row r="1025" spans="10:12" ht="14.25" customHeight="1">
      <c r="J1025" s="70" t="s">
        <v>918</v>
      </c>
      <c r="K1025" s="71">
        <v>1447</v>
      </c>
      <c r="L1025" s="11"/>
    </row>
    <row r="1026" spans="10:12" ht="14.25" customHeight="1">
      <c r="J1026" s="70" t="s">
        <v>1031</v>
      </c>
      <c r="K1026" s="71">
        <v>1197</v>
      </c>
      <c r="L1026" s="11"/>
    </row>
    <row r="1027" spans="10:12" ht="14.25" customHeight="1">
      <c r="J1027" s="70" t="s">
        <v>1030</v>
      </c>
      <c r="K1027" s="71">
        <v>1198</v>
      </c>
      <c r="L1027" s="11"/>
    </row>
    <row r="1028" spans="10:12" ht="14.25" customHeight="1">
      <c r="J1028" s="70" t="s">
        <v>1029</v>
      </c>
      <c r="K1028" s="71">
        <v>1199</v>
      </c>
      <c r="L1028" s="11"/>
    </row>
    <row r="1029" spans="10:12" ht="14.25" customHeight="1">
      <c r="J1029" s="70" t="s">
        <v>1028</v>
      </c>
      <c r="K1029" s="71">
        <v>1201</v>
      </c>
      <c r="L1029" s="11"/>
    </row>
    <row r="1030" spans="10:12" ht="14.25" customHeight="1">
      <c r="J1030" s="70" t="s">
        <v>548</v>
      </c>
      <c r="K1030" s="71">
        <v>2724</v>
      </c>
      <c r="L1030" s="11"/>
    </row>
    <row r="1031" spans="10:12" ht="14.25" customHeight="1">
      <c r="J1031" s="70" t="s">
        <v>378</v>
      </c>
      <c r="K1031" s="71">
        <v>4003</v>
      </c>
      <c r="L1031" s="11"/>
    </row>
    <row r="1032" spans="10:12" ht="14.25" customHeight="1">
      <c r="J1032" s="70" t="s">
        <v>1027</v>
      </c>
      <c r="K1032" s="71">
        <v>1203</v>
      </c>
      <c r="L1032" s="11"/>
    </row>
    <row r="1033" spans="10:12" ht="14.25" customHeight="1">
      <c r="J1033" s="70" t="s">
        <v>1026</v>
      </c>
      <c r="K1033" s="71">
        <v>1205</v>
      </c>
      <c r="L1033" s="11"/>
    </row>
    <row r="1034" spans="10:12" ht="14.25" customHeight="1">
      <c r="J1034" s="70" t="s">
        <v>470</v>
      </c>
      <c r="K1034" s="71">
        <v>2969</v>
      </c>
      <c r="L1034" s="11"/>
    </row>
    <row r="1035" spans="10:12" ht="14.25" customHeight="1">
      <c r="J1035" s="70" t="s">
        <v>690</v>
      </c>
      <c r="K1035" s="71">
        <v>2279</v>
      </c>
      <c r="L1035" s="11"/>
    </row>
    <row r="1036" spans="10:12" ht="14.25" customHeight="1">
      <c r="J1036" s="70" t="s">
        <v>689</v>
      </c>
      <c r="K1036" s="71">
        <v>2280</v>
      </c>
      <c r="L1036" s="11"/>
    </row>
    <row r="1037" spans="10:12" ht="14.25" customHeight="1">
      <c r="J1037" s="70" t="s">
        <v>688</v>
      </c>
      <c r="K1037" s="71">
        <v>2282</v>
      </c>
      <c r="L1037" s="11"/>
    </row>
    <row r="1038" spans="10:12" ht="14.25" customHeight="1">
      <c r="J1038" s="70" t="s">
        <v>687</v>
      </c>
      <c r="K1038" s="71">
        <v>2284</v>
      </c>
      <c r="L1038" s="11"/>
    </row>
    <row r="1039" spans="10:12" ht="14.25" customHeight="1">
      <c r="J1039" s="70" t="s">
        <v>686</v>
      </c>
      <c r="K1039" s="71">
        <v>2291</v>
      </c>
      <c r="L1039" s="11"/>
    </row>
    <row r="1040" spans="10:12" ht="14.25" customHeight="1">
      <c r="J1040" s="70" t="s">
        <v>685</v>
      </c>
      <c r="K1040" s="71">
        <v>2293</v>
      </c>
      <c r="L1040" s="11"/>
    </row>
    <row r="1041" spans="10:12" ht="14.25" customHeight="1">
      <c r="J1041" s="70" t="s">
        <v>838</v>
      </c>
      <c r="K1041" s="71">
        <v>1733</v>
      </c>
      <c r="L1041" s="11"/>
    </row>
    <row r="1042" spans="10:12" ht="14.25" customHeight="1">
      <c r="J1042" s="70" t="s">
        <v>900</v>
      </c>
      <c r="K1042" s="71">
        <v>1515</v>
      </c>
      <c r="L1042" s="11"/>
    </row>
    <row r="1043" spans="10:12" ht="14.25" customHeight="1">
      <c r="J1043" s="70" t="s">
        <v>321</v>
      </c>
      <c r="K1043" s="71">
        <v>4396</v>
      </c>
      <c r="L1043" s="11"/>
    </row>
    <row r="1044" spans="10:12" ht="14.25" customHeight="1">
      <c r="J1044" s="70" t="s">
        <v>777</v>
      </c>
      <c r="K1044" s="71">
        <v>1945</v>
      </c>
      <c r="L1044" s="11"/>
    </row>
    <row r="1045" spans="10:12" ht="14.25" customHeight="1">
      <c r="J1045" s="70" t="s">
        <v>856</v>
      </c>
      <c r="K1045" s="71">
        <v>1658</v>
      </c>
      <c r="L1045" s="11"/>
    </row>
    <row r="1046" spans="10:12" ht="14.25" customHeight="1">
      <c r="J1046" s="70" t="s">
        <v>1022</v>
      </c>
      <c r="K1046" s="71">
        <v>1220</v>
      </c>
      <c r="L1046" s="11"/>
    </row>
    <row r="1047" spans="10:12" ht="14.25" customHeight="1">
      <c r="J1047" s="70" t="s">
        <v>1021</v>
      </c>
      <c r="K1047" s="71">
        <v>1224</v>
      </c>
      <c r="L1047" s="11"/>
    </row>
    <row r="1048" spans="10:12" ht="14.25" customHeight="1">
      <c r="J1048" s="70" t="s">
        <v>1020</v>
      </c>
      <c r="K1048" s="71">
        <v>1225</v>
      </c>
      <c r="L1048" s="11"/>
    </row>
    <row r="1049" spans="10:12" ht="14.25" customHeight="1">
      <c r="J1049" s="70" t="s">
        <v>1019</v>
      </c>
      <c r="K1049" s="71">
        <v>1227</v>
      </c>
      <c r="L1049" s="11"/>
    </row>
    <row r="1050" spans="10:12" ht="14.25" customHeight="1">
      <c r="J1050" s="70" t="s">
        <v>1018</v>
      </c>
      <c r="K1050" s="71">
        <v>1234</v>
      </c>
      <c r="L1050" s="11"/>
    </row>
    <row r="1051" spans="10:12" ht="14.25" customHeight="1">
      <c r="J1051" s="70" t="s">
        <v>1017</v>
      </c>
      <c r="K1051" s="71">
        <v>1235</v>
      </c>
      <c r="L1051" s="11"/>
    </row>
    <row r="1052" spans="10:12" ht="14.25" customHeight="1">
      <c r="J1052" s="70" t="s">
        <v>755</v>
      </c>
      <c r="K1052" s="71">
        <v>2033</v>
      </c>
      <c r="L1052" s="11"/>
    </row>
    <row r="1053" spans="10:12" ht="14.25" customHeight="1">
      <c r="J1053" s="70" t="s">
        <v>776</v>
      </c>
      <c r="K1053" s="71">
        <v>1955</v>
      </c>
      <c r="L1053" s="11"/>
    </row>
    <row r="1054" spans="10:12" ht="14.25" customHeight="1">
      <c r="J1054" s="70" t="s">
        <v>403</v>
      </c>
      <c r="K1054" s="71">
        <v>3314</v>
      </c>
      <c r="L1054" s="11"/>
    </row>
    <row r="1055" spans="10:12" ht="14.25" customHeight="1">
      <c r="J1055" s="70" t="s">
        <v>1016</v>
      </c>
      <c r="K1055" s="71">
        <v>1237</v>
      </c>
      <c r="L1055" s="11"/>
    </row>
    <row r="1056" spans="10:12" ht="14.25" customHeight="1">
      <c r="J1056" s="70" t="s">
        <v>1015</v>
      </c>
      <c r="K1056" s="71">
        <v>1239</v>
      </c>
      <c r="L1056" s="11"/>
    </row>
    <row r="1057" spans="10:12" ht="14.25" customHeight="1">
      <c r="J1057" s="70" t="s">
        <v>1014</v>
      </c>
      <c r="K1057" s="71">
        <v>1241</v>
      </c>
      <c r="L1057" s="11"/>
    </row>
    <row r="1058" spans="10:12" ht="14.25" customHeight="1">
      <c r="J1058" s="70" t="s">
        <v>1013</v>
      </c>
      <c r="K1058" s="71">
        <v>1243</v>
      </c>
      <c r="L1058" s="11"/>
    </row>
    <row r="1059" spans="10:12" ht="14.25" customHeight="1">
      <c r="J1059" s="70" t="s">
        <v>415</v>
      </c>
      <c r="K1059" s="71">
        <v>3233</v>
      </c>
      <c r="L1059" s="11"/>
    </row>
    <row r="1060" spans="10:12" ht="14.25" customHeight="1">
      <c r="J1060" s="70" t="s">
        <v>1012</v>
      </c>
      <c r="K1060" s="71">
        <v>1245</v>
      </c>
      <c r="L1060" s="11"/>
    </row>
    <row r="1061" spans="10:12" ht="14.25" customHeight="1">
      <c r="J1061" s="70" t="s">
        <v>1011</v>
      </c>
      <c r="K1061" s="71">
        <v>1247</v>
      </c>
      <c r="L1061" s="11"/>
    </row>
    <row r="1062" spans="10:12" ht="14.25" customHeight="1">
      <c r="J1062" s="70" t="s">
        <v>318</v>
      </c>
      <c r="K1062" s="71">
        <v>4397</v>
      </c>
      <c r="L1062" s="11"/>
    </row>
    <row r="1063" spans="10:12" ht="14.25" customHeight="1">
      <c r="J1063" s="70" t="s">
        <v>1007</v>
      </c>
      <c r="K1063" s="71">
        <v>1254</v>
      </c>
      <c r="L1063" s="11"/>
    </row>
    <row r="1064" spans="10:12" ht="14.25" customHeight="1">
      <c r="J1064" s="70" t="s">
        <v>1008</v>
      </c>
      <c r="K1064" s="71">
        <v>1253</v>
      </c>
      <c r="L1064" s="11"/>
    </row>
    <row r="1065" spans="10:12" ht="14.25" customHeight="1">
      <c r="J1065" s="70" t="s">
        <v>1009</v>
      </c>
      <c r="K1065" s="71">
        <v>1252</v>
      </c>
      <c r="L1065" s="11"/>
    </row>
    <row r="1066" spans="10:12" ht="14.25" customHeight="1">
      <c r="J1066" s="70" t="s">
        <v>1006</v>
      </c>
      <c r="K1066" s="71">
        <v>1259</v>
      </c>
      <c r="L1066" s="11"/>
    </row>
    <row r="1067" spans="10:12" ht="14.25" customHeight="1">
      <c r="J1067" s="70" t="s">
        <v>1005</v>
      </c>
      <c r="K1067" s="71">
        <v>1268</v>
      </c>
      <c r="L1067" s="11"/>
    </row>
    <row r="1068" spans="10:12" ht="14.25" customHeight="1">
      <c r="J1068" s="70" t="s">
        <v>468</v>
      </c>
      <c r="K1068" s="71">
        <v>2974</v>
      </c>
      <c r="L1068" s="11"/>
    </row>
    <row r="1069" spans="10:12" ht="14.25" customHeight="1">
      <c r="J1069" s="70" t="s">
        <v>436</v>
      </c>
      <c r="K1069" s="71">
        <v>3098</v>
      </c>
      <c r="L1069" s="11"/>
    </row>
    <row r="1070" spans="10:12" ht="14.25" customHeight="1">
      <c r="J1070" s="70" t="s">
        <v>1004</v>
      </c>
      <c r="K1070" s="71">
        <v>1270</v>
      </c>
      <c r="L1070" s="11"/>
    </row>
    <row r="1071" spans="10:12" ht="14.25" customHeight="1">
      <c r="J1071" s="70" t="s">
        <v>631</v>
      </c>
      <c r="K1071" s="71">
        <v>2538</v>
      </c>
      <c r="L1071" s="11"/>
    </row>
    <row r="1072" spans="10:12" ht="14.25" customHeight="1">
      <c r="J1072" s="70" t="s">
        <v>398</v>
      </c>
      <c r="K1072" s="71">
        <v>3357</v>
      </c>
      <c r="L1072" s="11"/>
    </row>
    <row r="1073" spans="10:12" ht="14.25" customHeight="1">
      <c r="J1073" s="70" t="s">
        <v>1003</v>
      </c>
      <c r="K1073" s="71">
        <v>1271</v>
      </c>
      <c r="L1073" s="11"/>
    </row>
    <row r="1074" spans="10:12" ht="14.25" customHeight="1">
      <c r="J1074" s="70" t="s">
        <v>1002</v>
      </c>
      <c r="K1074" s="71">
        <v>1272</v>
      </c>
      <c r="L1074" s="11"/>
    </row>
    <row r="1075" spans="10:12" ht="14.25" customHeight="1">
      <c r="J1075" s="70" t="s">
        <v>1001</v>
      </c>
      <c r="K1075" s="71">
        <v>1273</v>
      </c>
      <c r="L1075" s="11"/>
    </row>
    <row r="1076" spans="10:12" ht="14.25" customHeight="1">
      <c r="J1076" s="70" t="s">
        <v>1000</v>
      </c>
      <c r="K1076" s="71">
        <v>1274</v>
      </c>
      <c r="L1076" s="11"/>
    </row>
    <row r="1077" spans="10:12" ht="14.25" customHeight="1">
      <c r="J1077" s="70" t="s">
        <v>999</v>
      </c>
      <c r="K1077" s="71">
        <v>1275</v>
      </c>
      <c r="L1077" s="11"/>
    </row>
    <row r="1078" spans="10:12" ht="14.25" customHeight="1">
      <c r="J1078" s="70" t="s">
        <v>594</v>
      </c>
      <c r="K1078" s="71">
        <v>2634</v>
      </c>
      <c r="L1078" s="11"/>
    </row>
    <row r="1079" spans="10:12" ht="14.25" customHeight="1">
      <c r="J1079" s="70" t="s">
        <v>626</v>
      </c>
      <c r="K1079" s="71">
        <v>2597</v>
      </c>
      <c r="L1079" s="11"/>
    </row>
    <row r="1080" spans="10:12" ht="14.25" customHeight="1">
      <c r="J1080" s="70" t="s">
        <v>998</v>
      </c>
      <c r="K1080" s="71">
        <v>1283</v>
      </c>
      <c r="L1080" s="11"/>
    </row>
    <row r="1081" spans="10:12" ht="14.25" customHeight="1">
      <c r="J1081" s="70" t="s">
        <v>630</v>
      </c>
      <c r="K1081" s="71">
        <v>2540</v>
      </c>
      <c r="L1081" s="11"/>
    </row>
    <row r="1082" spans="10:12" ht="14.25" customHeight="1">
      <c r="J1082" s="70" t="s">
        <v>629</v>
      </c>
      <c r="K1082" s="71">
        <v>2541</v>
      </c>
      <c r="L1082" s="11"/>
    </row>
    <row r="1083" spans="10:12" ht="14.25" customHeight="1">
      <c r="J1083" s="70" t="s">
        <v>545</v>
      </c>
      <c r="K1083" s="71">
        <v>2738</v>
      </c>
      <c r="L1083" s="11"/>
    </row>
    <row r="1084" spans="10:12" ht="14.25" customHeight="1">
      <c r="J1084" s="70" t="s">
        <v>775</v>
      </c>
      <c r="K1084" s="71">
        <v>1960</v>
      </c>
      <c r="L1084" s="11"/>
    </row>
    <row r="1085" spans="10:12" ht="14.25" customHeight="1">
      <c r="J1085" s="70" t="s">
        <v>774</v>
      </c>
      <c r="K1085" s="71">
        <v>1961</v>
      </c>
      <c r="L1085" s="11"/>
    </row>
    <row r="1086" spans="10:12" ht="14.25" customHeight="1">
      <c r="J1086" s="70" t="s">
        <v>773</v>
      </c>
      <c r="K1086" s="71">
        <v>1963</v>
      </c>
      <c r="L1086" s="11"/>
    </row>
    <row r="1087" spans="10:12" ht="14.25" customHeight="1">
      <c r="J1087" s="70" t="s">
        <v>565</v>
      </c>
      <c r="K1087" s="71">
        <v>2700</v>
      </c>
      <c r="L1087" s="11"/>
    </row>
    <row r="1088" spans="10:12" ht="14.25" customHeight="1">
      <c r="J1088" s="70" t="s">
        <v>252</v>
      </c>
      <c r="K1088" s="71">
        <v>6026</v>
      </c>
      <c r="L1088" s="11"/>
    </row>
    <row r="1089" spans="10:12" ht="14.25" customHeight="1">
      <c r="J1089" s="70" t="s">
        <v>772</v>
      </c>
      <c r="K1089" s="71">
        <v>1964</v>
      </c>
      <c r="L1089" s="11"/>
    </row>
    <row r="1090" spans="10:12" ht="14.25" customHeight="1">
      <c r="J1090" s="70" t="s">
        <v>771</v>
      </c>
      <c r="K1090" s="71">
        <v>1966</v>
      </c>
      <c r="L1090" s="11"/>
    </row>
    <row r="1091" spans="10:12" ht="14.25" customHeight="1">
      <c r="J1091" s="70" t="s">
        <v>469</v>
      </c>
      <c r="K1091" s="71">
        <v>2972</v>
      </c>
      <c r="L1091" s="11"/>
    </row>
    <row r="1092" spans="10:12" ht="14.25" customHeight="1">
      <c r="J1092" s="70" t="s">
        <v>770</v>
      </c>
      <c r="K1092" s="71">
        <v>1969</v>
      </c>
      <c r="L1092" s="11"/>
    </row>
    <row r="1093" spans="10:12" ht="14.25" customHeight="1">
      <c r="J1093" s="70" t="s">
        <v>769</v>
      </c>
      <c r="K1093" s="71">
        <v>1971</v>
      </c>
      <c r="L1093" s="11"/>
    </row>
    <row r="1094" spans="10:12" ht="14.25" customHeight="1">
      <c r="J1094" s="70" t="s">
        <v>768</v>
      </c>
      <c r="K1094" s="71">
        <v>1972</v>
      </c>
      <c r="L1094" s="11"/>
    </row>
    <row r="1095" spans="10:12" ht="14.25" customHeight="1">
      <c r="J1095" s="70" t="s">
        <v>766</v>
      </c>
      <c r="K1095" s="71">
        <v>1975</v>
      </c>
      <c r="L1095" s="11"/>
    </row>
    <row r="1096" spans="10:12" ht="14.25" customHeight="1">
      <c r="J1096" s="70" t="s">
        <v>765</v>
      </c>
      <c r="K1096" s="71">
        <v>1976</v>
      </c>
      <c r="L1096" s="11"/>
    </row>
    <row r="1097" spans="10:12" ht="14.25" customHeight="1">
      <c r="J1097" s="70" t="s">
        <v>764</v>
      </c>
      <c r="K1097" s="71">
        <v>1978</v>
      </c>
      <c r="L1097" s="11"/>
    </row>
    <row r="1098" spans="10:12" ht="14.25" customHeight="1">
      <c r="J1098" s="70" t="s">
        <v>763</v>
      </c>
      <c r="K1098" s="71">
        <v>1980</v>
      </c>
      <c r="L1098" s="11"/>
    </row>
    <row r="1099" spans="10:12" ht="14.25" customHeight="1">
      <c r="J1099" s="70" t="s">
        <v>767</v>
      </c>
      <c r="K1099" s="71">
        <v>1973</v>
      </c>
      <c r="L1099" s="11"/>
    </row>
    <row r="1100" spans="10:12" ht="14.25" customHeight="1">
      <c r="J1100" s="70" t="s">
        <v>762</v>
      </c>
      <c r="K1100" s="71">
        <v>1984</v>
      </c>
      <c r="L1100" s="11"/>
    </row>
    <row r="1101" spans="10:12" ht="14.25" customHeight="1">
      <c r="J1101" s="70" t="s">
        <v>279</v>
      </c>
      <c r="K1101" s="71">
        <v>6011</v>
      </c>
      <c r="L1101" s="11"/>
    </row>
    <row r="1102" spans="10:12" ht="14.25" customHeight="1">
      <c r="J1102" s="70" t="s">
        <v>466</v>
      </c>
      <c r="K1102" s="71">
        <v>2980</v>
      </c>
      <c r="L1102" s="11"/>
    </row>
    <row r="1103" spans="10:12" ht="14.25" customHeight="1">
      <c r="J1103" s="70" t="s">
        <v>997</v>
      </c>
      <c r="K1103" s="71">
        <v>1291</v>
      </c>
      <c r="L1103" s="11"/>
    </row>
    <row r="1104" spans="10:12" ht="14.25" customHeight="1">
      <c r="J1104" s="70" t="s">
        <v>154</v>
      </c>
      <c r="K1104" s="71">
        <v>234</v>
      </c>
      <c r="L1104" s="11"/>
    </row>
    <row r="1105" spans="10:12" ht="14.25" customHeight="1">
      <c r="J1105" s="70" t="s">
        <v>996</v>
      </c>
      <c r="K1105" s="71">
        <v>1292</v>
      </c>
      <c r="L1105" s="11"/>
    </row>
    <row r="1106" spans="10:12" ht="14.25" customHeight="1">
      <c r="J1106" s="70" t="s">
        <v>995</v>
      </c>
      <c r="K1106" s="71">
        <v>1293</v>
      </c>
      <c r="L1106" s="11"/>
    </row>
    <row r="1107" spans="10:12" ht="14.25" customHeight="1">
      <c r="J1107" s="70" t="s">
        <v>993</v>
      </c>
      <c r="K1107" s="71">
        <v>1296</v>
      </c>
      <c r="L1107" s="11"/>
    </row>
    <row r="1108" spans="10:12" ht="14.25" customHeight="1">
      <c r="J1108" s="70" t="s">
        <v>992</v>
      </c>
      <c r="K1108" s="71">
        <v>1297</v>
      </c>
      <c r="L1108" s="11"/>
    </row>
    <row r="1109" spans="10:12" ht="14.25" customHeight="1">
      <c r="J1109" s="70" t="s">
        <v>991</v>
      </c>
      <c r="K1109" s="71">
        <v>1298</v>
      </c>
      <c r="L1109" s="11"/>
    </row>
    <row r="1110" spans="10:12" ht="14.25" customHeight="1">
      <c r="J1110" s="70" t="s">
        <v>990</v>
      </c>
      <c r="K1110" s="71">
        <v>1302</v>
      </c>
      <c r="L1110" s="11"/>
    </row>
    <row r="1111" spans="10:12" ht="14.25" customHeight="1">
      <c r="J1111" s="70" t="s">
        <v>561</v>
      </c>
      <c r="K1111" s="71">
        <v>2704</v>
      </c>
      <c r="L1111" s="11"/>
    </row>
    <row r="1112" spans="10:12" ht="14.25" customHeight="1">
      <c r="J1112" s="70" t="s">
        <v>994</v>
      </c>
      <c r="K1112" s="71">
        <v>1295</v>
      </c>
      <c r="L1112" s="11"/>
    </row>
    <row r="1113" spans="10:12" ht="14.25" customHeight="1">
      <c r="J1113" s="70" t="s">
        <v>628</v>
      </c>
      <c r="K1113" s="71">
        <v>2548</v>
      </c>
      <c r="L1113" s="11"/>
    </row>
    <row r="1114" spans="10:12" ht="14.25" customHeight="1">
      <c r="J1114" s="70" t="s">
        <v>627</v>
      </c>
      <c r="K1114" s="71">
        <v>2557</v>
      </c>
      <c r="L1114" s="11"/>
    </row>
    <row r="1115" spans="10:12" ht="14.25" customHeight="1">
      <c r="J1115" s="70" t="s">
        <v>917</v>
      </c>
      <c r="K1115" s="71">
        <v>1448</v>
      </c>
      <c r="L1115" s="11"/>
    </row>
    <row r="1116" spans="10:12" ht="14.25" customHeight="1">
      <c r="J1116" s="70" t="s">
        <v>989</v>
      </c>
      <c r="K1116" s="71">
        <v>1305</v>
      </c>
      <c r="L1116" s="11"/>
    </row>
    <row r="1117" spans="10:12" ht="14.25" customHeight="1">
      <c r="J1117" s="70" t="s">
        <v>988</v>
      </c>
      <c r="K1117" s="71">
        <v>1313</v>
      </c>
      <c r="L1117" s="11"/>
    </row>
    <row r="1118" spans="10:12" ht="14.25" customHeight="1">
      <c r="J1118" s="70" t="s">
        <v>377</v>
      </c>
      <c r="K1118" s="71">
        <v>4060</v>
      </c>
      <c r="L1118" s="11"/>
    </row>
    <row r="1119" spans="10:12" ht="14.25" customHeight="1">
      <c r="J1119" s="70" t="s">
        <v>376</v>
      </c>
      <c r="K1119" s="71">
        <v>4089</v>
      </c>
      <c r="L1119" s="11"/>
    </row>
    <row r="1120" spans="10:12" ht="14.25" customHeight="1">
      <c r="J1120" s="70" t="s">
        <v>465</v>
      </c>
      <c r="K1120" s="71">
        <v>2982</v>
      </c>
      <c r="L1120" s="11"/>
    </row>
    <row r="1121" spans="10:12" ht="14.25" customHeight="1">
      <c r="J1121" s="70" t="s">
        <v>830</v>
      </c>
      <c r="K1121" s="71">
        <v>1771</v>
      </c>
      <c r="L1121" s="11"/>
    </row>
    <row r="1122" spans="10:12" ht="14.25" customHeight="1">
      <c r="J1122" s="70" t="s">
        <v>987</v>
      </c>
      <c r="K1122" s="71">
        <v>1319</v>
      </c>
      <c r="L1122" s="11"/>
    </row>
    <row r="1123" spans="10:12" ht="14.25" customHeight="1">
      <c r="J1123" s="70" t="s">
        <v>592</v>
      </c>
      <c r="K1123" s="71">
        <v>2636</v>
      </c>
      <c r="L1123" s="11"/>
    </row>
    <row r="1124" spans="10:12" ht="14.25" customHeight="1">
      <c r="J1124" s="70" t="s">
        <v>593</v>
      </c>
      <c r="K1124" s="71">
        <v>2635</v>
      </c>
      <c r="L1124" s="11"/>
    </row>
    <row r="1125" spans="10:12" ht="14.25" customHeight="1">
      <c r="J1125" s="70" t="s">
        <v>761</v>
      </c>
      <c r="K1125" s="71">
        <v>1993</v>
      </c>
      <c r="L1125" s="11"/>
    </row>
    <row r="1126" spans="10:12" ht="14.25" customHeight="1">
      <c r="J1126" s="70" t="s">
        <v>414</v>
      </c>
      <c r="K1126" s="71">
        <v>3246</v>
      </c>
      <c r="L1126" s="11"/>
    </row>
    <row r="1127" spans="10:12" ht="14.25" customHeight="1">
      <c r="J1127" s="70" t="s">
        <v>986</v>
      </c>
      <c r="K1127" s="71">
        <v>1321</v>
      </c>
      <c r="L1127" s="11"/>
    </row>
    <row r="1128" spans="10:12" ht="14.25" customHeight="1">
      <c r="J1128" s="70" t="s">
        <v>985</v>
      </c>
      <c r="K1128" s="71">
        <v>1322</v>
      </c>
      <c r="L1128" s="11"/>
    </row>
    <row r="1129" spans="10:12" ht="14.25" customHeight="1">
      <c r="J1129" s="70" t="s">
        <v>760</v>
      </c>
      <c r="K1129" s="71">
        <v>1996</v>
      </c>
      <c r="L1129" s="11"/>
    </row>
    <row r="1130" spans="10:12" ht="14.25" customHeight="1">
      <c r="J1130" s="70" t="s">
        <v>446</v>
      </c>
      <c r="K1130" s="71">
        <v>3044</v>
      </c>
      <c r="L1130" s="11"/>
    </row>
    <row r="1131" spans="10:12" ht="14.25" customHeight="1">
      <c r="J1131" s="70" t="s">
        <v>413</v>
      </c>
      <c r="K1131" s="71">
        <v>3247</v>
      </c>
      <c r="L1131" s="11"/>
    </row>
    <row r="1132" spans="10:12" ht="14.25" customHeight="1">
      <c r="J1132" s="70" t="s">
        <v>399</v>
      </c>
      <c r="K1132" s="71">
        <v>3350</v>
      </c>
      <c r="L1132" s="11"/>
    </row>
    <row r="1133" spans="10:12" ht="14.25" customHeight="1">
      <c r="J1133" s="70" t="s">
        <v>758</v>
      </c>
      <c r="K1133" s="71">
        <v>2003</v>
      </c>
      <c r="L1133" s="11"/>
    </row>
    <row r="1134" spans="10:12" ht="14.25" customHeight="1">
      <c r="J1134" s="70" t="s">
        <v>375</v>
      </c>
      <c r="K1134" s="71">
        <v>4156</v>
      </c>
      <c r="L1134" s="11"/>
    </row>
    <row r="1135" spans="10:12" ht="14.25" customHeight="1">
      <c r="J1135" s="70" t="s">
        <v>980</v>
      </c>
      <c r="K1135" s="71">
        <v>1333</v>
      </c>
      <c r="L1135" s="11"/>
    </row>
    <row r="1136" spans="10:12" ht="14.25" customHeight="1">
      <c r="J1136" s="70" t="s">
        <v>412</v>
      </c>
      <c r="K1136" s="71">
        <v>3248</v>
      </c>
      <c r="L1136" s="11"/>
    </row>
    <row r="1137" spans="10:12" ht="14.25" customHeight="1">
      <c r="J1137" s="70" t="s">
        <v>979</v>
      </c>
      <c r="K1137" s="71">
        <v>1335</v>
      </c>
      <c r="L1137" s="11"/>
    </row>
    <row r="1138" spans="10:12" ht="14.25" customHeight="1">
      <c r="J1138" s="70" t="s">
        <v>591</v>
      </c>
      <c r="K1138" s="71">
        <v>2638</v>
      </c>
      <c r="L1138" s="11"/>
    </row>
    <row r="1139" spans="10:12" ht="14.25" customHeight="1">
      <c r="J1139" s="70" t="s">
        <v>463</v>
      </c>
      <c r="K1139" s="71">
        <v>2985</v>
      </c>
      <c r="L1139" s="11"/>
    </row>
    <row r="1140" spans="10:12" ht="14.25" customHeight="1">
      <c r="J1140" s="70" t="s">
        <v>978</v>
      </c>
      <c r="K1140" s="71">
        <v>1337</v>
      </c>
      <c r="L1140" s="11"/>
    </row>
    <row r="1141" spans="10:12" ht="14.25" customHeight="1">
      <c r="J1141" s="70" t="s">
        <v>757</v>
      </c>
      <c r="K1141" s="71">
        <v>2012</v>
      </c>
      <c r="L1141" s="11"/>
    </row>
    <row r="1142" spans="10:12" ht="14.25" customHeight="1">
      <c r="J1142" s="70" t="s">
        <v>872</v>
      </c>
      <c r="K1142" s="71">
        <v>1608</v>
      </c>
      <c r="L1142" s="11"/>
    </row>
    <row r="1143" spans="10:12" ht="14.25" customHeight="1">
      <c r="J1143" s="70" t="s">
        <v>756</v>
      </c>
      <c r="K1143" s="71">
        <v>2014</v>
      </c>
      <c r="L1143" s="11"/>
    </row>
    <row r="1144" spans="10:12" ht="14.25" customHeight="1">
      <c r="J1144" s="70" t="s">
        <v>792</v>
      </c>
      <c r="K1144" s="71">
        <v>1908</v>
      </c>
      <c r="L1144" s="11"/>
    </row>
    <row r="1145" spans="10:12" ht="14.25" customHeight="1">
      <c r="J1145" s="70" t="s">
        <v>977</v>
      </c>
      <c r="K1145" s="71">
        <v>1339</v>
      </c>
      <c r="L1145" s="11"/>
    </row>
    <row r="1146" spans="10:12" ht="14.25" customHeight="1">
      <c r="J1146" s="70" t="s">
        <v>437</v>
      </c>
      <c r="K1146" s="71">
        <v>3097</v>
      </c>
      <c r="L1146" s="11"/>
    </row>
    <row r="1147" spans="10:12" ht="14.25" customHeight="1">
      <c r="J1147" s="70" t="s">
        <v>681</v>
      </c>
      <c r="K1147" s="71">
        <v>2309</v>
      </c>
      <c r="L1147" s="11"/>
    </row>
    <row r="1148" spans="10:12" ht="14.25" customHeight="1">
      <c r="J1148" s="70" t="s">
        <v>1024</v>
      </c>
      <c r="K1148" s="71">
        <v>1210</v>
      </c>
      <c r="L1148" s="11"/>
    </row>
    <row r="1149" spans="10:12" ht="14.25" customHeight="1">
      <c r="J1149" s="70" t="s">
        <v>976</v>
      </c>
      <c r="K1149" s="71">
        <v>1340</v>
      </c>
      <c r="L1149" s="11"/>
    </row>
    <row r="1150" spans="10:12" ht="14.25" customHeight="1">
      <c r="J1150" s="70" t="s">
        <v>975</v>
      </c>
      <c r="K1150" s="71">
        <v>1342</v>
      </c>
      <c r="L1150" s="11"/>
    </row>
    <row r="1151" spans="10:12" ht="14.25" customHeight="1">
      <c r="J1151" s="70" t="s">
        <v>974</v>
      </c>
      <c r="K1151" s="71">
        <v>1343</v>
      </c>
      <c r="L1151" s="11"/>
    </row>
    <row r="1152" spans="10:12" ht="14.25" customHeight="1">
      <c r="J1152" s="70" t="s">
        <v>973</v>
      </c>
      <c r="K1152" s="71">
        <v>1346</v>
      </c>
      <c r="L1152" s="11"/>
    </row>
    <row r="1153" spans="10:12" ht="14.25" customHeight="1">
      <c r="J1153" s="70" t="s">
        <v>972</v>
      </c>
      <c r="K1153" s="71">
        <v>1349</v>
      </c>
      <c r="L1153" s="11"/>
    </row>
    <row r="1154" spans="10:12" ht="14.25" customHeight="1">
      <c r="J1154" s="70" t="s">
        <v>971</v>
      </c>
      <c r="K1154" s="71">
        <v>1350</v>
      </c>
      <c r="L1154" s="11"/>
    </row>
    <row r="1155" spans="10:12" ht="14.25" customHeight="1">
      <c r="J1155" s="70" t="s">
        <v>557</v>
      </c>
      <c r="K1155" s="71">
        <v>2709</v>
      </c>
      <c r="L1155" s="11"/>
    </row>
    <row r="1156" spans="10:12" ht="14.25" customHeight="1">
      <c r="J1156" s="70" t="s">
        <v>970</v>
      </c>
      <c r="K1156" s="71">
        <v>1353</v>
      </c>
      <c r="L1156" s="11"/>
    </row>
    <row r="1157" spans="10:12" ht="14.25" customHeight="1">
      <c r="J1157" s="70" t="s">
        <v>969</v>
      </c>
      <c r="K1157" s="71">
        <v>1354</v>
      </c>
      <c r="L1157" s="11"/>
    </row>
    <row r="1158" spans="10:12" ht="14.25" customHeight="1">
      <c r="J1158" s="70" t="s">
        <v>968</v>
      </c>
      <c r="K1158" s="71">
        <v>1356</v>
      </c>
      <c r="L1158" s="11"/>
    </row>
    <row r="1159" spans="10:12" ht="14.25" customHeight="1">
      <c r="J1159" s="70" t="s">
        <v>462</v>
      </c>
      <c r="K1159" s="71">
        <v>2989</v>
      </c>
      <c r="L1159" s="11"/>
    </row>
    <row r="1160" spans="10:12" ht="14.25" customHeight="1">
      <c r="J1160" s="70" t="s">
        <v>680</v>
      </c>
      <c r="K1160" s="71">
        <v>2313</v>
      </c>
      <c r="L1160" s="11"/>
    </row>
    <row r="1161" spans="10:12" ht="14.25" customHeight="1">
      <c r="J1161" s="70" t="s">
        <v>967</v>
      </c>
      <c r="K1161" s="71">
        <v>1357</v>
      </c>
      <c r="L1161" s="11"/>
    </row>
    <row r="1162" spans="10:12" ht="14.25" customHeight="1">
      <c r="J1162" s="70" t="s">
        <v>461</v>
      </c>
      <c r="K1162" s="71">
        <v>2990</v>
      </c>
      <c r="L1162" s="11"/>
    </row>
    <row r="1163" spans="10:12" ht="14.25" customHeight="1">
      <c r="J1163" s="70" t="s">
        <v>966</v>
      </c>
      <c r="K1163" s="71">
        <v>1362</v>
      </c>
      <c r="L1163" s="11"/>
    </row>
    <row r="1164" spans="10:12" ht="14.25" customHeight="1">
      <c r="J1164" s="70" t="s">
        <v>590</v>
      </c>
      <c r="K1164" s="71">
        <v>2639</v>
      </c>
      <c r="L1164" s="11"/>
    </row>
    <row r="1165" spans="10:12" ht="14.25" customHeight="1">
      <c r="J1165" s="70" t="s">
        <v>965</v>
      </c>
      <c r="K1165" s="71">
        <v>1363</v>
      </c>
      <c r="L1165" s="11"/>
    </row>
    <row r="1166" spans="10:12" ht="14.25" customHeight="1">
      <c r="J1166" s="70" t="s">
        <v>964</v>
      </c>
      <c r="K1166" s="71">
        <v>1364</v>
      </c>
      <c r="L1166" s="11"/>
    </row>
    <row r="1167" spans="10:12" ht="14.25" customHeight="1">
      <c r="J1167" s="70" t="s">
        <v>963</v>
      </c>
      <c r="K1167" s="71">
        <v>1365</v>
      </c>
      <c r="L1167" s="11"/>
    </row>
    <row r="1168" spans="10:12" ht="14.25" customHeight="1">
      <c r="J1168" s="70" t="s">
        <v>588</v>
      </c>
      <c r="K1168" s="71">
        <v>2641</v>
      </c>
      <c r="L1168" s="11"/>
    </row>
    <row r="1169" spans="10:12" ht="14.25" customHeight="1">
      <c r="J1169" s="70" t="s">
        <v>589</v>
      </c>
      <c r="K1169" s="71">
        <v>2640</v>
      </c>
      <c r="L1169" s="11"/>
    </row>
    <row r="1170" spans="10:12" ht="14.25" customHeight="1">
      <c r="J1170" s="70" t="s">
        <v>962</v>
      </c>
      <c r="K1170" s="71">
        <v>1366</v>
      </c>
      <c r="L1170" s="11"/>
    </row>
    <row r="1171" spans="10:12" ht="14.25" customHeight="1">
      <c r="J1171" s="70" t="s">
        <v>459</v>
      </c>
      <c r="K1171" s="71">
        <v>2993</v>
      </c>
      <c r="L1171" s="11"/>
    </row>
    <row r="1172" spans="10:12" ht="14.25" customHeight="1">
      <c r="J1172" s="70" t="s">
        <v>460</v>
      </c>
      <c r="K1172" s="71">
        <v>2992</v>
      </c>
      <c r="L1172" s="11"/>
    </row>
    <row r="1173" spans="10:12" ht="14.25" customHeight="1">
      <c r="J1173" s="70" t="s">
        <v>961</v>
      </c>
      <c r="K1173" s="71">
        <v>1368</v>
      </c>
      <c r="L1173" s="11"/>
    </row>
    <row r="1174" spans="10:12" ht="14.25" customHeight="1">
      <c r="J1174" s="70" t="s">
        <v>960</v>
      </c>
      <c r="K1174" s="71">
        <v>1369</v>
      </c>
      <c r="L1174" s="11"/>
    </row>
    <row r="1175" spans="10:12" ht="14.25" customHeight="1">
      <c r="J1175" s="70" t="s">
        <v>959</v>
      </c>
      <c r="K1175" s="71">
        <v>1373</v>
      </c>
      <c r="L1175" s="11"/>
    </row>
    <row r="1176" spans="10:12" ht="14.25" customHeight="1">
      <c r="J1176" s="70" t="s">
        <v>958</v>
      </c>
      <c r="K1176" s="71">
        <v>1375</v>
      </c>
      <c r="L1176" s="11"/>
    </row>
    <row r="1177" spans="10:12" ht="14.25" customHeight="1">
      <c r="J1177" s="70" t="s">
        <v>957</v>
      </c>
      <c r="K1177" s="71">
        <v>1376</v>
      </c>
      <c r="L1177" s="11"/>
    </row>
    <row r="1178" spans="10:12" ht="14.25" customHeight="1">
      <c r="J1178" s="70" t="s">
        <v>956</v>
      </c>
      <c r="K1178" s="71">
        <v>1377</v>
      </c>
      <c r="L1178" s="11"/>
    </row>
    <row r="1179" spans="10:12" ht="14.25" customHeight="1">
      <c r="J1179" s="70" t="s">
        <v>955</v>
      </c>
      <c r="K1179" s="71">
        <v>1378</v>
      </c>
      <c r="L1179" s="11"/>
    </row>
    <row r="1180" spans="10:12" ht="14.25" customHeight="1">
      <c r="J1180" s="70" t="s">
        <v>954</v>
      </c>
      <c r="K1180" s="71">
        <v>1380</v>
      </c>
      <c r="L1180" s="11"/>
    </row>
    <row r="1181" spans="10:12" ht="14.25" customHeight="1">
      <c r="J1181" s="70" t="s">
        <v>953</v>
      </c>
      <c r="K1181" s="71">
        <v>1381</v>
      </c>
      <c r="L1181" s="11"/>
    </row>
    <row r="1182" spans="10:12" ht="14.25" customHeight="1">
      <c r="J1182" s="70" t="s">
        <v>952</v>
      </c>
      <c r="K1182" s="71">
        <v>1385</v>
      </c>
      <c r="L1182" s="11"/>
    </row>
    <row r="1183" spans="10:12" ht="14.25" customHeight="1">
      <c r="J1183" s="70" t="s">
        <v>951</v>
      </c>
      <c r="K1183" s="71">
        <v>1387</v>
      </c>
      <c r="L1183" s="11"/>
    </row>
    <row r="1184" spans="10:12" ht="14.25" customHeight="1">
      <c r="J1184" s="70" t="s">
        <v>950</v>
      </c>
      <c r="K1184" s="71">
        <v>1390</v>
      </c>
      <c r="L1184" s="11"/>
    </row>
    <row r="1185" spans="10:12" ht="14.25" customHeight="1">
      <c r="J1185" s="70" t="s">
        <v>949</v>
      </c>
      <c r="K1185" s="71">
        <v>1393</v>
      </c>
      <c r="L1185" s="11"/>
    </row>
    <row r="1186" spans="10:12" ht="14.25" customHeight="1">
      <c r="J1186" s="70" t="s">
        <v>948</v>
      </c>
      <c r="K1186" s="71">
        <v>1394</v>
      </c>
      <c r="L1186" s="11"/>
    </row>
    <row r="1187" spans="10:12" ht="14.25" customHeight="1">
      <c r="J1187" s="70" t="s">
        <v>947</v>
      </c>
      <c r="K1187" s="71">
        <v>1395</v>
      </c>
      <c r="L1187" s="11"/>
    </row>
    <row r="1188" spans="10:12" ht="14.25" customHeight="1">
      <c r="J1188" s="70" t="s">
        <v>946</v>
      </c>
      <c r="K1188" s="71">
        <v>1396</v>
      </c>
      <c r="L1188" s="11"/>
    </row>
    <row r="1189" spans="10:12" ht="14.25" customHeight="1">
      <c r="J1189" s="70" t="s">
        <v>945</v>
      </c>
      <c r="K1189" s="71">
        <v>1397</v>
      </c>
      <c r="L1189" s="11"/>
    </row>
    <row r="1190" spans="10:12" ht="14.25" customHeight="1">
      <c r="J1190" s="70" t="s">
        <v>944</v>
      </c>
      <c r="K1190" s="71">
        <v>1398</v>
      </c>
      <c r="L1190" s="11"/>
    </row>
    <row r="1191" spans="10:12" ht="14.25" customHeight="1">
      <c r="J1191" s="70" t="s">
        <v>943</v>
      </c>
      <c r="K1191" s="71">
        <v>1399</v>
      </c>
      <c r="L1191" s="11"/>
    </row>
    <row r="1192" spans="10:12" ht="14.25" customHeight="1">
      <c r="J1192" s="70" t="s">
        <v>942</v>
      </c>
      <c r="K1192" s="71">
        <v>1400</v>
      </c>
      <c r="L1192" s="11"/>
    </row>
    <row r="1193" spans="10:12" ht="14.25" customHeight="1">
      <c r="J1193" s="70" t="s">
        <v>941</v>
      </c>
      <c r="K1193" s="71">
        <v>1401</v>
      </c>
      <c r="L1193" s="11"/>
    </row>
    <row r="1194" spans="10:12" ht="14.25" customHeight="1">
      <c r="J1194" s="70" t="s">
        <v>940</v>
      </c>
      <c r="K1194" s="71">
        <v>1403</v>
      </c>
      <c r="L1194" s="11"/>
    </row>
    <row r="1195" spans="10:12" ht="14.25" customHeight="1">
      <c r="J1195" s="70" t="s">
        <v>939</v>
      </c>
      <c r="K1195" s="71">
        <v>1405</v>
      </c>
      <c r="L1195" s="11"/>
    </row>
    <row r="1196" spans="10:12" ht="14.25" customHeight="1">
      <c r="J1196" s="70" t="s">
        <v>458</v>
      </c>
      <c r="K1196" s="71">
        <v>2996</v>
      </c>
      <c r="L1196" s="11"/>
    </row>
    <row r="1197" spans="10:12" ht="14.25" customHeight="1">
      <c r="J1197" s="70" t="s">
        <v>937</v>
      </c>
      <c r="K1197" s="71">
        <v>1407</v>
      </c>
      <c r="L1197" s="11"/>
    </row>
    <row r="1198" spans="10:12" ht="14.25" customHeight="1">
      <c r="J1198" s="70" t="s">
        <v>938</v>
      </c>
      <c r="K1198" s="71">
        <v>1406</v>
      </c>
      <c r="L1198" s="11"/>
    </row>
    <row r="1199" spans="10:12" ht="14.25" customHeight="1">
      <c r="J1199" s="70" t="s">
        <v>365</v>
      </c>
      <c r="K1199" s="71">
        <v>4304</v>
      </c>
      <c r="L1199" s="11"/>
    </row>
    <row r="1200" spans="10:12" ht="14.25" customHeight="1">
      <c r="J1200" s="70" t="s">
        <v>457</v>
      </c>
      <c r="K1200" s="71">
        <v>2997</v>
      </c>
      <c r="L1200" s="11"/>
    </row>
    <row r="1201" spans="10:12" ht="14.25" customHeight="1">
      <c r="J1201" s="70" t="s">
        <v>936</v>
      </c>
      <c r="K1201" s="71">
        <v>1409</v>
      </c>
      <c r="L1201" s="11"/>
    </row>
    <row r="1202" spans="10:12" ht="14.25" customHeight="1">
      <c r="J1202" s="70" t="s">
        <v>934</v>
      </c>
      <c r="K1202" s="71">
        <v>1411</v>
      </c>
      <c r="L1202" s="11"/>
    </row>
    <row r="1203" spans="10:12" ht="14.25" customHeight="1">
      <c r="J1203" s="70" t="s">
        <v>933</v>
      </c>
      <c r="K1203" s="71">
        <v>1412</v>
      </c>
      <c r="L1203" s="11"/>
    </row>
    <row r="1204" spans="10:12" ht="14.25" customHeight="1">
      <c r="J1204" s="70" t="s">
        <v>932</v>
      </c>
      <c r="K1204" s="71">
        <v>1414</v>
      </c>
      <c r="L1204" s="11"/>
    </row>
    <row r="1205" spans="10:12" ht="14.25" customHeight="1">
      <c r="J1205" s="70" t="s">
        <v>558</v>
      </c>
      <c r="K1205" s="71">
        <v>2707</v>
      </c>
      <c r="L1205" s="11"/>
    </row>
    <row r="1206" spans="10:12" ht="14.25" customHeight="1">
      <c r="J1206" s="70" t="s">
        <v>935</v>
      </c>
      <c r="K1206" s="71">
        <v>1410</v>
      </c>
      <c r="L1206" s="11"/>
    </row>
    <row r="1207" spans="10:12" ht="14.25" customHeight="1">
      <c r="J1207" s="70" t="s">
        <v>538</v>
      </c>
      <c r="K1207" s="71">
        <v>2747</v>
      </c>
      <c r="L1207" s="11"/>
    </row>
    <row r="1208" spans="10:12" ht="14.25" customHeight="1">
      <c r="J1208" s="70" t="s">
        <v>931</v>
      </c>
      <c r="K1208" s="71">
        <v>1416</v>
      </c>
      <c r="L1208" s="11"/>
    </row>
    <row r="1209" spans="10:12" ht="14.25" customHeight="1">
      <c r="J1209" s="70" t="s">
        <v>930</v>
      </c>
      <c r="K1209" s="71">
        <v>1418</v>
      </c>
      <c r="L1209" s="11"/>
    </row>
    <row r="1210" spans="10:12" ht="14.25" customHeight="1">
      <c r="J1210" s="70" t="s">
        <v>929</v>
      </c>
      <c r="K1210" s="71">
        <v>1422</v>
      </c>
      <c r="L1210" s="11"/>
    </row>
    <row r="1211" spans="10:12" ht="14.25" customHeight="1">
      <c r="J1211" s="70" t="s">
        <v>928</v>
      </c>
      <c r="K1211" s="71">
        <v>1423</v>
      </c>
      <c r="L1211" s="11"/>
    </row>
    <row r="1212" spans="10:12" ht="14.25" customHeight="1">
      <c r="J1212" s="70" t="s">
        <v>927</v>
      </c>
      <c r="K1212" s="71">
        <v>1425</v>
      </c>
      <c r="L1212" s="11"/>
    </row>
    <row r="1213" spans="10:12" ht="14.25" customHeight="1">
      <c r="J1213" s="70" t="s">
        <v>926</v>
      </c>
      <c r="K1213" s="71">
        <v>1426</v>
      </c>
      <c r="L1213" s="11"/>
    </row>
    <row r="1214" spans="10:12" ht="14.25" customHeight="1">
      <c r="J1214" s="70" t="s">
        <v>925</v>
      </c>
      <c r="K1214" s="71">
        <v>1427</v>
      </c>
      <c r="L1214" s="11"/>
    </row>
    <row r="1215" spans="10:12" ht="14.25" customHeight="1">
      <c r="J1215" s="70" t="s">
        <v>348</v>
      </c>
      <c r="K1215" s="71">
        <v>4376</v>
      </c>
      <c r="L1215" s="11"/>
    </row>
    <row r="1216" spans="10:12" ht="14.25" customHeight="1">
      <c r="J1216" s="70" t="s">
        <v>924</v>
      </c>
      <c r="K1216" s="71">
        <v>1429</v>
      </c>
      <c r="L1216" s="11"/>
    </row>
    <row r="1217" spans="10:12" ht="14.25" customHeight="1">
      <c r="J1217" s="70" t="s">
        <v>401</v>
      </c>
      <c r="K1217" s="71">
        <v>3348</v>
      </c>
      <c r="L1217" s="11"/>
    </row>
    <row r="1218" spans="10:12" ht="14.25" customHeight="1">
      <c r="J1218" s="70" t="s">
        <v>923</v>
      </c>
      <c r="K1218" s="71">
        <v>1430</v>
      </c>
      <c r="L1218" s="11"/>
    </row>
    <row r="1219" spans="10:12" ht="14.25" customHeight="1">
      <c r="J1219" s="70" t="s">
        <v>456</v>
      </c>
      <c r="K1219" s="71">
        <v>2999</v>
      </c>
      <c r="L1219" s="11"/>
    </row>
    <row r="1220" spans="10:12" ht="14.25" customHeight="1">
      <c r="J1220" s="70" t="s">
        <v>922</v>
      </c>
      <c r="K1220" s="71">
        <v>1436</v>
      </c>
      <c r="L1220" s="11"/>
    </row>
    <row r="1221" spans="10:12" ht="14.25" customHeight="1">
      <c r="J1221" s="70" t="s">
        <v>857</v>
      </c>
      <c r="K1221" s="71">
        <v>1656</v>
      </c>
      <c r="L1221" s="11"/>
    </row>
    <row r="1222" spans="10:12" ht="14.25" customHeight="1">
      <c r="J1222" s="70" t="s">
        <v>442</v>
      </c>
      <c r="K1222" s="71">
        <v>3065</v>
      </c>
      <c r="L1222" s="11"/>
    </row>
    <row r="1223" spans="10:12" ht="14.25" customHeight="1">
      <c r="J1223" s="72" t="s">
        <v>754</v>
      </c>
      <c r="K1223" s="73">
        <v>2044</v>
      </c>
      <c r="L1223" s="11"/>
    </row>
    <row r="1224" spans="10:12" ht="14.25" customHeight="1"/>
    <row r="1225" spans="10:12" ht="14.25" customHeight="1"/>
    <row r="1226" spans="10:12" ht="14.25" customHeight="1"/>
  </sheetData>
  <dataValidations count="1">
    <dataValidation type="list" allowBlank="1" showInputMessage="1" showErrorMessage="1" sqref="AE3:AE18 AE45 AE47:AE52 W22:W37" xr:uid="{00000000-0002-0000-6C00-000000000000}">
      <formula1>ALLQCODETYPES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109</vt:i4>
      </vt:variant>
      <vt:variant>
        <vt:lpstr>Named Ranges</vt:lpstr>
      </vt:variant>
      <vt:variant>
        <vt:i4>6</vt:i4>
      </vt:variant>
    </vt:vector>
  </HeadingPairs>
  <TitlesOfParts>
    <vt:vector size="115" baseType="lpstr">
      <vt:lpstr>50x</vt:lpstr>
      <vt:lpstr>50</vt:lpstr>
      <vt:lpstr>49x</vt:lpstr>
      <vt:lpstr>49</vt:lpstr>
      <vt:lpstr>48x</vt:lpstr>
      <vt:lpstr>48</vt:lpstr>
      <vt:lpstr>47x</vt:lpstr>
      <vt:lpstr>47</vt:lpstr>
      <vt:lpstr>46x</vt:lpstr>
      <vt:lpstr>46</vt:lpstr>
      <vt:lpstr>45x</vt:lpstr>
      <vt:lpstr>45</vt:lpstr>
      <vt:lpstr>44x</vt:lpstr>
      <vt:lpstr>44</vt:lpstr>
      <vt:lpstr>43</vt:lpstr>
      <vt:lpstr>42x</vt:lpstr>
      <vt:lpstr>42</vt:lpstr>
      <vt:lpstr>41x</vt:lpstr>
      <vt:lpstr>41</vt:lpstr>
      <vt:lpstr>40x</vt:lpstr>
      <vt:lpstr>40</vt:lpstr>
      <vt:lpstr>39x</vt:lpstr>
      <vt:lpstr>39</vt:lpstr>
      <vt:lpstr>38x</vt:lpstr>
      <vt:lpstr>38</vt:lpstr>
      <vt:lpstr>37x</vt:lpstr>
      <vt:lpstr>37</vt:lpstr>
      <vt:lpstr>36x</vt:lpstr>
      <vt:lpstr>36</vt:lpstr>
      <vt:lpstr>35x</vt:lpstr>
      <vt:lpstr>35</vt:lpstr>
      <vt:lpstr>34x</vt:lpstr>
      <vt:lpstr>34</vt:lpstr>
      <vt:lpstr>33x</vt:lpstr>
      <vt:lpstr>33</vt:lpstr>
      <vt:lpstr>32x</vt:lpstr>
      <vt:lpstr>32</vt:lpstr>
      <vt:lpstr>31x</vt:lpstr>
      <vt:lpstr>31</vt:lpstr>
      <vt:lpstr>30x</vt:lpstr>
      <vt:lpstr>30</vt:lpstr>
      <vt:lpstr>29x</vt:lpstr>
      <vt:lpstr>29</vt:lpstr>
      <vt:lpstr>28x</vt:lpstr>
      <vt:lpstr>28</vt:lpstr>
      <vt:lpstr>26x</vt:lpstr>
      <vt:lpstr>27x</vt:lpstr>
      <vt:lpstr>27</vt:lpstr>
      <vt:lpstr>26</vt:lpstr>
      <vt:lpstr>25x</vt:lpstr>
      <vt:lpstr>25</vt:lpstr>
      <vt:lpstr>24x</vt:lpstr>
      <vt:lpstr>24</vt:lpstr>
      <vt:lpstr>23x</vt:lpstr>
      <vt:lpstr>23</vt:lpstr>
      <vt:lpstr>22x</vt:lpstr>
      <vt:lpstr>22</vt:lpstr>
      <vt:lpstr>21x</vt:lpstr>
      <vt:lpstr>21</vt:lpstr>
      <vt:lpstr>20x</vt:lpstr>
      <vt:lpstr>20</vt:lpstr>
      <vt:lpstr>19x</vt:lpstr>
      <vt:lpstr>19</vt:lpstr>
      <vt:lpstr>18x</vt:lpstr>
      <vt:lpstr>18</vt:lpstr>
      <vt:lpstr>17x</vt:lpstr>
      <vt:lpstr>17</vt:lpstr>
      <vt:lpstr>16x</vt:lpstr>
      <vt:lpstr>16</vt:lpstr>
      <vt:lpstr>15x</vt:lpstr>
      <vt:lpstr>15</vt:lpstr>
      <vt:lpstr>14x</vt:lpstr>
      <vt:lpstr>14</vt:lpstr>
      <vt:lpstr>13x</vt:lpstr>
      <vt:lpstr>13</vt:lpstr>
      <vt:lpstr>12x</vt:lpstr>
      <vt:lpstr>12</vt:lpstr>
      <vt:lpstr>11x</vt:lpstr>
      <vt:lpstr>11</vt:lpstr>
      <vt:lpstr>10x</vt:lpstr>
      <vt:lpstr>10</vt:lpstr>
      <vt:lpstr>9x</vt:lpstr>
      <vt:lpstr>9</vt:lpstr>
      <vt:lpstr>8x</vt:lpstr>
      <vt:lpstr>8</vt:lpstr>
      <vt:lpstr>7x</vt:lpstr>
      <vt:lpstr>7</vt:lpstr>
      <vt:lpstr>6x</vt:lpstr>
      <vt:lpstr>6</vt:lpstr>
      <vt:lpstr>5x</vt:lpstr>
      <vt:lpstr>5</vt:lpstr>
      <vt:lpstr>4x</vt:lpstr>
      <vt:lpstr>4</vt:lpstr>
      <vt:lpstr>3x</vt:lpstr>
      <vt:lpstr>3</vt:lpstr>
      <vt:lpstr>2x</vt:lpstr>
      <vt:lpstr>2</vt:lpstr>
      <vt:lpstr>1x</vt:lpstr>
      <vt:lpstr>1</vt:lpstr>
      <vt:lpstr>Home</vt:lpstr>
      <vt:lpstr>Whole Plot Data</vt:lpstr>
      <vt:lpstr>Species Template</vt:lpstr>
      <vt:lpstr>Ground Features</vt:lpstr>
      <vt:lpstr>Woodland Coordinates</vt:lpstr>
      <vt:lpstr>Seedlings Template</vt:lpstr>
      <vt:lpstr>Tree Measurement</vt:lpstr>
      <vt:lpstr>Dominance Template</vt:lpstr>
      <vt:lpstr>Species List</vt:lpstr>
      <vt:lpstr>All_LTMN_Lookups</vt:lpstr>
      <vt:lpstr>All_LTMN_Lookups!Abies_alba</vt:lpstr>
      <vt:lpstr>D1VW</vt:lpstr>
      <vt:lpstr>D2VW</vt:lpstr>
      <vt:lpstr>D3VW</vt:lpstr>
      <vt:lpstr>QA</vt:lpstr>
      <vt:lpstr>All_LTMN_Lookups!vegspec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Rowell</dc:creator>
  <cp:lastModifiedBy>Fox, Kieran (NE)</cp:lastModifiedBy>
  <dcterms:created xsi:type="dcterms:W3CDTF">2012-12-04T09:28:34Z</dcterms:created>
  <dcterms:modified xsi:type="dcterms:W3CDTF">2021-01-19T09:58:44Z</dcterms:modified>
</cp:coreProperties>
</file>