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de/"/>
    </mc:Choice>
  </mc:AlternateContent>
  <xr:revisionPtr revIDLastSave="0" documentId="13_ncr:1_{EDD2C387-6772-AF4D-9946-4BE1B78B3498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23" i="1"/>
  <c r="E20" i="1"/>
  <c r="E19" i="1"/>
  <c r="E18" i="1"/>
  <c r="E17" i="1"/>
  <c r="E12" i="1"/>
  <c r="E13" i="1"/>
  <c r="E14" i="1"/>
  <c r="E15" i="1"/>
  <c r="E16" i="1"/>
  <c r="E11" i="1"/>
  <c r="E4" i="1"/>
  <c r="E6" i="1"/>
  <c r="E5" i="1"/>
  <c r="E9" i="1"/>
  <c r="E10" i="1"/>
</calcChain>
</file>

<file path=xl/sharedStrings.xml><?xml version="1.0" encoding="utf-8"?>
<sst xmlns="http://schemas.openxmlformats.org/spreadsheetml/2006/main" count="317" uniqueCount="106">
  <si>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</si>
  <si>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</si>
  <si>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</si>
  <si>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</si>
  <si>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</si>
  <si>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</si>
  <si>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</si>
  <si>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</si>
  <si>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</si>
  <si>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</si>
  <si>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</si>
  <si>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</si>
  <si>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</si>
  <si>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</si>
  <si>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</si>
  <si>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</si>
  <si>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</si>
  <si>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</si>
  <si>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</si>
  <si>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</si>
  <si>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</si>
  <si>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</si>
  <si>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</si>
  <si>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</si>
  <si>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</si>
  <si>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</si>
  <si>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</si>
  <si>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</si>
  <si>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</si>
  <si>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</si>
  <si>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</si>
  <si>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</si>
  <si>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</si>
  <si>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</si>
  <si>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?</t>
  </si>
  <si>
    <t>todo</t>
  </si>
  <si>
    <t>0x0c</t>
  </si>
  <si>
    <t>0x04</t>
  </si>
  <si>
    <t>write_value</t>
  </si>
  <si>
    <t>0x4d</t>
  </si>
  <si>
    <t>set_de_idle</t>
  </si>
  <si>
    <t>set_de_init</t>
  </si>
  <si>
    <t>set_de_standby</t>
  </si>
  <si>
    <t>set_de_obs</t>
  </si>
  <si>
    <t>set_de_end</t>
  </si>
  <si>
    <t>set_can_broadcast_idle</t>
  </si>
  <si>
    <t>set_can_broadcast_start</t>
  </si>
  <si>
    <t>set_can_broadcast_stop</t>
  </si>
  <si>
    <t>set_can_broadcast_hv0v</t>
  </si>
  <si>
    <t>set_can_broadcast_hv60v</t>
  </si>
  <si>
    <t>set_can_broadcast_hv100v</t>
  </si>
  <si>
    <t>set_can_broadcast_hv200v</t>
  </si>
  <si>
    <t>set_de_terminal_out</t>
  </si>
  <si>
    <t>0x00000000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</si>
  <si>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</si>
  <si>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</si>
  <si>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</si>
  <si>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</si>
  <si>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</si>
  <si>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0x3c3c0101000000003c3c3c3c</t>
  </si>
  <si>
    <t>0x3c3c0101010101013c3c3c3c</t>
  </si>
  <si>
    <t>DE default state, SDRAM initialization, readout check</t>
  </si>
  <si>
    <t>DE initialization step, DAQ parameter set, FPGA setup</t>
  </si>
  <si>
    <t>DE standby of observation, 60V applied to all canisters</t>
  </si>
  <si>
    <t>DE end observation</t>
  </si>
  <si>
    <t>ALL canisters default state</t>
  </si>
  <si>
    <t>DE observation mode—can begin canister observation mode</t>
  </si>
  <si>
    <t>ALL canisters start observation, if DE in observation mode</t>
  </si>
  <si>
    <t>ALL canisters stop observation. ALL canisters will enter idle state</t>
  </si>
  <si>
    <t>0x3c3c0101020202023c3c3c3c</t>
  </si>
  <si>
    <t>0x3c3c0101030300003c3c3c3c</t>
  </si>
  <si>
    <t>0x3c3c0101040404043c3c3c3c</t>
  </si>
  <si>
    <t>DE will show status in terminal (for debug)</t>
  </si>
  <si>
    <t>0x3c3c0101030301013c3c3c3c</t>
  </si>
  <si>
    <t>ALL canisters get 0V high voltage applied</t>
  </si>
  <si>
    <t>ALL canisters get 60V high voltage applied</t>
  </si>
  <si>
    <t>ALL canisters get 100V high voltage applied</t>
  </si>
  <si>
    <t>ALL canisters get 200V high voltage applied</t>
  </si>
  <si>
    <t>0x3c3c0101030302023c3c3c3c</t>
  </si>
  <si>
    <t>0x3c3c0101030303033c3c3c3c</t>
  </si>
  <si>
    <t>read_de_pi_temp</t>
  </si>
  <si>
    <t>0x00000010</t>
  </si>
  <si>
    <t>read_can_ping_status</t>
  </si>
  <si>
    <t>0x0000000c</t>
  </si>
  <si>
    <t>read temperature of Raspberry Pi CPU in ºC</t>
  </si>
  <si>
    <t>read_de_cpu_usage</t>
  </si>
  <si>
    <t>usage</t>
  </si>
  <si>
    <t>0x00000014</t>
  </si>
  <si>
    <t>read_de_status</t>
  </si>
  <si>
    <t>read DE status control register</t>
  </si>
  <si>
    <t>read DE Raspberry Pi CPU usage (percentage)</t>
  </si>
  <si>
    <t>read ping status of each canister</t>
  </si>
  <si>
    <t>set_can_broadcast_sparse_read</t>
  </si>
  <si>
    <t>set_can_broadcast_full_read</t>
  </si>
  <si>
    <t>0x18</t>
  </si>
  <si>
    <t>0x19</t>
  </si>
  <si>
    <t>ALL in sparse readout mode</t>
  </si>
  <si>
    <t>ALL in full readout mode</t>
  </si>
  <si>
    <t>0x3c3c0100060606003c3c3c3c</t>
  </si>
  <si>
    <t>0x3c3c0100060606013c3c3c3c</t>
  </si>
  <si>
    <t>0x08</t>
  </si>
  <si>
    <t>0x7d</t>
  </si>
  <si>
    <t>read_de_all_hk</t>
  </si>
  <si>
    <t>hk</t>
  </si>
  <si>
    <t>read all housekeeping data from DE</t>
  </si>
  <si>
    <t>0x20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</si>
</sst>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2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C7" sqref="AC7"/>
    </sheetView>
  </sheetViews>
  <sheetFormatPr baseColWidth="10" defaultRowHeight="17" x14ac:dyDescent="0.25"/>
  <cols>
    <col min="1" max="1" width="30.664062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8" t="s">
        <v>2</v>
      </c>
      <c r="D1" s="28"/>
      <c r="E1" s="28"/>
      <c r="F1" s="28" t="s">
        <v>4</v>
      </c>
      <c r="G1" s="28"/>
      <c r="H1" s="28" t="s">
        <v>5</v>
      </c>
      <c r="I1" s="28"/>
      <c r="J1" s="28" t="s">
        <v>14</v>
      </c>
      <c r="K1" s="28"/>
      <c r="L1" s="28" t="s">
        <v>23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2"/>
      <c r="Y1" s="27" t="s">
        <v>22</v>
      </c>
      <c r="Z1" s="28"/>
      <c r="AA1" s="29"/>
    </row>
    <row r="2" spans="1:29" s="1" customFormat="1" ht="16" x14ac:dyDescent="0.2">
      <c r="A2" s="1" t="s">
        <v>6</v>
      </c>
      <c r="B2" s="1" t="s">
        <v>18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26</v>
      </c>
      <c r="N2" s="2" t="s">
        <v>8</v>
      </c>
      <c r="O2" s="2" t="s">
        <v>9</v>
      </c>
      <c r="P2" s="2" t="s">
        <v>28</v>
      </c>
      <c r="Q2" s="2" t="s">
        <v>29</v>
      </c>
      <c r="R2" s="2" t="s">
        <v>30</v>
      </c>
      <c r="S2" s="2" t="s">
        <v>27</v>
      </c>
      <c r="T2" s="2" t="s">
        <v>25</v>
      </c>
      <c r="U2" s="2" t="s">
        <v>32</v>
      </c>
      <c r="V2" s="2" t="s">
        <v>31</v>
      </c>
      <c r="W2" s="15" t="s">
        <v>10</v>
      </c>
      <c r="X2" s="12" t="s">
        <v>11</v>
      </c>
      <c r="Y2" s="1" t="s">
        <v>19</v>
      </c>
      <c r="Z2" s="1" t="s">
        <v>20</v>
      </c>
      <c r="AA2" s="12" t="s">
        <v>38</v>
      </c>
      <c r="AB2" s="1" t="s">
        <v>12</v>
      </c>
      <c r="AC2" s="1" t="s">
        <v>13</v>
      </c>
    </row>
    <row r="3" spans="1:29" ht="16" x14ac:dyDescent="0.2">
      <c r="A3" s="19" t="s">
        <v>88</v>
      </c>
      <c r="B3" s="18" t="s">
        <v>33</v>
      </c>
      <c r="C3" s="3">
        <v>1</v>
      </c>
      <c r="D3" s="10">
        <v>1000</v>
      </c>
      <c r="E3" s="3" t="str">
        <f>_xlfn.CONCAT("0x", DEC2HEX(_xlfn.BITLSHIFT($C3,7) + BIN2DEC($D3)))</f>
        <v>0x88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17</v>
      </c>
      <c r="K3" s="23" t="s">
        <v>36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16">
        <v>0</v>
      </c>
      <c r="X3" s="13" t="s">
        <v>34</v>
      </c>
      <c r="Y3" s="22" t="s">
        <v>39</v>
      </c>
      <c r="Z3" s="3" t="s">
        <v>53</v>
      </c>
      <c r="AA3" s="25" t="s">
        <v>21</v>
      </c>
      <c r="AB3" t="s">
        <v>35</v>
      </c>
      <c r="AC3" t="s">
        <v>89</v>
      </c>
    </row>
    <row r="4" spans="1:29" ht="16" x14ac:dyDescent="0.2">
      <c r="A4" s="19" t="s">
        <v>85</v>
      </c>
      <c r="B4" s="18" t="s">
        <v>33</v>
      </c>
      <c r="C4" s="3">
        <v>1</v>
      </c>
      <c r="D4" s="10">
        <v>1001</v>
      </c>
      <c r="E4" s="3" t="str">
        <f t="shared" ref="E4" si="0">_xlfn.CONCAT("0x", DEC2HEX(_xlfn.BITLSHIFT($C4,7) + BIN2DEC($D4)))</f>
        <v>0x89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86</v>
      </c>
      <c r="K4" s="23" t="s">
        <v>37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16">
        <v>0</v>
      </c>
      <c r="X4" s="13" t="s">
        <v>34</v>
      </c>
      <c r="Y4" s="22" t="s">
        <v>39</v>
      </c>
      <c r="Z4" s="3" t="s">
        <v>87</v>
      </c>
      <c r="AA4" s="25" t="s">
        <v>21</v>
      </c>
      <c r="AB4" t="s">
        <v>35</v>
      </c>
      <c r="AC4" t="s">
        <v>90</v>
      </c>
    </row>
    <row r="5" spans="1:29" ht="16" x14ac:dyDescent="0.2">
      <c r="A5" s="19" t="s">
        <v>82</v>
      </c>
      <c r="B5" s="18" t="s">
        <v>33</v>
      </c>
      <c r="C5" s="3">
        <v>1</v>
      </c>
      <c r="D5" s="10">
        <v>1010</v>
      </c>
      <c r="E5" s="3" t="str">
        <f>_xlfn.CONCAT("0x", DEC2HEX(_xlfn.BITLSHIFT($C5,7) + BIN2DEC($D5)))</f>
        <v>0x8A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17</v>
      </c>
      <c r="K5" s="23" t="s">
        <v>37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1</v>
      </c>
      <c r="U5" s="6">
        <v>0</v>
      </c>
      <c r="V5" s="6">
        <v>0</v>
      </c>
      <c r="W5" s="16">
        <v>0</v>
      </c>
      <c r="X5" s="13" t="s">
        <v>34</v>
      </c>
      <c r="Y5" s="22" t="s">
        <v>39</v>
      </c>
      <c r="Z5" s="3" t="s">
        <v>83</v>
      </c>
      <c r="AA5" s="25" t="s">
        <v>21</v>
      </c>
      <c r="AB5" t="s">
        <v>35</v>
      </c>
      <c r="AC5" t="s">
        <v>91</v>
      </c>
    </row>
    <row r="6" spans="1:29" ht="16" x14ac:dyDescent="0.2">
      <c r="A6" s="19" t="s">
        <v>80</v>
      </c>
      <c r="B6" s="18" t="s">
        <v>33</v>
      </c>
      <c r="C6" s="3">
        <v>1</v>
      </c>
      <c r="D6" s="10">
        <v>1100</v>
      </c>
      <c r="E6" s="3" t="str">
        <f>_xlfn.CONCAT("0x", DEC2HEX(_xlfn.BITLSHIFT($C6,7) + BIN2DEC($D6)))</f>
        <v>0x8C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24</v>
      </c>
      <c r="K6" s="23" t="s">
        <v>37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16">
        <v>0</v>
      </c>
      <c r="X6" s="13" t="s">
        <v>34</v>
      </c>
      <c r="Y6" s="22" t="s">
        <v>39</v>
      </c>
      <c r="Z6" s="3" t="s">
        <v>81</v>
      </c>
      <c r="AA6" s="25" t="s">
        <v>21</v>
      </c>
      <c r="AB6" t="s">
        <v>35</v>
      </c>
      <c r="AC6" t="s">
        <v>84</v>
      </c>
    </row>
    <row r="7" spans="1:29" ht="16" x14ac:dyDescent="0.2">
      <c r="A7" s="19" t="s">
        <v>102</v>
      </c>
      <c r="B7" s="18" t="s">
        <v>33</v>
      </c>
      <c r="C7" s="3">
        <v>1</v>
      </c>
      <c r="D7" s="10">
        <v>111111</v>
      </c>
      <c r="E7" s="3" t="str">
        <f>_xlfn.CONCAT("0x", DEC2HEX(_xlfn.BITLSHIFT($C7,7) + BIN2DEC($D7)))</f>
        <v>0xBF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103</v>
      </c>
      <c r="K7" s="23" t="s">
        <v>105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16">
        <v>0</v>
      </c>
      <c r="X7" s="13" t="s">
        <v>34</v>
      </c>
      <c r="Y7" s="22" t="s">
        <v>39</v>
      </c>
      <c r="Z7" s="3" t="s">
        <v>53</v>
      </c>
      <c r="AA7" s="25" t="s">
        <v>21</v>
      </c>
      <c r="AB7" t="s">
        <v>35</v>
      </c>
      <c r="AC7" t="s">
        <v>104</v>
      </c>
    </row>
    <row r="8" spans="1:29" s="8" customFormat="1" ht="5" customHeight="1" x14ac:dyDescent="0.2">
      <c r="A8" s="7"/>
      <c r="B8" s="7"/>
      <c r="C8" s="7"/>
      <c r="D8" s="11"/>
      <c r="E8" s="7"/>
      <c r="F8" s="7"/>
      <c r="H8" s="7"/>
      <c r="I8" s="14"/>
      <c r="J8" s="7"/>
      <c r="K8" s="1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7"/>
      <c r="X8" s="14"/>
      <c r="Y8" s="24"/>
      <c r="Z8" s="7"/>
      <c r="AA8" s="24"/>
    </row>
    <row r="9" spans="1:29" ht="16" x14ac:dyDescent="0.2">
      <c r="A9" s="3" t="s">
        <v>40</v>
      </c>
      <c r="B9" s="18" t="s">
        <v>33</v>
      </c>
      <c r="C9" s="3">
        <v>0</v>
      </c>
      <c r="D9" s="10">
        <v>1000</v>
      </c>
      <c r="E9" s="3" t="str">
        <f t="shared" ref="E9:E23" si="1">_xlfn.CONCAT("0x", DEC2HEX(_xlfn.BITLSHIFT($C9,7) + BIN2DEC($D9)))</f>
        <v>0x8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15</v>
      </c>
      <c r="K9" s="23" t="s">
        <v>100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16">
        <v>0</v>
      </c>
      <c r="X9" s="13" t="s">
        <v>34</v>
      </c>
      <c r="Y9" s="3" t="s">
        <v>101</v>
      </c>
      <c r="Z9" s="3" t="s">
        <v>53</v>
      </c>
      <c r="AA9" s="23" t="s">
        <v>54</v>
      </c>
      <c r="AB9" t="s">
        <v>35</v>
      </c>
      <c r="AC9" t="s">
        <v>61</v>
      </c>
    </row>
    <row r="10" spans="1:29" ht="16" x14ac:dyDescent="0.2">
      <c r="A10" s="3" t="s">
        <v>41</v>
      </c>
      <c r="B10" s="18" t="s">
        <v>33</v>
      </c>
      <c r="C10" s="3">
        <v>0</v>
      </c>
      <c r="D10" s="10">
        <v>1001</v>
      </c>
      <c r="E10" s="3" t="str">
        <f t="shared" si="1"/>
        <v>0x9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15</v>
      </c>
      <c r="K10" s="23" t="s">
        <v>100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16">
        <v>0</v>
      </c>
      <c r="X10" s="13" t="s">
        <v>34</v>
      </c>
      <c r="Y10" s="3" t="s">
        <v>101</v>
      </c>
      <c r="Z10" s="3" t="s">
        <v>53</v>
      </c>
      <c r="AA10" s="23" t="s">
        <v>55</v>
      </c>
      <c r="AB10" t="s">
        <v>35</v>
      </c>
      <c r="AC10" t="s">
        <v>62</v>
      </c>
    </row>
    <row r="11" spans="1:29" ht="17" customHeight="1" x14ac:dyDescent="0.2">
      <c r="A11" s="3" t="s">
        <v>42</v>
      </c>
      <c r="B11" s="18" t="s">
        <v>33</v>
      </c>
      <c r="C11" s="3">
        <v>0</v>
      </c>
      <c r="D11" s="10">
        <v>1010</v>
      </c>
      <c r="E11" s="3" t="str">
        <f>_xlfn.CONCAT("0x", DEC2HEX(_xlfn.BITLSHIFT($C11,7) + BIN2DEC($D11)))</f>
        <v>0xA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15</v>
      </c>
      <c r="K11" s="23" t="s">
        <v>100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16">
        <v>0</v>
      </c>
      <c r="X11" s="13" t="s">
        <v>34</v>
      </c>
      <c r="Y11" s="3" t="s">
        <v>101</v>
      </c>
      <c r="Z11" s="3" t="s">
        <v>53</v>
      </c>
      <c r="AA11" s="23" t="s">
        <v>56</v>
      </c>
      <c r="AB11" t="s">
        <v>35</v>
      </c>
      <c r="AC11" t="s">
        <v>63</v>
      </c>
    </row>
    <row r="12" spans="1:29" ht="16" x14ac:dyDescent="0.2">
      <c r="A12" s="3" t="s">
        <v>43</v>
      </c>
      <c r="B12" s="18" t="s">
        <v>33</v>
      </c>
      <c r="C12" s="3">
        <v>0</v>
      </c>
      <c r="D12" s="10">
        <v>1011</v>
      </c>
      <c r="E12" s="3" t="str">
        <f t="shared" si="1"/>
        <v>0xB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100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16">
        <v>0</v>
      </c>
      <c r="X12" s="13" t="s">
        <v>34</v>
      </c>
      <c r="Y12" s="3" t="s">
        <v>101</v>
      </c>
      <c r="Z12" s="3" t="s">
        <v>53</v>
      </c>
      <c r="AA12" s="23" t="s">
        <v>57</v>
      </c>
      <c r="AB12" t="s">
        <v>35</v>
      </c>
      <c r="AC12" t="s">
        <v>66</v>
      </c>
    </row>
    <row r="13" spans="1:29" ht="16" x14ac:dyDescent="0.2">
      <c r="A13" s="3" t="s">
        <v>44</v>
      </c>
      <c r="B13" s="18" t="s">
        <v>33</v>
      </c>
      <c r="C13" s="3">
        <v>0</v>
      </c>
      <c r="D13" s="10">
        <v>1100</v>
      </c>
      <c r="E13" s="3" t="str">
        <f t="shared" si="1"/>
        <v>0xC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100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16">
        <v>0</v>
      </c>
      <c r="X13" s="13" t="s">
        <v>34</v>
      </c>
      <c r="Y13" s="3" t="s">
        <v>101</v>
      </c>
      <c r="Z13" s="3" t="s">
        <v>53</v>
      </c>
      <c r="AA13" s="23" t="s">
        <v>58</v>
      </c>
      <c r="AB13" t="s">
        <v>35</v>
      </c>
      <c r="AC13" t="s">
        <v>64</v>
      </c>
    </row>
    <row r="14" spans="1:29" ht="16" x14ac:dyDescent="0.2">
      <c r="A14" s="3" t="s">
        <v>45</v>
      </c>
      <c r="B14" s="18" t="s">
        <v>33</v>
      </c>
      <c r="C14" s="3">
        <v>0</v>
      </c>
      <c r="D14" s="10">
        <v>10000</v>
      </c>
      <c r="E14" s="3" t="str">
        <f t="shared" si="1"/>
        <v>0x10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100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16">
        <v>0</v>
      </c>
      <c r="X14" s="13" t="s">
        <v>34</v>
      </c>
      <c r="Y14" s="3" t="s">
        <v>101</v>
      </c>
      <c r="Z14" s="3" t="s">
        <v>53</v>
      </c>
      <c r="AA14" s="23" t="s">
        <v>59</v>
      </c>
      <c r="AB14" t="s">
        <v>35</v>
      </c>
      <c r="AC14" t="s">
        <v>65</v>
      </c>
    </row>
    <row r="15" spans="1:29" ht="16" x14ac:dyDescent="0.2">
      <c r="A15" s="3" t="s">
        <v>46</v>
      </c>
      <c r="B15" s="18" t="s">
        <v>33</v>
      </c>
      <c r="C15" s="3">
        <v>0</v>
      </c>
      <c r="D15" s="10">
        <v>10001</v>
      </c>
      <c r="E15" s="3" t="str">
        <f t="shared" si="1"/>
        <v>0x11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100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1</v>
      </c>
      <c r="U15" s="6">
        <v>0</v>
      </c>
      <c r="V15" s="6">
        <v>0</v>
      </c>
      <c r="W15" s="16">
        <v>0</v>
      </c>
      <c r="X15" s="13" t="s">
        <v>34</v>
      </c>
      <c r="Y15" s="3" t="s">
        <v>101</v>
      </c>
      <c r="Z15" s="3" t="s">
        <v>53</v>
      </c>
      <c r="AA15" s="23" t="s">
        <v>60</v>
      </c>
      <c r="AB15" t="s">
        <v>35</v>
      </c>
      <c r="AC15" t="s">
        <v>67</v>
      </c>
    </row>
    <row r="16" spans="1:29" ht="16" x14ac:dyDescent="0.2">
      <c r="A16" s="3" t="s">
        <v>47</v>
      </c>
      <c r="B16" s="18" t="s">
        <v>33</v>
      </c>
      <c r="C16" s="3">
        <v>0</v>
      </c>
      <c r="D16" s="10">
        <v>10010</v>
      </c>
      <c r="E16" s="3" t="str">
        <f t="shared" si="1"/>
        <v>0x12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100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0</v>
      </c>
      <c r="W16" s="16">
        <v>0</v>
      </c>
      <c r="X16" s="13" t="s">
        <v>34</v>
      </c>
      <c r="Y16" s="3" t="s">
        <v>101</v>
      </c>
      <c r="Z16" s="3" t="s">
        <v>53</v>
      </c>
      <c r="AA16" s="23" t="s">
        <v>69</v>
      </c>
      <c r="AB16" t="s">
        <v>35</v>
      </c>
      <c r="AC16" t="s">
        <v>68</v>
      </c>
    </row>
    <row r="17" spans="1:29" ht="16" x14ac:dyDescent="0.2">
      <c r="A17" s="3" t="s">
        <v>48</v>
      </c>
      <c r="B17" s="18" t="s">
        <v>33</v>
      </c>
      <c r="C17" s="3">
        <v>0</v>
      </c>
      <c r="D17" s="10">
        <v>10011</v>
      </c>
      <c r="E17" s="3" t="str">
        <f t="shared" si="1"/>
        <v>0x13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100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16">
        <v>0</v>
      </c>
      <c r="X17" s="13" t="s">
        <v>34</v>
      </c>
      <c r="Y17" s="3" t="s">
        <v>101</v>
      </c>
      <c r="Z17" s="3" t="s">
        <v>53</v>
      </c>
      <c r="AA17" s="23" t="s">
        <v>70</v>
      </c>
      <c r="AB17" t="s">
        <v>35</v>
      </c>
      <c r="AC17" t="s">
        <v>74</v>
      </c>
    </row>
    <row r="18" spans="1:29" ht="16" x14ac:dyDescent="0.2">
      <c r="A18" s="3" t="s">
        <v>49</v>
      </c>
      <c r="B18" s="18" t="s">
        <v>33</v>
      </c>
      <c r="C18" s="3">
        <v>0</v>
      </c>
      <c r="D18" s="10">
        <v>10100</v>
      </c>
      <c r="E18" s="3" t="str">
        <f t="shared" si="1"/>
        <v>0x14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100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16">
        <v>0</v>
      </c>
      <c r="X18" s="13" t="s">
        <v>34</v>
      </c>
      <c r="Y18" s="3" t="s">
        <v>101</v>
      </c>
      <c r="Z18" s="3" t="s">
        <v>53</v>
      </c>
      <c r="AA18" s="23" t="s">
        <v>73</v>
      </c>
      <c r="AB18" t="s">
        <v>35</v>
      </c>
      <c r="AC18" t="s">
        <v>75</v>
      </c>
    </row>
    <row r="19" spans="1:29" ht="16" x14ac:dyDescent="0.2">
      <c r="A19" s="3" t="s">
        <v>50</v>
      </c>
      <c r="B19" s="18" t="s">
        <v>33</v>
      </c>
      <c r="C19" s="3">
        <v>0</v>
      </c>
      <c r="D19" s="10">
        <v>10101</v>
      </c>
      <c r="E19" s="3" t="str">
        <f t="shared" si="1"/>
        <v>0x15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100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16">
        <v>0</v>
      </c>
      <c r="X19" s="13" t="s">
        <v>34</v>
      </c>
      <c r="Y19" s="3" t="s">
        <v>101</v>
      </c>
      <c r="Z19" s="3" t="s">
        <v>53</v>
      </c>
      <c r="AA19" s="23" t="s">
        <v>78</v>
      </c>
      <c r="AB19" t="s">
        <v>35</v>
      </c>
      <c r="AC19" t="s">
        <v>76</v>
      </c>
    </row>
    <row r="20" spans="1:29" ht="16" x14ac:dyDescent="0.2">
      <c r="A20" s="26" t="s">
        <v>51</v>
      </c>
      <c r="B20" s="18" t="s">
        <v>33</v>
      </c>
      <c r="C20" s="3">
        <v>0</v>
      </c>
      <c r="D20" s="10">
        <v>10110</v>
      </c>
      <c r="E20" s="3" t="str">
        <f t="shared" si="1"/>
        <v>0x16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100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16">
        <v>0</v>
      </c>
      <c r="X20" s="13" t="s">
        <v>34</v>
      </c>
      <c r="Y20" s="3" t="s">
        <v>101</v>
      </c>
      <c r="Z20" s="3" t="s">
        <v>53</v>
      </c>
      <c r="AA20" s="23" t="s">
        <v>79</v>
      </c>
      <c r="AB20" t="s">
        <v>35</v>
      </c>
      <c r="AC20" t="s">
        <v>77</v>
      </c>
    </row>
    <row r="21" spans="1:29" ht="16" x14ac:dyDescent="0.2">
      <c r="A21" s="26" t="s">
        <v>92</v>
      </c>
      <c r="B21" s="18" t="s">
        <v>33</v>
      </c>
      <c r="C21" s="3">
        <v>0</v>
      </c>
      <c r="D21" s="10">
        <v>10110</v>
      </c>
      <c r="E21" s="3" t="s">
        <v>94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100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0</v>
      </c>
      <c r="W21" s="16">
        <v>0</v>
      </c>
      <c r="X21" s="13" t="s">
        <v>34</v>
      </c>
      <c r="Y21" s="3" t="s">
        <v>101</v>
      </c>
      <c r="Z21" s="3" t="s">
        <v>53</v>
      </c>
      <c r="AA21" s="23" t="s">
        <v>99</v>
      </c>
      <c r="AB21" t="s">
        <v>35</v>
      </c>
      <c r="AC21" t="s">
        <v>96</v>
      </c>
    </row>
    <row r="22" spans="1:29" ht="16" x14ac:dyDescent="0.2">
      <c r="A22" s="26" t="s">
        <v>93</v>
      </c>
      <c r="B22" s="18" t="s">
        <v>33</v>
      </c>
      <c r="C22" s="3">
        <v>0</v>
      </c>
      <c r="D22" s="10">
        <v>10110</v>
      </c>
      <c r="E22" s="3" t="s">
        <v>95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100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16">
        <v>0</v>
      </c>
      <c r="X22" s="13" t="s">
        <v>34</v>
      </c>
      <c r="Y22" s="3" t="s">
        <v>101</v>
      </c>
      <c r="Z22" s="3" t="s">
        <v>53</v>
      </c>
      <c r="AA22" s="23" t="s">
        <v>98</v>
      </c>
      <c r="AB22" t="s">
        <v>35</v>
      </c>
      <c r="AC22" t="s">
        <v>97</v>
      </c>
    </row>
    <row r="23" spans="1:29" ht="16" x14ac:dyDescent="0.2">
      <c r="A23" s="3" t="s">
        <v>52</v>
      </c>
      <c r="B23" s="18" t="s">
        <v>33</v>
      </c>
      <c r="C23" s="3">
        <v>0</v>
      </c>
      <c r="D23" s="10">
        <v>100001</v>
      </c>
      <c r="E23" s="3" t="str">
        <f t="shared" si="1"/>
        <v>0x21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100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0</v>
      </c>
      <c r="V23" s="6">
        <v>0</v>
      </c>
      <c r="W23" s="16">
        <v>0</v>
      </c>
      <c r="X23" s="13" t="s">
        <v>34</v>
      </c>
      <c r="Y23" s="3" t="s">
        <v>101</v>
      </c>
      <c r="Z23" s="3" t="s">
        <v>53</v>
      </c>
      <c r="AA23" s="23" t="s">
        <v>71</v>
      </c>
      <c r="AB23" t="s">
        <v>35</v>
      </c>
      <c r="AC23" t="s">
        <v>72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2024-01-23T03:18:39Z</dcterms:modified>
</cp:coreProperties>
</file>