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-4matter/foxsi4-commands/commands/cdte5/"/>
    </mc:Choice>
  </mc:AlternateContent>
  <xr:revisionPtr revIDLastSave="0" documentId="13_ncr:1_{74F95C31-402E-F74B-80C1-4CAF9C252DEF}" xr6:coauthVersionLast="47" xr6:coauthVersionMax="47" xr10:uidLastSave="{00000000-0000-0000-0000-000000000000}"/>
  <bookViews>
    <workbookView xWindow="0" yWindow="760" windowWidth="30240" windowHeight="17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25" i="1"/>
  <c r="E5" i="1"/>
  <c r="E4" i="1"/>
  <c r="E3" i="1"/>
  <c r="E24" i="1"/>
  <c r="E23" i="1"/>
  <c r="E22" i="1"/>
  <c r="E19" i="1"/>
  <c r="E20" i="1"/>
  <c r="E21" i="1"/>
  <c r="E17" i="1"/>
</calcChain>
</file>

<file path=xl/sharedStrings.xml><?xml version="1.0" encoding="utf-8"?>
<sst xmlns="http://schemas.openxmlformats.org/spreadsheetml/2006/main" count="383" uniqueCount="121">
  <si>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</si>
  <si>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</si>
  <si>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</si>
  <si>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</si>
  <si>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</si>
  <si>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</si>
  <si>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</si>
  <si>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</si>
  <si>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</si>
  <si>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</si>
  <si>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</si>
  <si>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</si>
  <si>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</si>
  <si>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</si>
  <si>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reply</t>
  </si>
  <si>
    <t>—</t>
  </si>
  <si>
    <t>length [B]</t>
  </si>
  <si>
    <t>addr</t>
  </si>
  <si>
    <t>read_err_flag</t>
  </si>
  <si>
    <t>status</t>
  </si>
  <si>
    <t>CdTe select</t>
  </si>
  <si>
    <t>instruction</t>
  </si>
  <si>
    <t>address</t>
  </si>
  <si>
    <t>0x00</t>
  </si>
  <si>
    <t>lookup entries</t>
  </si>
  <si>
    <t>applicability</t>
  </si>
  <si>
    <t>errors</t>
  </si>
  <si>
    <t>CdTeDE</t>
  </si>
  <si>
    <t>Housekeeping</t>
  </si>
  <si>
    <t>CdTe4</t>
  </si>
  <si>
    <t>CdTe1</t>
  </si>
  <si>
    <t>CdTe3</t>
  </si>
  <si>
    <t>CMOS2</t>
  </si>
  <si>
    <t>CMOS1</t>
  </si>
  <si>
    <t>0000 0000</t>
  </si>
  <si>
    <t>read error status flags from system</t>
  </si>
  <si>
    <t>?</t>
  </si>
  <si>
    <t>todo</t>
  </si>
  <si>
    <t>0x0c</t>
  </si>
  <si>
    <t>0x04</t>
  </si>
  <si>
    <t>write_value</t>
  </si>
  <si>
    <t>0x4d</t>
  </si>
  <si>
    <t>0x3c3c0100000000003c3c3c3c</t>
  </si>
  <si>
    <t>0x3c3c0100010101013c3c3c3c</t>
  </si>
  <si>
    <t>0x3c3c0100020202023c3c3c3c</t>
  </si>
  <si>
    <t>0x3c3c0100030303033c3c3c3c</t>
  </si>
  <si>
    <t>0x3c3c0100040404043c3c3c3c</t>
  </si>
  <si>
    <t>NOT YET IMPLEMENTED</t>
  </si>
  <si>
    <t>flags</t>
  </si>
  <si>
    <t>0xd8</t>
  </si>
  <si>
    <t>params</t>
  </si>
  <si>
    <t>0x200</t>
  </si>
  <si>
    <t>0x08</t>
  </si>
  <si>
    <t>mode</t>
  </si>
  <si>
    <t>frame</t>
  </si>
  <si>
    <t>read canister data acquisition parameter settings</t>
  </si>
  <si>
    <t>read canister ASIC flags</t>
  </si>
  <si>
    <t>read canister ASIC parameter list</t>
  </si>
  <si>
    <t>read canister event data ring buffer write address</t>
  </si>
  <si>
    <t>read canister event data ring buffer write address, mod ring buffer size</t>
  </si>
  <si>
    <t>read canister event data frame counter</t>
  </si>
  <si>
    <t>read canister event data ring buffer write address (reserved for Formatter)</t>
  </si>
  <si>
    <t>read canister event data ring buffer write address, mod ring buffer size (reserved for Formatter)</t>
  </si>
  <si>
    <t>read canister event data frame counter (reserved for Formatter)</t>
  </si>
  <si>
    <t>0x3c3c0100030300003c3c3c3c</t>
  </si>
  <si>
    <t>0x3c3c0100030301013c3c3c3c</t>
  </si>
  <si>
    <t>0x3c3c0100030302023c3c3c3c</t>
  </si>
  <si>
    <t>0x21</t>
  </si>
  <si>
    <t>canister 2 default state</t>
  </si>
  <si>
    <t>canister 2 start observation, if DE in observation mode</t>
  </si>
  <si>
    <t>canister 2 get 0V high voltage applied</t>
  </si>
  <si>
    <t>canister 2 get 100V high voltage applied</t>
  </si>
  <si>
    <t>canister 2 get 60V high voltage applied</t>
  </si>
  <si>
    <t>canister 2 stop observation. ALL canisters will enter idle state</t>
  </si>
  <si>
    <t>canister 2 will show status in DE terminal (for debug)</t>
  </si>
  <si>
    <t>read canister control register</t>
  </si>
  <si>
    <t>0x041b0000</t>
  </si>
  <si>
    <t>0x041b000c</t>
  </si>
  <si>
    <t>0x041b0018</t>
  </si>
  <si>
    <t>0x041b00f0</t>
  </si>
  <si>
    <t>0x041b00fc</t>
  </si>
  <si>
    <t>0x041b0300</t>
  </si>
  <si>
    <t>0x041b030c</t>
  </si>
  <si>
    <t>0x041b0314</t>
  </si>
  <si>
    <t>0x041b0318</t>
  </si>
  <si>
    <t>0x041b031c</t>
  </si>
  <si>
    <t>0x041b0324</t>
  </si>
  <si>
    <t>0x041b0328</t>
  </si>
  <si>
    <t>temp</t>
  </si>
  <si>
    <t>read MACRO for event data in ring buffer from canister (see Formatter implementation)</t>
  </si>
  <si>
    <t>0x7d</t>
  </si>
  <si>
    <t>hk</t>
  </si>
  <si>
    <t>read all housekeeping data from canister</t>
  </si>
  <si>
    <t>0x31c</t>
  </si>
  <si>
    <t>order</t>
  </si>
  <si>
    <t>color</t>
  </si>
  <si>
    <t>0x000000</t>
  </si>
  <si>
    <t>0xff1741</t>
  </si>
  <si>
    <t>read_can5_status</t>
  </si>
  <si>
    <t>read_can5_daq_param_flag</t>
  </si>
  <si>
    <t>read_can5_daq_param_list</t>
  </si>
  <si>
    <t>read_can5_asic_change_flag</t>
  </si>
  <si>
    <t>read_can5_parameter_list</t>
  </si>
  <si>
    <t>read_can5_obs_mode</t>
  </si>
  <si>
    <t>read_can5_ring_sum_wr_addr</t>
  </si>
  <si>
    <t>read_can5_ring_wr_addr</t>
  </si>
  <si>
    <t>read_can5_ring_wr_frame</t>
  </si>
  <si>
    <t>read_can5_ring_sum_wr_addr_fmtr</t>
  </si>
  <si>
    <t>read_can5_ring_wr_addr_fmtr</t>
  </si>
  <si>
    <t>read_can5_ring_wr_frame_fmtr</t>
  </si>
  <si>
    <t>read_can5_events</t>
  </si>
  <si>
    <t>read_can5_all_hk</t>
  </si>
  <si>
    <t>CdTe5</t>
  </si>
  <si>
    <t>set_can5_idle</t>
  </si>
  <si>
    <t>set_can5_start</t>
  </si>
  <si>
    <t>set_can5_stop</t>
  </si>
  <si>
    <t>set_can5_hv0v</t>
  </si>
  <si>
    <t>set_can5_hv60v</t>
  </si>
  <si>
    <t>set_can5_hv100v</t>
  </si>
  <si>
    <t>set_can5_hv200v</t>
  </si>
  <si>
    <t>set_can5_terminal_out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</si>
</sst>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6" sqref="A26"/>
    </sheetView>
  </sheetViews>
  <sheetFormatPr baseColWidth="10" defaultRowHeight="17" x14ac:dyDescent="0.25"/>
  <cols>
    <col min="1" max="1" width="32.83203125" bestFit="1" customWidth="1"/>
    <col min="2" max="2" width="10.5" bestFit="1" customWidth="1"/>
    <col min="3" max="3" width="9" customWidth="1"/>
    <col min="4" max="4" width="10.5" bestFit="1" customWidth="1"/>
    <col min="5" max="5" width="6.164062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5.5" style="20" bestFit="1" customWidth="1"/>
    <col min="29" max="29" width="9.1640625" style="20" bestFit="1" customWidth="1"/>
    <col min="30" max="30" width="19.1640625" customWidth="1"/>
    <col min="31" max="31" width="82" bestFit="1" customWidth="1"/>
  </cols>
  <sheetData>
    <row r="1" spans="1:31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14</v>
      </c>
      <c r="K1" s="27"/>
      <c r="L1" s="27" t="s">
        <v>25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24</v>
      </c>
      <c r="Z1" s="27"/>
      <c r="AA1" s="28"/>
      <c r="AB1" s="2"/>
      <c r="AC1" s="2"/>
    </row>
    <row r="2" spans="1:31" s="1" customFormat="1" ht="16" x14ac:dyDescent="0.2">
      <c r="A2" s="1" t="s">
        <v>6</v>
      </c>
      <c r="B2" s="1" t="s">
        <v>20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16</v>
      </c>
      <c r="H2" s="1" t="s">
        <v>6</v>
      </c>
      <c r="I2" s="12" t="s">
        <v>16</v>
      </c>
      <c r="J2" s="1" t="s">
        <v>6</v>
      </c>
      <c r="K2" s="12" t="s">
        <v>16</v>
      </c>
      <c r="L2" s="2" t="s">
        <v>7</v>
      </c>
      <c r="M2" s="2" t="s">
        <v>28</v>
      </c>
      <c r="N2" s="2" t="s">
        <v>8</v>
      </c>
      <c r="O2" s="2" t="s">
        <v>9</v>
      </c>
      <c r="P2" s="2" t="s">
        <v>30</v>
      </c>
      <c r="Q2" s="2" t="s">
        <v>112</v>
      </c>
      <c r="R2" s="2" t="s">
        <v>31</v>
      </c>
      <c r="S2" s="2" t="s">
        <v>29</v>
      </c>
      <c r="T2" s="2" t="s">
        <v>27</v>
      </c>
      <c r="U2" s="2" t="s">
        <v>33</v>
      </c>
      <c r="V2" s="2" t="s">
        <v>32</v>
      </c>
      <c r="W2" s="15" t="s">
        <v>10</v>
      </c>
      <c r="X2" s="12" t="s">
        <v>11</v>
      </c>
      <c r="Y2" s="1" t="s">
        <v>21</v>
      </c>
      <c r="Z2" s="1" t="s">
        <v>22</v>
      </c>
      <c r="AA2" s="12" t="s">
        <v>40</v>
      </c>
      <c r="AB2" s="1" t="s">
        <v>94</v>
      </c>
      <c r="AC2" s="1" t="s">
        <v>95</v>
      </c>
      <c r="AD2" s="1" t="s">
        <v>12</v>
      </c>
      <c r="AE2" s="1" t="s">
        <v>13</v>
      </c>
    </row>
    <row r="3" spans="1:31" ht="16" x14ac:dyDescent="0.2">
      <c r="A3" s="19" t="s">
        <v>98</v>
      </c>
      <c r="B3" s="18" t="s">
        <v>34</v>
      </c>
      <c r="C3" s="3">
        <v>1</v>
      </c>
      <c r="D3" s="10">
        <v>100000</v>
      </c>
      <c r="E3" s="3" t="str">
        <f t="shared" ref="E3:E16" si="0">_xlfn.CONCAT("0x", DEC2HEX(_xlfn.BITLSHIFT($C3,7) + BIN2DEC($D3)))</f>
        <v>0xA0</v>
      </c>
      <c r="F3" s="3" t="s">
        <v>15</v>
      </c>
      <c r="G3" t="s">
        <v>15</v>
      </c>
      <c r="H3" s="3" t="s">
        <v>15</v>
      </c>
      <c r="I3" s="13" t="s">
        <v>15</v>
      </c>
      <c r="J3" s="3" t="s">
        <v>19</v>
      </c>
      <c r="K3" s="23" t="s">
        <v>38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16">
        <v>0</v>
      </c>
      <c r="X3" s="13" t="s">
        <v>36</v>
      </c>
      <c r="Y3" s="22" t="s">
        <v>41</v>
      </c>
      <c r="Z3" s="3" t="s">
        <v>76</v>
      </c>
      <c r="AA3" s="25" t="s">
        <v>23</v>
      </c>
      <c r="AB3" s="3">
        <v>8</v>
      </c>
      <c r="AC3" s="3" t="s">
        <v>96</v>
      </c>
      <c r="AD3" t="s">
        <v>37</v>
      </c>
      <c r="AE3" t="s">
        <v>75</v>
      </c>
    </row>
    <row r="4" spans="1:31" ht="16" x14ac:dyDescent="0.2">
      <c r="A4" s="19" t="s">
        <v>99</v>
      </c>
      <c r="B4" s="18" t="s">
        <v>34</v>
      </c>
      <c r="C4" s="3">
        <v>1</v>
      </c>
      <c r="D4" s="10">
        <v>100010</v>
      </c>
      <c r="E4" s="3" t="str">
        <f t="shared" si="0"/>
        <v>0xA2</v>
      </c>
      <c r="F4" s="3" t="s">
        <v>15</v>
      </c>
      <c r="G4" t="s">
        <v>15</v>
      </c>
      <c r="H4" s="3" t="s">
        <v>15</v>
      </c>
      <c r="I4" s="13" t="s">
        <v>15</v>
      </c>
      <c r="J4" s="3" t="s">
        <v>48</v>
      </c>
      <c r="K4" s="23" t="s">
        <v>38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1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16">
        <v>0</v>
      </c>
      <c r="X4" s="13" t="s">
        <v>36</v>
      </c>
      <c r="Y4" s="22" t="s">
        <v>41</v>
      </c>
      <c r="Z4" s="3" t="s">
        <v>77</v>
      </c>
      <c r="AA4" s="25" t="s">
        <v>23</v>
      </c>
      <c r="AB4" s="3">
        <v>9</v>
      </c>
      <c r="AC4" s="3" t="s">
        <v>96</v>
      </c>
      <c r="AD4" t="s">
        <v>37</v>
      </c>
      <c r="AE4" t="s">
        <v>47</v>
      </c>
    </row>
    <row r="5" spans="1:31" ht="16" x14ac:dyDescent="0.2">
      <c r="A5" s="19" t="s">
        <v>100</v>
      </c>
      <c r="B5" s="18" t="s">
        <v>34</v>
      </c>
      <c r="C5" s="3">
        <v>1</v>
      </c>
      <c r="D5" s="10">
        <v>100011</v>
      </c>
      <c r="E5" s="3" t="str">
        <f t="shared" si="0"/>
        <v>0xA3</v>
      </c>
      <c r="F5" s="3" t="s">
        <v>15</v>
      </c>
      <c r="G5" t="s">
        <v>15</v>
      </c>
      <c r="H5" s="3" t="s">
        <v>15</v>
      </c>
      <c r="I5" s="13" t="s">
        <v>15</v>
      </c>
      <c r="J5" s="3" t="s">
        <v>50</v>
      </c>
      <c r="K5" s="23" t="s">
        <v>49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16">
        <v>0</v>
      </c>
      <c r="X5" s="13" t="s">
        <v>36</v>
      </c>
      <c r="Y5" s="22" t="s">
        <v>41</v>
      </c>
      <c r="Z5" s="3" t="s">
        <v>78</v>
      </c>
      <c r="AA5" s="25" t="s">
        <v>23</v>
      </c>
      <c r="AB5" s="3">
        <v>10</v>
      </c>
      <c r="AC5" s="3" t="s">
        <v>96</v>
      </c>
      <c r="AD5" t="s">
        <v>37</v>
      </c>
      <c r="AE5" t="s">
        <v>55</v>
      </c>
    </row>
    <row r="6" spans="1:31" ht="16" x14ac:dyDescent="0.2">
      <c r="A6" s="19" t="s">
        <v>101</v>
      </c>
      <c r="B6" s="18" t="s">
        <v>34</v>
      </c>
      <c r="C6" s="3">
        <v>1</v>
      </c>
      <c r="D6" s="10">
        <v>100100</v>
      </c>
      <c r="E6" s="3" t="str">
        <f t="shared" si="0"/>
        <v>0xA4</v>
      </c>
      <c r="F6" s="3" t="s">
        <v>15</v>
      </c>
      <c r="G6" t="s">
        <v>15</v>
      </c>
      <c r="H6" s="3" t="s">
        <v>15</v>
      </c>
      <c r="I6" s="13" t="s">
        <v>15</v>
      </c>
      <c r="J6" s="3" t="s">
        <v>48</v>
      </c>
      <c r="K6" s="23" t="s">
        <v>38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16">
        <v>0</v>
      </c>
      <c r="X6" s="13" t="s">
        <v>36</v>
      </c>
      <c r="Y6" s="22" t="s">
        <v>41</v>
      </c>
      <c r="Z6" s="3" t="s">
        <v>79</v>
      </c>
      <c r="AA6" s="25" t="s">
        <v>23</v>
      </c>
      <c r="AB6" s="3">
        <v>11</v>
      </c>
      <c r="AC6" s="3" t="s">
        <v>96</v>
      </c>
      <c r="AD6" t="s">
        <v>37</v>
      </c>
      <c r="AE6" t="s">
        <v>56</v>
      </c>
    </row>
    <row r="7" spans="1:31" ht="16" x14ac:dyDescent="0.2">
      <c r="A7" s="19" t="s">
        <v>102</v>
      </c>
      <c r="B7" s="18" t="s">
        <v>34</v>
      </c>
      <c r="C7" s="3">
        <v>1</v>
      </c>
      <c r="D7" s="10">
        <v>100101</v>
      </c>
      <c r="E7" s="3" t="str">
        <f t="shared" si="0"/>
        <v>0xA5</v>
      </c>
      <c r="F7" s="3" t="s">
        <v>15</v>
      </c>
      <c r="G7" t="s">
        <v>15</v>
      </c>
      <c r="H7" s="3" t="s">
        <v>15</v>
      </c>
      <c r="I7" s="13" t="s">
        <v>15</v>
      </c>
      <c r="J7" s="3" t="s">
        <v>50</v>
      </c>
      <c r="K7" s="23" t="s">
        <v>51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16">
        <v>0</v>
      </c>
      <c r="X7" s="13" t="s">
        <v>36</v>
      </c>
      <c r="Y7" s="22" t="s">
        <v>41</v>
      </c>
      <c r="Z7" s="3" t="s">
        <v>80</v>
      </c>
      <c r="AA7" s="25" t="s">
        <v>23</v>
      </c>
      <c r="AB7" s="3">
        <v>12</v>
      </c>
      <c r="AC7" s="3" t="s">
        <v>96</v>
      </c>
      <c r="AD7" t="s">
        <v>37</v>
      </c>
      <c r="AE7" t="s">
        <v>57</v>
      </c>
    </row>
    <row r="8" spans="1:31" ht="16" x14ac:dyDescent="0.2">
      <c r="A8" s="19" t="s">
        <v>103</v>
      </c>
      <c r="B8" s="18" t="s">
        <v>34</v>
      </c>
      <c r="C8" s="3">
        <v>1</v>
      </c>
      <c r="D8" s="10">
        <v>100110</v>
      </c>
      <c r="E8" s="3" t="str">
        <f t="shared" si="0"/>
        <v>0xA6</v>
      </c>
      <c r="F8" s="3" t="s">
        <v>15</v>
      </c>
      <c r="G8" t="s">
        <v>15</v>
      </c>
      <c r="H8" s="3" t="s">
        <v>15</v>
      </c>
      <c r="I8" s="13" t="s">
        <v>15</v>
      </c>
      <c r="J8" s="3" t="s">
        <v>53</v>
      </c>
      <c r="K8" s="23" t="s">
        <v>38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1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16">
        <v>0</v>
      </c>
      <c r="X8" s="13" t="s">
        <v>36</v>
      </c>
      <c r="Y8" s="22" t="s">
        <v>41</v>
      </c>
      <c r="Z8" s="3" t="s">
        <v>81</v>
      </c>
      <c r="AA8" s="25" t="s">
        <v>23</v>
      </c>
      <c r="AB8" s="3">
        <v>13</v>
      </c>
      <c r="AC8" s="3" t="s">
        <v>96</v>
      </c>
      <c r="AD8" t="s">
        <v>37</v>
      </c>
      <c r="AE8" t="s">
        <v>47</v>
      </c>
    </row>
    <row r="9" spans="1:31" ht="16" x14ac:dyDescent="0.2">
      <c r="A9" s="19" t="s">
        <v>104</v>
      </c>
      <c r="B9" s="18" t="s">
        <v>34</v>
      </c>
      <c r="C9" s="3">
        <v>1</v>
      </c>
      <c r="D9" s="10">
        <v>110000</v>
      </c>
      <c r="E9" s="3" t="str">
        <f t="shared" si="0"/>
        <v>0xB0</v>
      </c>
      <c r="F9" s="3" t="s">
        <v>15</v>
      </c>
      <c r="G9" t="s">
        <v>15</v>
      </c>
      <c r="H9" s="3" t="s">
        <v>15</v>
      </c>
      <c r="I9" s="13" t="s">
        <v>15</v>
      </c>
      <c r="J9" s="3" t="s">
        <v>17</v>
      </c>
      <c r="K9" s="23" t="s">
        <v>52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16">
        <v>0</v>
      </c>
      <c r="X9" s="13" t="s">
        <v>36</v>
      </c>
      <c r="Y9" s="22" t="s">
        <v>41</v>
      </c>
      <c r="Z9" s="3" t="s">
        <v>82</v>
      </c>
      <c r="AA9" s="25" t="s">
        <v>23</v>
      </c>
      <c r="AB9" s="3">
        <v>14</v>
      </c>
      <c r="AC9" s="3" t="s">
        <v>96</v>
      </c>
      <c r="AD9" t="s">
        <v>37</v>
      </c>
      <c r="AE9" t="s">
        <v>58</v>
      </c>
    </row>
    <row r="10" spans="1:31" ht="16" x14ac:dyDescent="0.2">
      <c r="A10" s="19" t="s">
        <v>105</v>
      </c>
      <c r="B10" s="18" t="s">
        <v>34</v>
      </c>
      <c r="C10" s="3">
        <v>1</v>
      </c>
      <c r="D10" s="10">
        <v>110001</v>
      </c>
      <c r="E10" s="3" t="str">
        <f t="shared" si="0"/>
        <v>0xB1</v>
      </c>
      <c r="F10" s="3" t="s">
        <v>15</v>
      </c>
      <c r="G10" t="s">
        <v>15</v>
      </c>
      <c r="H10" s="3" t="s">
        <v>15</v>
      </c>
      <c r="I10" s="13" t="s">
        <v>15</v>
      </c>
      <c r="J10" s="3" t="s">
        <v>17</v>
      </c>
      <c r="K10" s="23" t="s">
        <v>39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16">
        <v>0</v>
      </c>
      <c r="X10" s="13" t="s">
        <v>36</v>
      </c>
      <c r="Y10" s="22" t="s">
        <v>41</v>
      </c>
      <c r="Z10" s="3" t="s">
        <v>83</v>
      </c>
      <c r="AA10" s="25" t="s">
        <v>23</v>
      </c>
      <c r="AB10" s="3">
        <v>15</v>
      </c>
      <c r="AC10" s="3" t="s">
        <v>96</v>
      </c>
      <c r="AD10" t="s">
        <v>37</v>
      </c>
      <c r="AE10" t="s">
        <v>59</v>
      </c>
    </row>
    <row r="11" spans="1:31" ht="16" x14ac:dyDescent="0.2">
      <c r="A11" s="19" t="s">
        <v>106</v>
      </c>
      <c r="B11" s="18" t="s">
        <v>34</v>
      </c>
      <c r="C11" s="3">
        <v>1</v>
      </c>
      <c r="D11" s="10">
        <v>110010</v>
      </c>
      <c r="E11" s="3" t="str">
        <f t="shared" si="0"/>
        <v>0xB2</v>
      </c>
      <c r="F11" s="3" t="s">
        <v>15</v>
      </c>
      <c r="G11" t="s">
        <v>15</v>
      </c>
      <c r="H11" s="3" t="s">
        <v>15</v>
      </c>
      <c r="I11" s="13" t="s">
        <v>15</v>
      </c>
      <c r="J11" s="3" t="s">
        <v>54</v>
      </c>
      <c r="K11" s="23" t="s">
        <v>39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16">
        <v>0</v>
      </c>
      <c r="X11" s="13" t="s">
        <v>36</v>
      </c>
      <c r="Y11" s="22" t="s">
        <v>41</v>
      </c>
      <c r="Z11" s="3" t="s">
        <v>84</v>
      </c>
      <c r="AA11" s="25" t="s">
        <v>23</v>
      </c>
      <c r="AB11" s="3">
        <v>16</v>
      </c>
      <c r="AC11" s="3" t="s">
        <v>96</v>
      </c>
      <c r="AD11" t="s">
        <v>37</v>
      </c>
      <c r="AE11" t="s">
        <v>60</v>
      </c>
    </row>
    <row r="12" spans="1:31" ht="16" x14ac:dyDescent="0.2">
      <c r="A12" s="19" t="s">
        <v>107</v>
      </c>
      <c r="B12" s="18" t="s">
        <v>34</v>
      </c>
      <c r="C12" s="3">
        <v>1</v>
      </c>
      <c r="D12" s="10">
        <v>110100</v>
      </c>
      <c r="E12" s="3" t="str">
        <f t="shared" si="0"/>
        <v>0xB4</v>
      </c>
      <c r="F12" s="3" t="s">
        <v>15</v>
      </c>
      <c r="G12" t="s">
        <v>15</v>
      </c>
      <c r="H12" s="3" t="s">
        <v>15</v>
      </c>
      <c r="I12" s="13" t="s">
        <v>15</v>
      </c>
      <c r="J12" s="3" t="s">
        <v>17</v>
      </c>
      <c r="K12" s="23" t="s">
        <v>52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16">
        <v>0</v>
      </c>
      <c r="X12" s="13" t="s">
        <v>36</v>
      </c>
      <c r="Y12" s="22" t="s">
        <v>41</v>
      </c>
      <c r="Z12" s="3" t="s">
        <v>85</v>
      </c>
      <c r="AA12" s="25" t="s">
        <v>23</v>
      </c>
      <c r="AB12" s="3">
        <v>17</v>
      </c>
      <c r="AC12" s="3" t="s">
        <v>96</v>
      </c>
      <c r="AD12" t="s">
        <v>37</v>
      </c>
      <c r="AE12" t="s">
        <v>61</v>
      </c>
    </row>
    <row r="13" spans="1:31" ht="16" x14ac:dyDescent="0.2">
      <c r="A13" s="19" t="s">
        <v>108</v>
      </c>
      <c r="B13" s="18" t="s">
        <v>34</v>
      </c>
      <c r="C13" s="3">
        <v>1</v>
      </c>
      <c r="D13" s="10">
        <v>110101</v>
      </c>
      <c r="E13" s="3" t="str">
        <f t="shared" si="0"/>
        <v>0xB5</v>
      </c>
      <c r="F13" s="3" t="s">
        <v>15</v>
      </c>
      <c r="G13" t="s">
        <v>15</v>
      </c>
      <c r="H13" s="3" t="s">
        <v>15</v>
      </c>
      <c r="I13" s="13" t="s">
        <v>15</v>
      </c>
      <c r="J13" s="3" t="s">
        <v>17</v>
      </c>
      <c r="K13" s="23" t="s">
        <v>39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16">
        <v>0</v>
      </c>
      <c r="X13" s="13" t="s">
        <v>36</v>
      </c>
      <c r="Y13" s="22" t="s">
        <v>41</v>
      </c>
      <c r="Z13" s="3" t="s">
        <v>86</v>
      </c>
      <c r="AA13" s="25" t="s">
        <v>23</v>
      </c>
      <c r="AB13" s="3">
        <v>18</v>
      </c>
      <c r="AC13" s="3" t="s">
        <v>96</v>
      </c>
      <c r="AD13" t="s">
        <v>37</v>
      </c>
      <c r="AE13" t="s">
        <v>62</v>
      </c>
    </row>
    <row r="14" spans="1:31" ht="16" x14ac:dyDescent="0.2">
      <c r="A14" s="19" t="s">
        <v>109</v>
      </c>
      <c r="B14" s="18" t="s">
        <v>34</v>
      </c>
      <c r="C14" s="3">
        <v>1</v>
      </c>
      <c r="D14" s="10">
        <v>110110</v>
      </c>
      <c r="E14" s="3" t="str">
        <f t="shared" si="0"/>
        <v>0xB6</v>
      </c>
      <c r="F14" s="3" t="s">
        <v>15</v>
      </c>
      <c r="G14" t="s">
        <v>15</v>
      </c>
      <c r="H14" s="3" t="s">
        <v>15</v>
      </c>
      <c r="I14" s="13" t="s">
        <v>15</v>
      </c>
      <c r="J14" s="3" t="s">
        <v>54</v>
      </c>
      <c r="K14" s="23" t="s">
        <v>39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16">
        <v>0</v>
      </c>
      <c r="X14" s="13" t="s">
        <v>36</v>
      </c>
      <c r="Y14" s="22" t="s">
        <v>41</v>
      </c>
      <c r="Z14" s="3" t="s">
        <v>87</v>
      </c>
      <c r="AA14" s="25" t="s">
        <v>23</v>
      </c>
      <c r="AB14" s="3">
        <v>19</v>
      </c>
      <c r="AC14" s="3" t="s">
        <v>96</v>
      </c>
      <c r="AD14" t="s">
        <v>37</v>
      </c>
      <c r="AE14" t="s">
        <v>63</v>
      </c>
    </row>
    <row r="15" spans="1:31" ht="16" x14ac:dyDescent="0.2">
      <c r="A15" s="19" t="s">
        <v>110</v>
      </c>
      <c r="B15" s="18" t="s">
        <v>34</v>
      </c>
      <c r="C15" s="3">
        <v>1</v>
      </c>
      <c r="D15" s="10">
        <v>1110</v>
      </c>
      <c r="E15" s="3" t="str">
        <f t="shared" si="0"/>
        <v>0x8E</v>
      </c>
      <c r="F15" s="3" t="s">
        <v>15</v>
      </c>
      <c r="G15" t="s">
        <v>15</v>
      </c>
      <c r="H15" s="3" t="s">
        <v>15</v>
      </c>
      <c r="I15" s="13" t="s">
        <v>15</v>
      </c>
      <c r="J15" s="3" t="s">
        <v>88</v>
      </c>
      <c r="K15" s="23" t="s">
        <v>39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16">
        <v>0</v>
      </c>
      <c r="X15" s="13" t="s">
        <v>36</v>
      </c>
      <c r="Y15" s="22" t="s">
        <v>41</v>
      </c>
      <c r="Z15" s="3" t="s">
        <v>83</v>
      </c>
      <c r="AA15" s="25" t="s">
        <v>23</v>
      </c>
      <c r="AB15" s="3">
        <v>20</v>
      </c>
      <c r="AC15" s="3" t="s">
        <v>96</v>
      </c>
      <c r="AD15" t="s">
        <v>37</v>
      </c>
      <c r="AE15" t="s">
        <v>89</v>
      </c>
    </row>
    <row r="16" spans="1:31" ht="16" x14ac:dyDescent="0.2">
      <c r="A16" s="19" t="s">
        <v>111</v>
      </c>
      <c r="B16" s="18" t="s">
        <v>34</v>
      </c>
      <c r="C16" s="3">
        <v>1</v>
      </c>
      <c r="D16" s="10">
        <v>111111</v>
      </c>
      <c r="E16" s="3" t="str">
        <f t="shared" si="0"/>
        <v>0xBF</v>
      </c>
      <c r="F16" s="3" t="s">
        <v>15</v>
      </c>
      <c r="G16" t="s">
        <v>15</v>
      </c>
      <c r="H16" s="3" t="s">
        <v>15</v>
      </c>
      <c r="I16" s="13" t="s">
        <v>15</v>
      </c>
      <c r="J16" s="3" t="s">
        <v>91</v>
      </c>
      <c r="K16" s="23" t="s">
        <v>93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16">
        <v>0</v>
      </c>
      <c r="X16" s="13" t="s">
        <v>36</v>
      </c>
      <c r="Y16" s="22" t="s">
        <v>41</v>
      </c>
      <c r="Z16" s="3" t="s">
        <v>76</v>
      </c>
      <c r="AA16" s="25" t="s">
        <v>23</v>
      </c>
      <c r="AB16" s="3">
        <v>21</v>
      </c>
      <c r="AC16" s="3" t="s">
        <v>96</v>
      </c>
      <c r="AD16" t="s">
        <v>37</v>
      </c>
      <c r="AE16" t="s">
        <v>92</v>
      </c>
    </row>
    <row r="17" spans="1:31" ht="16" x14ac:dyDescent="0.2">
      <c r="A17" s="3" t="s">
        <v>18</v>
      </c>
      <c r="B17" s="18" t="s">
        <v>34</v>
      </c>
      <c r="C17" s="3">
        <v>1</v>
      </c>
      <c r="D17" s="10">
        <v>1111</v>
      </c>
      <c r="E17" s="3" t="str">
        <f t="shared" ref="E17" si="1">_xlfn.CONCAT("0x", DEC2HEX(_xlfn.BITLSHIFT($C17,7) + BIN2DEC($D17)))</f>
        <v>0x8F</v>
      </c>
      <c r="F17" s="3" t="s">
        <v>15</v>
      </c>
      <c r="G17" t="s">
        <v>15</v>
      </c>
      <c r="H17" s="3" t="s">
        <v>15</v>
      </c>
      <c r="I17" s="13" t="s">
        <v>15</v>
      </c>
      <c r="J17" s="3" t="s">
        <v>26</v>
      </c>
      <c r="K17" s="23" t="s">
        <v>23</v>
      </c>
      <c r="L17" s="6">
        <v>1</v>
      </c>
      <c r="M17" s="6">
        <v>1</v>
      </c>
      <c r="N17" s="6">
        <v>0</v>
      </c>
      <c r="O17" s="6">
        <v>0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16">
        <v>1</v>
      </c>
      <c r="X17" s="13" t="s">
        <v>36</v>
      </c>
      <c r="Y17" s="22" t="s">
        <v>41</v>
      </c>
      <c r="Z17" s="3" t="s">
        <v>23</v>
      </c>
      <c r="AA17" s="25" t="s">
        <v>23</v>
      </c>
      <c r="AB17" s="3">
        <v>22</v>
      </c>
      <c r="AC17" s="3" t="s">
        <v>96</v>
      </c>
      <c r="AD17" t="s">
        <v>37</v>
      </c>
      <c r="AE17" t="s">
        <v>35</v>
      </c>
    </row>
    <row r="18" spans="1:31" s="8" customFormat="1" ht="5" customHeight="1" x14ac:dyDescent="0.2">
      <c r="A18" s="7"/>
      <c r="B18" s="7"/>
      <c r="C18" s="7"/>
      <c r="D18" s="11"/>
      <c r="E18" s="7"/>
      <c r="F18" s="7"/>
      <c r="H18" s="7"/>
      <c r="I18" s="14"/>
      <c r="J18" s="7"/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7"/>
      <c r="X18" s="14"/>
      <c r="Y18" s="24"/>
      <c r="Z18" s="7"/>
      <c r="AA18" s="24"/>
      <c r="AB18" s="7"/>
      <c r="AC18" s="7"/>
    </row>
    <row r="19" spans="1:31" ht="16" x14ac:dyDescent="0.2">
      <c r="A19" s="19" t="s">
        <v>113</v>
      </c>
      <c r="B19" s="18" t="s">
        <v>34</v>
      </c>
      <c r="C19" s="3">
        <v>0</v>
      </c>
      <c r="D19" s="10">
        <v>10000</v>
      </c>
      <c r="E19" s="3" t="str">
        <f t="shared" ref="E19:E25" si="2">_xlfn.CONCAT("0x", DEC2HEX(_xlfn.BITLSHIFT($C19,7) + BIN2DEC($D19)))</f>
        <v>0x10</v>
      </c>
      <c r="F19" s="3" t="s">
        <v>15</v>
      </c>
      <c r="G19" t="s">
        <v>15</v>
      </c>
      <c r="H19" s="3" t="s">
        <v>15</v>
      </c>
      <c r="I19" s="13" t="s">
        <v>15</v>
      </c>
      <c r="J19" s="3" t="s">
        <v>15</v>
      </c>
      <c r="K19" s="23" t="s">
        <v>52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1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36</v>
      </c>
      <c r="Y19" s="3" t="s">
        <v>90</v>
      </c>
      <c r="Z19" s="3" t="s">
        <v>76</v>
      </c>
      <c r="AA19" s="23" t="s">
        <v>42</v>
      </c>
      <c r="AB19" s="3">
        <v>7</v>
      </c>
      <c r="AC19" s="3" t="s">
        <v>96</v>
      </c>
      <c r="AD19" t="s">
        <v>37</v>
      </c>
      <c r="AE19" t="s">
        <v>68</v>
      </c>
    </row>
    <row r="20" spans="1:31" ht="16" x14ac:dyDescent="0.2">
      <c r="A20" s="19" t="s">
        <v>114</v>
      </c>
      <c r="B20" s="18" t="s">
        <v>34</v>
      </c>
      <c r="C20" s="3">
        <v>0</v>
      </c>
      <c r="D20" s="10">
        <v>10001</v>
      </c>
      <c r="E20" s="3" t="str">
        <f t="shared" si="2"/>
        <v>0x11</v>
      </c>
      <c r="F20" s="3" t="s">
        <v>15</v>
      </c>
      <c r="G20" t="s">
        <v>15</v>
      </c>
      <c r="H20" s="3" t="s">
        <v>15</v>
      </c>
      <c r="I20" s="13" t="s">
        <v>15</v>
      </c>
      <c r="J20" s="3" t="s">
        <v>15</v>
      </c>
      <c r="K20" s="23" t="s">
        <v>52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1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36</v>
      </c>
      <c r="Y20" s="3" t="s">
        <v>90</v>
      </c>
      <c r="Z20" s="3" t="s">
        <v>76</v>
      </c>
      <c r="AA20" s="23" t="s">
        <v>43</v>
      </c>
      <c r="AB20" s="3">
        <v>1</v>
      </c>
      <c r="AC20" s="3" t="s">
        <v>96</v>
      </c>
      <c r="AD20" t="s">
        <v>37</v>
      </c>
      <c r="AE20" t="s">
        <v>69</v>
      </c>
    </row>
    <row r="21" spans="1:31" ht="16" x14ac:dyDescent="0.2">
      <c r="A21" s="19" t="s">
        <v>115</v>
      </c>
      <c r="B21" s="18" t="s">
        <v>34</v>
      </c>
      <c r="C21" s="3">
        <v>0</v>
      </c>
      <c r="D21" s="10">
        <v>10010</v>
      </c>
      <c r="E21" s="3" t="str">
        <f t="shared" si="2"/>
        <v>0x12</v>
      </c>
      <c r="F21" s="3" t="s">
        <v>15</v>
      </c>
      <c r="G21" t="s">
        <v>15</v>
      </c>
      <c r="H21" s="3" t="s">
        <v>15</v>
      </c>
      <c r="I21" s="13" t="s">
        <v>15</v>
      </c>
      <c r="J21" s="3" t="s">
        <v>15</v>
      </c>
      <c r="K21" s="23" t="s">
        <v>52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36</v>
      </c>
      <c r="Y21" s="3" t="s">
        <v>90</v>
      </c>
      <c r="Z21" s="3" t="s">
        <v>76</v>
      </c>
      <c r="AA21" s="23" t="s">
        <v>44</v>
      </c>
      <c r="AB21" s="3">
        <v>6</v>
      </c>
      <c r="AC21" s="3" t="s">
        <v>96</v>
      </c>
      <c r="AD21" t="s">
        <v>37</v>
      </c>
      <c r="AE21" t="s">
        <v>73</v>
      </c>
    </row>
    <row r="22" spans="1:31" ht="16" x14ac:dyDescent="0.2">
      <c r="A22" s="19" t="s">
        <v>116</v>
      </c>
      <c r="B22" s="18" t="s">
        <v>34</v>
      </c>
      <c r="C22" s="3">
        <v>0</v>
      </c>
      <c r="D22" s="10">
        <v>10011</v>
      </c>
      <c r="E22" s="3" t="str">
        <f t="shared" si="2"/>
        <v>0x13</v>
      </c>
      <c r="F22" s="3" t="s">
        <v>15</v>
      </c>
      <c r="G22" t="s">
        <v>15</v>
      </c>
      <c r="H22" s="3" t="s">
        <v>15</v>
      </c>
      <c r="I22" s="13" t="s">
        <v>15</v>
      </c>
      <c r="J22" s="3" t="s">
        <v>15</v>
      </c>
      <c r="K22" s="23" t="s">
        <v>52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36</v>
      </c>
      <c r="Y22" s="3" t="s">
        <v>90</v>
      </c>
      <c r="Z22" s="3" t="s">
        <v>76</v>
      </c>
      <c r="AA22" s="23" t="s">
        <v>64</v>
      </c>
      <c r="AB22" s="3">
        <v>2</v>
      </c>
      <c r="AC22" s="3" t="s">
        <v>96</v>
      </c>
      <c r="AD22" t="s">
        <v>37</v>
      </c>
      <c r="AE22" t="s">
        <v>70</v>
      </c>
    </row>
    <row r="23" spans="1:31" ht="16" x14ac:dyDescent="0.2">
      <c r="A23" s="19" t="s">
        <v>117</v>
      </c>
      <c r="B23" s="18" t="s">
        <v>34</v>
      </c>
      <c r="C23" s="3">
        <v>0</v>
      </c>
      <c r="D23" s="10">
        <v>10100</v>
      </c>
      <c r="E23" s="3" t="str">
        <f t="shared" si="2"/>
        <v>0x14</v>
      </c>
      <c r="F23" s="3" t="s">
        <v>15</v>
      </c>
      <c r="G23" t="s">
        <v>15</v>
      </c>
      <c r="H23" s="3" t="s">
        <v>15</v>
      </c>
      <c r="I23" s="13" t="s">
        <v>15</v>
      </c>
      <c r="J23" s="3" t="s">
        <v>15</v>
      </c>
      <c r="K23" s="23" t="s">
        <v>52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1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36</v>
      </c>
      <c r="Y23" s="3" t="s">
        <v>90</v>
      </c>
      <c r="Z23" s="3" t="s">
        <v>76</v>
      </c>
      <c r="AA23" s="23" t="s">
        <v>65</v>
      </c>
      <c r="AB23" s="3">
        <v>3</v>
      </c>
      <c r="AC23" s="3" t="s">
        <v>96</v>
      </c>
      <c r="AD23" t="s">
        <v>37</v>
      </c>
      <c r="AE23" t="s">
        <v>72</v>
      </c>
    </row>
    <row r="24" spans="1:31" ht="16" x14ac:dyDescent="0.2">
      <c r="A24" s="19" t="s">
        <v>118</v>
      </c>
      <c r="B24" s="18" t="s">
        <v>34</v>
      </c>
      <c r="C24" s="3">
        <v>0</v>
      </c>
      <c r="D24" s="10">
        <v>10101</v>
      </c>
      <c r="E24" s="3" t="str">
        <f t="shared" si="2"/>
        <v>0x15</v>
      </c>
      <c r="F24" s="3" t="s">
        <v>15</v>
      </c>
      <c r="G24" t="s">
        <v>15</v>
      </c>
      <c r="H24" s="3" t="s">
        <v>15</v>
      </c>
      <c r="I24" s="13" t="s">
        <v>15</v>
      </c>
      <c r="J24" s="3" t="s">
        <v>15</v>
      </c>
      <c r="K24" s="23" t="s">
        <v>52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16">
        <v>0</v>
      </c>
      <c r="X24" s="13" t="s">
        <v>36</v>
      </c>
      <c r="Y24" s="3" t="s">
        <v>90</v>
      </c>
      <c r="Z24" s="3" t="s">
        <v>76</v>
      </c>
      <c r="AA24" s="23" t="s">
        <v>66</v>
      </c>
      <c r="AB24" s="3">
        <v>4</v>
      </c>
      <c r="AC24" s="3" t="s">
        <v>97</v>
      </c>
      <c r="AD24" t="s">
        <v>37</v>
      </c>
      <c r="AE24" t="s">
        <v>71</v>
      </c>
    </row>
    <row r="25" spans="1:31" ht="16" x14ac:dyDescent="0.2">
      <c r="A25" s="19" t="s">
        <v>119</v>
      </c>
      <c r="B25" s="18" t="s">
        <v>34</v>
      </c>
      <c r="C25" s="3">
        <v>0</v>
      </c>
      <c r="D25" s="10">
        <v>10110</v>
      </c>
      <c r="E25" s="3" t="str">
        <f t="shared" si="2"/>
        <v>0x16</v>
      </c>
      <c r="F25" s="3" t="s">
        <v>15</v>
      </c>
      <c r="G25" t="s">
        <v>15</v>
      </c>
      <c r="H25" s="3" t="s">
        <v>15</v>
      </c>
      <c r="I25" s="13" t="s">
        <v>15</v>
      </c>
      <c r="J25" s="3" t="s">
        <v>15</v>
      </c>
      <c r="K25" s="23" t="s">
        <v>52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36</v>
      </c>
      <c r="Y25" s="3" t="s">
        <v>90</v>
      </c>
      <c r="Z25" s="3" t="s">
        <v>76</v>
      </c>
      <c r="AA25" s="23" t="s">
        <v>45</v>
      </c>
      <c r="AB25" s="3">
        <v>5</v>
      </c>
      <c r="AC25" s="3" t="s">
        <v>97</v>
      </c>
      <c r="AD25" t="s">
        <v>37</v>
      </c>
      <c r="AE25" t="s">
        <v>71</v>
      </c>
    </row>
    <row r="26" spans="1:31" ht="16" x14ac:dyDescent="0.2">
      <c r="A26" s="19" t="s">
        <v>120</v>
      </c>
      <c r="B26" s="18" t="s">
        <v>34</v>
      </c>
      <c r="C26" s="3">
        <v>0</v>
      </c>
      <c r="D26" s="10">
        <v>100001</v>
      </c>
      <c r="E26" s="3" t="s">
        <v>67</v>
      </c>
      <c r="F26" s="3" t="s">
        <v>15</v>
      </c>
      <c r="G26" t="s">
        <v>15</v>
      </c>
      <c r="H26" s="3" t="s">
        <v>15</v>
      </c>
      <c r="I26" t="s">
        <v>15</v>
      </c>
      <c r="J26" s="3" t="s">
        <v>15</v>
      </c>
      <c r="K26" s="23" t="s">
        <v>52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1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t="s">
        <v>36</v>
      </c>
      <c r="Y26" s="3" t="s">
        <v>90</v>
      </c>
      <c r="Z26" s="3" t="s">
        <v>76</v>
      </c>
      <c r="AA26" s="3" t="s">
        <v>46</v>
      </c>
      <c r="AB26" s="3">
        <v>23</v>
      </c>
      <c r="AC26" s="3" t="s">
        <v>96</v>
      </c>
      <c r="AD26" t="s">
        <v>37</v>
      </c>
      <c r="AE26" t="s">
        <v>74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2025-06-20T16:46:23Z</dcterms:modified>
</cp:coreProperties>
</file>