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PARCIAL" sheetId="1" state="visible" r:id="rId1"/>
  </sheets>
  <externalReferences>
    <externalReference r:id="rId2"/>
  </externalReferences>
  <definedNames>
    <definedName name="_xlnm._FilterDatabase" localSheetId="0" hidden="1">'PARCIAL'!$A$4:$H$27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0.0%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Bahnschrift"/>
      <family val="2"/>
      <b val="1"/>
      <color theme="0"/>
      <sz val="14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1" fillId="0" borderId="0"/>
    <xf numFmtId="9" fontId="1" fillId="0" borderId="0"/>
  </cellStyleXfs>
  <cellXfs count="42">
    <xf numFmtId="0" fontId="0" fillId="0" borderId="0" pivotButton="0" quotePrefix="0" xfId="0"/>
    <xf numFmtId="0" fontId="2" fillId="2" borderId="1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0" fillId="0" borderId="0" pivotButton="0" quotePrefix="0" xfId="0"/>
    <xf numFmtId="9" fontId="0" fillId="0" borderId="4" pivotButton="0" quotePrefix="0" xfId="1"/>
    <xf numFmtId="9" fontId="0" fillId="0" borderId="4" applyAlignment="1" pivotButton="0" quotePrefix="0" xfId="1">
      <alignment horizontal="center"/>
    </xf>
    <xf numFmtId="164" fontId="0" fillId="0" borderId="0" pivotButton="0" quotePrefix="0" xfId="0"/>
    <xf numFmtId="164" fontId="0" fillId="0" borderId="16" pivotButton="0" quotePrefix="0" xfId="0"/>
    <xf numFmtId="165" fontId="0" fillId="0" borderId="4" applyAlignment="1" pivotButton="0" quotePrefix="0" xfId="1">
      <alignment horizontal="center"/>
    </xf>
    <xf numFmtId="164" fontId="6" fillId="2" borderId="14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5" fillId="2" borderId="19" applyAlignment="1" pivotButton="0" quotePrefix="0" xfId="0">
      <alignment horizontal="center"/>
    </xf>
    <xf numFmtId="0" fontId="0" fillId="0" borderId="17" applyAlignment="1" pivotButton="0" quotePrefix="0" xfId="0">
      <alignment horizontal="center" wrapText="1"/>
    </xf>
    <xf numFmtId="0" fontId="0" fillId="0" borderId="3" pivotButton="0" quotePrefix="0" xfId="0"/>
    <xf numFmtId="164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2" pivotButton="0" quotePrefix="0" xfId="0"/>
    <xf numFmtId="164" fontId="0" fillId="0" borderId="12" applyAlignment="1" pivotButton="0" quotePrefix="0" xfId="0">
      <alignment horizontal="center"/>
    </xf>
    <xf numFmtId="0" fontId="2" fillId="2" borderId="8" applyAlignment="1" pivotButton="0" quotePrefix="0" xfId="0">
      <alignment horizontal="center" vertical="center"/>
    </xf>
    <xf numFmtId="0" fontId="0" fillId="0" borderId="9" pivotButton="0" quotePrefix="0" xfId="0"/>
    <xf numFmtId="0" fontId="2" fillId="2" borderId="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wrapText="1"/>
    </xf>
    <xf numFmtId="0" fontId="0" fillId="0" borderId="5" pivotButton="0" quotePrefix="0" xfId="0"/>
    <xf numFmtId="164" fontId="0" fillId="0" borderId="4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0" borderId="7" pivotButton="0" quotePrefix="0" xfId="0"/>
    <xf numFmtId="9" fontId="0" fillId="0" borderId="24" applyAlignment="1" pivotButton="0" quotePrefix="0" xfId="0">
      <alignment horizontal="center"/>
    </xf>
    <xf numFmtId="0" fontId="0" fillId="0" borderId="22" pivotButton="0" quotePrefix="0" xfId="0"/>
    <xf numFmtId="9" fontId="4" fillId="3" borderId="1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15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164" fontId="0" fillId="0" borderId="0" pivotButton="0" quotePrefix="0" xfId="0"/>
    <xf numFmtId="164" fontId="0" fillId="0" borderId="4" applyAlignment="1" pivotButton="0" quotePrefix="0" xfId="0">
      <alignment horizontal="center"/>
    </xf>
    <xf numFmtId="164" fontId="0" fillId="0" borderId="16" pivotButton="0" quotePrefix="0" xfId="0"/>
    <xf numFmtId="164" fontId="0" fillId="0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/>
    </xf>
    <xf numFmtId="164" fontId="0" fillId="0" borderId="12" applyAlignment="1" pivotButton="0" quotePrefix="0" xfId="0">
      <alignment horizontal="center"/>
    </xf>
    <xf numFmtId="164" fontId="6" fillId="2" borderId="14" applyAlignment="1" pivotButton="0" quotePrefix="0" xfId="0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arc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ARCIAL"/>
    </sheetNames>
    <sheetDataSet>
      <sheetData sheetId="0">
        <row r="4">
          <cell r="C4">
            <v>5767.99</v>
          </cell>
          <cell r="E4">
            <v>2972.03</v>
          </cell>
        </row>
        <row r="5">
          <cell r="C5">
            <v>6663.32</v>
          </cell>
          <cell r="E5">
            <v>3238.54</v>
          </cell>
        </row>
        <row r="6">
          <cell r="C6">
            <v>7925.66</v>
          </cell>
          <cell r="E6">
            <v>4244.12</v>
          </cell>
        </row>
        <row r="7">
          <cell r="C7">
            <v>4915.08</v>
          </cell>
          <cell r="E7">
            <v>2770.28</v>
          </cell>
        </row>
        <row r="8">
          <cell r="C8">
            <v>7034.46</v>
          </cell>
          <cell r="E8">
            <v>3866.61</v>
          </cell>
        </row>
        <row r="9">
          <cell r="C9">
            <v>6435.78</v>
          </cell>
          <cell r="E9">
            <v>4139.29</v>
          </cell>
        </row>
        <row r="10">
          <cell r="C10">
            <v>8070.23</v>
          </cell>
          <cell r="E10">
            <v>4120.22</v>
          </cell>
        </row>
        <row r="11">
          <cell r="C11">
            <v>0</v>
          </cell>
          <cell r="E11">
            <v>0</v>
          </cell>
        </row>
        <row r="12">
          <cell r="C12">
            <v>3002.53</v>
          </cell>
          <cell r="E12">
            <v>649.29999999999995</v>
          </cell>
        </row>
        <row r="13">
          <cell r="C13">
            <v>8493.19</v>
          </cell>
          <cell r="E13">
            <v>3908.62</v>
          </cell>
        </row>
        <row r="15">
          <cell r="C15">
            <v>474.9</v>
          </cell>
          <cell r="E15">
            <v>139.6</v>
          </cell>
        </row>
        <row r="16">
          <cell r="C16">
            <v>6144</v>
          </cell>
          <cell r="E16">
            <v>3945</v>
          </cell>
        </row>
        <row r="17">
          <cell r="C17">
            <v>409.04</v>
          </cell>
          <cell r="E17">
            <v>0</v>
          </cell>
        </row>
        <row r="18">
          <cell r="C18">
            <v>4119.09</v>
          </cell>
          <cell r="E18">
            <v>2877.29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M99"/>
  <sheetViews>
    <sheetView tabSelected="1" zoomScaleNormal="100" workbookViewId="0">
      <selection activeCell="C17" sqref="C17:D17"/>
    </sheetView>
  </sheetViews>
  <sheetFormatPr baseColWidth="8" defaultRowHeight="15"/>
  <cols>
    <col width="9.140625" customWidth="1" style="35" min="5" max="5"/>
    <col width="16.85546875" customWidth="1" style="3" min="6" max="6"/>
    <col width="8.7109375" bestFit="1" customWidth="1" style="3" min="7" max="7"/>
    <col width="12.42578125" customWidth="1" style="3" min="8" max="8"/>
    <col width="11.5703125" customWidth="1" style="3" min="9" max="9"/>
    <col width="0.28515625" customWidth="1" style="3" min="10" max="10"/>
    <col width="12.140625" bestFit="1" customWidth="1" style="3" min="12" max="12"/>
    <col width="16.140625" customWidth="1" style="3" min="16" max="16"/>
  </cols>
  <sheetData>
    <row r="1" ht="28.5" customHeight="1" s="3" thickBot="1">
      <c r="A1" s="29" t="inlineStr">
        <is>
          <t>PARCIAL Vendas com Juros 9%</t>
        </is>
      </c>
      <c r="B1" s="30" t="n"/>
      <c r="C1" s="30" t="n"/>
      <c r="D1" s="30" t="n"/>
      <c r="E1" s="30" t="n"/>
      <c r="F1" s="30" t="n"/>
      <c r="G1" s="30" t="n"/>
      <c r="H1" s="26" t="n"/>
    </row>
    <row r="2" ht="15" customHeight="1" s="3" thickBot="1">
      <c r="A2" s="31" t="n"/>
      <c r="B2" s="32" t="n"/>
      <c r="C2" s="32" t="n"/>
      <c r="D2" s="32" t="n"/>
      <c r="E2" s="32" t="n"/>
      <c r="F2" s="32" t="n"/>
      <c r="G2" s="32" t="n"/>
      <c r="H2" s="28" t="n"/>
      <c r="L2" s="25" t="inlineStr">
        <is>
          <t>PORCENTAGEM</t>
        </is>
      </c>
      <c r="M2" s="26" t="n"/>
    </row>
    <row r="3" ht="15.75" customHeight="1" s="3" thickBot="1">
      <c r="A3" s="19" t="inlineStr">
        <is>
          <t>OPERADOR</t>
        </is>
      </c>
      <c r="B3" s="20" t="n"/>
      <c r="C3" s="21" t="inlineStr">
        <is>
          <t>VENDA</t>
        </is>
      </c>
      <c r="D3" s="20" t="n"/>
      <c r="E3" s="2" t="inlineStr">
        <is>
          <t>%</t>
        </is>
      </c>
      <c r="F3" s="1" t="inlineStr">
        <is>
          <t>GAP</t>
        </is>
      </c>
      <c r="G3" s="19" t="inlineStr">
        <is>
          <t>MATRICULA</t>
        </is>
      </c>
      <c r="H3" s="20" t="n"/>
      <c r="L3" s="27" t="n">
        <v>0.09</v>
      </c>
      <c r="M3" s="28" t="n"/>
    </row>
    <row r="4">
      <c r="A4" s="22" t="inlineStr">
        <is>
          <t>DANIELE</t>
        </is>
      </c>
      <c r="B4" s="23" t="n"/>
      <c r="C4" s="36" t="n">
        <v>514.95</v>
      </c>
      <c r="D4" s="23" t="n"/>
      <c r="E4" s="5">
        <f>C4/[1]PARCIAL!$C$4</f>
        <v/>
      </c>
      <c r="F4" s="37">
        <f>C4-L3*[1]PARCIAL!$E$4</f>
        <v/>
      </c>
      <c r="G4" s="22" t="n">
        <v>4053817</v>
      </c>
      <c r="H4" s="23" t="n"/>
    </row>
    <row r="5">
      <c r="A5" s="13" t="inlineStr">
        <is>
          <t>ERICSON</t>
        </is>
      </c>
      <c r="B5" s="14" t="n"/>
      <c r="C5" s="38" t="n">
        <v>269.5</v>
      </c>
      <c r="D5" s="14" t="n"/>
      <c r="E5" s="5">
        <f>C5/[1]PARCIAL!$C$5</f>
        <v/>
      </c>
      <c r="F5" s="37">
        <f>C5-L3*[1]PARCIAL!$E$5</f>
        <v/>
      </c>
      <c r="G5" s="13" t="n">
        <v>4036086</v>
      </c>
      <c r="H5" s="14" t="n"/>
    </row>
    <row r="6" ht="15" customHeight="1" s="3">
      <c r="A6" s="13" t="inlineStr">
        <is>
          <t>GIOVANA</t>
        </is>
      </c>
      <c r="B6" s="14" t="n"/>
      <c r="C6" s="38" t="n">
        <v>1309.88</v>
      </c>
      <c r="D6" s="14" t="n"/>
      <c r="E6" s="5">
        <f>C6/[1]PARCIAL!$C$6</f>
        <v/>
      </c>
      <c r="F6" s="37">
        <f>C6-L3*[1]PARCIAL!$E$6</f>
        <v/>
      </c>
      <c r="G6" s="13" t="n">
        <v>4031303</v>
      </c>
      <c r="H6" s="14" t="n"/>
    </row>
    <row r="7">
      <c r="A7" s="13" t="inlineStr">
        <is>
          <t>NICOLE</t>
        </is>
      </c>
      <c r="B7" s="14" t="n"/>
      <c r="C7" s="38" t="n">
        <v>141.7</v>
      </c>
      <c r="D7" s="14" t="n"/>
      <c r="E7" s="5">
        <f>C7/[1]PARCIAL!$C$7</f>
        <v/>
      </c>
      <c r="F7" s="37">
        <f>C7-L3*[1]PARCIAL!$E$7</f>
        <v/>
      </c>
      <c r="G7" s="13" t="n">
        <v>4060181</v>
      </c>
      <c r="H7" s="14" t="n"/>
    </row>
    <row r="8" ht="15.75" customHeight="1" s="3">
      <c r="A8" s="13" t="inlineStr">
        <is>
          <t>RAFAEL</t>
        </is>
      </c>
      <c r="B8" s="14" t="n"/>
      <c r="C8" s="38" t="n">
        <v>135.7</v>
      </c>
      <c r="D8" s="14" t="n"/>
      <c r="E8" s="5">
        <f>C8/[1]PARCIAL!$C$8</f>
        <v/>
      </c>
      <c r="F8" s="37">
        <f>C8-L3*[1]PARCIAL!$E$8</f>
        <v/>
      </c>
      <c r="G8" s="13" t="n">
        <v>4061411</v>
      </c>
      <c r="H8" s="14" t="n"/>
    </row>
    <row r="9" ht="15.75" customHeight="1" s="3">
      <c r="A9" s="13" t="inlineStr">
        <is>
          <t>EDGAR</t>
        </is>
      </c>
      <c r="B9" s="14" t="n"/>
      <c r="C9" s="38" t="n">
        <v>1298.9</v>
      </c>
      <c r="D9" s="14" t="n"/>
      <c r="E9" s="5">
        <f>C9/[1]PARCIAL!$C$9</f>
        <v/>
      </c>
      <c r="F9" s="37">
        <f>C9-L3*[1]PARCIAL!$E$9</f>
        <v/>
      </c>
      <c r="G9" s="13" t="n">
        <v>4054460</v>
      </c>
      <c r="H9" s="14" t="n"/>
    </row>
    <row r="10" ht="15.75" customHeight="1" s="3">
      <c r="A10" s="13" t="inlineStr">
        <is>
          <t>MIRIAN</t>
        </is>
      </c>
      <c r="B10" s="14" t="n"/>
      <c r="C10" s="38" t="n">
        <v>364.16</v>
      </c>
      <c r="D10" s="14" t="n"/>
      <c r="E10" s="5">
        <f>C10/[1]PARCIAL!$C$10</f>
        <v/>
      </c>
      <c r="F10" s="37">
        <f>C10-L3*[1]PARCIAL!$E$10</f>
        <v/>
      </c>
      <c r="G10" s="13" t="n">
        <v>4037888</v>
      </c>
      <c r="H10" s="14" t="n"/>
    </row>
    <row r="11" ht="15.75" customHeight="1" s="3">
      <c r="A11" s="13" t="inlineStr">
        <is>
          <t>MARIA</t>
        </is>
      </c>
      <c r="B11" s="14" t="n"/>
      <c r="C11" s="38" t="n">
        <v>956.71</v>
      </c>
      <c r="D11" s="14" t="n"/>
      <c r="E11" s="39">
        <f>C11/[1]PARCIAL!$C$11</f>
        <v/>
      </c>
      <c r="F11" s="37">
        <f>C11-L3*[1]PARCIAL!$E$11</f>
        <v/>
      </c>
      <c r="G11" s="13" t="n">
        <v>4029916</v>
      </c>
      <c r="H11" s="14" t="n"/>
    </row>
    <row r="12" ht="15.75" customHeight="1" s="3">
      <c r="A12" s="13" t="inlineStr">
        <is>
          <t>TATIANE</t>
        </is>
      </c>
      <c r="B12" s="14" t="n"/>
      <c r="C12" s="40" t="n">
        <v>0</v>
      </c>
      <c r="D12" s="17" t="n"/>
      <c r="E12" s="39">
        <f>C12/[1]PARCIAL!$C$12</f>
        <v/>
      </c>
      <c r="F12" s="37">
        <f>C12-L3*[1]PARCIAL!$E$12</f>
        <v/>
      </c>
      <c r="G12" s="13" t="n">
        <v>4060006</v>
      </c>
      <c r="H12" s="14" t="n"/>
    </row>
    <row r="13" ht="15.75" customHeight="1" s="3">
      <c r="A13" s="13" t="inlineStr">
        <is>
          <t>KAYAN</t>
        </is>
      </c>
      <c r="B13" s="14" t="n"/>
      <c r="C13" s="38" t="n">
        <v>0</v>
      </c>
      <c r="D13" s="14" t="n"/>
      <c r="E13" s="39">
        <f>C13/[1]PARCIAL!$C$13</f>
        <v/>
      </c>
      <c r="F13" s="37">
        <f>C13-L3*[1]PARCIAL!$E$13</f>
        <v/>
      </c>
      <c r="G13" s="13" t="n">
        <v>4047843</v>
      </c>
      <c r="H13" s="14" t="n"/>
    </row>
    <row r="14" ht="15.75" customHeight="1" s="3">
      <c r="A14" s="33" t="inlineStr">
        <is>
          <t>ALISON</t>
        </is>
      </c>
      <c r="B14" s="23" t="n"/>
      <c r="C14" s="36" t="n">
        <v>0</v>
      </c>
      <c r="D14" s="23" t="n"/>
      <c r="E14" s="5">
        <f>C14/[1]PARCIAL!$C$15</f>
        <v/>
      </c>
      <c r="F14" s="37">
        <f>C14-L3*[1]PARCIAL!$E$15</f>
        <v/>
      </c>
      <c r="G14" s="33" t="n">
        <v>4055721</v>
      </c>
      <c r="H14" s="23" t="n"/>
    </row>
    <row r="15" ht="15.75" customHeight="1" s="3">
      <c r="A15" s="34" t="inlineStr">
        <is>
          <t xml:space="preserve">CARLOS </t>
        </is>
      </c>
      <c r="B15" s="14" t="n"/>
      <c r="C15" s="38" t="n">
        <v>0</v>
      </c>
      <c r="D15" s="14" t="n"/>
      <c r="E15" s="5">
        <f>C15/[1]PARCIAL!$C$16</f>
        <v/>
      </c>
      <c r="F15" s="37">
        <f>C15-L3*[1]PARCIAL!$E$16</f>
        <v/>
      </c>
      <c r="G15" s="34" t="n">
        <v>3996299</v>
      </c>
      <c r="H15" s="14" t="n"/>
    </row>
    <row r="16" ht="13.5" customHeight="1" s="3">
      <c r="A16" s="16" t="inlineStr">
        <is>
          <t>GUILHERME</t>
        </is>
      </c>
      <c r="B16" s="17" t="n"/>
      <c r="C16" s="38" t="n">
        <v>0</v>
      </c>
      <c r="D16" s="14" t="n"/>
      <c r="E16" s="5">
        <f>C16/[1]PARCIAL!$C$17</f>
        <v/>
      </c>
      <c r="F16" s="37">
        <f>C16-L3*[1]PARCIAL!$E$17</f>
        <v/>
      </c>
      <c r="G16" s="16" t="n">
        <v>4054752</v>
      </c>
      <c r="H16" s="17" t="n"/>
    </row>
    <row r="17" ht="13.5" customHeight="1" s="3" thickBot="1">
      <c r="A17" s="16" t="inlineStr">
        <is>
          <t>SUSANA</t>
        </is>
      </c>
      <c r="B17" s="17" t="n"/>
      <c r="C17" s="38" t="n">
        <v>83.81999999999999</v>
      </c>
      <c r="D17" s="14" t="n"/>
      <c r="E17" s="5">
        <f>C17/[1]PARCIAL!$C$17</f>
        <v/>
      </c>
      <c r="F17" s="37">
        <f>C17-L4*[1]PARCIAL!$E$18</f>
        <v/>
      </c>
      <c r="G17" s="16" t="n">
        <v>3974604</v>
      </c>
      <c r="H17" s="17" t="n"/>
    </row>
    <row r="18" hidden="1" ht="13.5" customHeight="1" s="3">
      <c r="A18" s="16" t="n"/>
      <c r="B18" s="17" t="n"/>
      <c r="C18" s="38" t="n">
        <v>0</v>
      </c>
      <c r="D18" s="14" t="n"/>
      <c r="E18" s="4">
        <f>C18/[1]PARCIAL!$C$17</f>
        <v/>
      </c>
      <c r="F18" s="37" t="n">
        <v>0</v>
      </c>
      <c r="G18" s="16" t="n"/>
      <c r="H18" s="17" t="n"/>
    </row>
    <row r="19" hidden="1" ht="13.5" customHeight="1" s="3">
      <c r="A19" s="16" t="n"/>
      <c r="B19" s="17" t="n"/>
      <c r="C19" s="38" t="n">
        <v>0</v>
      </c>
      <c r="D19" s="14" t="n"/>
      <c r="E19" s="4">
        <f>C19/[1]PARCIAL!$C$17</f>
        <v/>
      </c>
      <c r="F19" s="37" t="n">
        <v>0</v>
      </c>
      <c r="G19" s="16" t="n"/>
      <c r="H19" s="17" t="n"/>
    </row>
    <row r="20" hidden="1" ht="13.5" customHeight="1" s="3">
      <c r="A20" s="16" t="n"/>
      <c r="B20" s="17" t="n"/>
      <c r="C20" s="38" t="n">
        <v>0</v>
      </c>
      <c r="D20" s="14" t="n"/>
      <c r="E20" s="4">
        <f>C20/[1]PARCIAL!$C$17</f>
        <v/>
      </c>
      <c r="F20" s="37" t="n">
        <v>0</v>
      </c>
      <c r="G20" s="16" t="n"/>
      <c r="H20" s="17" t="n"/>
    </row>
    <row r="21" hidden="1" ht="13.5" customHeight="1" s="3">
      <c r="A21" s="16" t="n"/>
      <c r="B21" s="17" t="n"/>
      <c r="C21" s="38" t="n">
        <v>0</v>
      </c>
      <c r="D21" s="14" t="n"/>
      <c r="E21" s="4">
        <f>C21/[1]PARCIAL!$C$17</f>
        <v/>
      </c>
      <c r="F21" s="37" t="n">
        <v>0</v>
      </c>
      <c r="G21" s="16" t="n"/>
      <c r="H21" s="17" t="n"/>
    </row>
    <row r="22" hidden="1" ht="13.5" customHeight="1" s="3">
      <c r="A22" s="16" t="n"/>
      <c r="B22" s="17" t="n"/>
      <c r="C22" s="38" t="n">
        <v>0</v>
      </c>
      <c r="D22" s="14" t="n"/>
      <c r="E22" s="4">
        <f>C22/[1]PARCIAL!$C$17</f>
        <v/>
      </c>
      <c r="F22" s="37" t="n">
        <v>0</v>
      </c>
      <c r="G22" s="16" t="n"/>
      <c r="H22" s="17" t="n"/>
    </row>
    <row r="23" hidden="1" ht="13.5" customHeight="1" s="3">
      <c r="A23" s="16" t="n"/>
      <c r="B23" s="17" t="n"/>
      <c r="C23" s="38" t="n">
        <v>0</v>
      </c>
      <c r="D23" s="14" t="n"/>
      <c r="E23" s="4">
        <f>C23/[1]PARCIAL!$C$17</f>
        <v/>
      </c>
      <c r="F23" s="37" t="n">
        <v>0</v>
      </c>
      <c r="G23" s="16" t="n"/>
      <c r="H23" s="17" t="n"/>
    </row>
    <row r="24" hidden="1" ht="13.5" customHeight="1" s="3">
      <c r="A24" s="16" t="n"/>
      <c r="B24" s="17" t="n"/>
      <c r="C24" s="38" t="n">
        <v>0</v>
      </c>
      <c r="D24" s="14" t="n"/>
      <c r="E24" s="4">
        <f>C24/[1]PARCIAL!$C$17</f>
        <v/>
      </c>
      <c r="F24" s="37" t="n">
        <v>0</v>
      </c>
      <c r="G24" s="16" t="n"/>
      <c r="H24" s="17" t="n"/>
    </row>
    <row r="25" hidden="1" ht="13.5" customHeight="1" s="3">
      <c r="A25" s="16" t="n"/>
      <c r="B25" s="17" t="n"/>
      <c r="C25" s="38" t="n">
        <v>0</v>
      </c>
      <c r="D25" s="14" t="n"/>
      <c r="E25" s="4">
        <f>C25/[1]PARCIAL!$C$17</f>
        <v/>
      </c>
      <c r="F25" s="37" t="n">
        <v>0</v>
      </c>
      <c r="G25" s="16" t="n"/>
      <c r="H25" s="17" t="n"/>
    </row>
    <row r="26" hidden="1" ht="15.75" customHeight="1" s="3" thickBot="1">
      <c r="A26" s="16" t="n"/>
      <c r="B26" s="17" t="n"/>
      <c r="C26" s="40" t="n">
        <v>0</v>
      </c>
      <c r="D26" s="17" t="n"/>
      <c r="E26" s="4">
        <f>C26/[1]PARCIAL!$C$18</f>
        <v/>
      </c>
      <c r="F26" s="37" t="n">
        <v>0</v>
      </c>
      <c r="G26" s="16" t="n"/>
      <c r="H26" s="17" t="n"/>
    </row>
    <row r="27" ht="15.75" customHeight="1" s="3" thickBot="1">
      <c r="A27" s="12" t="inlineStr">
        <is>
          <t>TOTAL</t>
        </is>
      </c>
      <c r="B27" s="10" t="n"/>
      <c r="C27" s="10" t="n"/>
      <c r="D27" s="10" t="n"/>
      <c r="E27" s="11" t="n"/>
      <c r="F27" s="41">
        <f>SUM(C4:D26)</f>
        <v/>
      </c>
      <c r="G27" s="10" t="n"/>
      <c r="H27" s="11" t="n"/>
    </row>
    <row r="28" ht="15.75" customHeight="1" s="3"/>
    <row r="29" ht="15.75" customHeight="1" s="3">
      <c r="C29" s="35" t="n"/>
    </row>
    <row r="30" ht="15.75" customHeight="1" s="3">
      <c r="C30" s="35" t="n"/>
    </row>
    <row r="31">
      <c r="C31" s="35" t="n"/>
    </row>
    <row r="32">
      <c r="C32" s="35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autoFilter ref="A4:H27">
    <filterColumn colId="0" showButton="0">
      <customFilters>
        <customFilter operator="notEqual" val=" "/>
      </customFilters>
    </filterColumn>
    <filterColumn colId="2" showButton="0"/>
    <filterColumn colId="6" showButton="0"/>
  </autoFilter>
  <mergeCells count="77">
    <mergeCell ref="A25:B25"/>
    <mergeCell ref="C25:D25"/>
    <mergeCell ref="G25:H25"/>
    <mergeCell ref="A23:B23"/>
    <mergeCell ref="C23:D23"/>
    <mergeCell ref="G23:H23"/>
    <mergeCell ref="A24:B24"/>
    <mergeCell ref="C24:D24"/>
    <mergeCell ref="G24:H24"/>
    <mergeCell ref="A21:B21"/>
    <mergeCell ref="C21:D21"/>
    <mergeCell ref="G21:H21"/>
    <mergeCell ref="A22:B22"/>
    <mergeCell ref="C22:D22"/>
    <mergeCell ref="G22:H22"/>
    <mergeCell ref="A19:B19"/>
    <mergeCell ref="C19:D19"/>
    <mergeCell ref="G19:H19"/>
    <mergeCell ref="A20:B20"/>
    <mergeCell ref="C20:D20"/>
    <mergeCell ref="G20:H20"/>
    <mergeCell ref="A17:B17"/>
    <mergeCell ref="C17:D17"/>
    <mergeCell ref="G17:H17"/>
    <mergeCell ref="A18:B18"/>
    <mergeCell ref="C18:D18"/>
    <mergeCell ref="G18:H18"/>
    <mergeCell ref="G13:H13"/>
    <mergeCell ref="G14:H14"/>
    <mergeCell ref="G15:H15"/>
    <mergeCell ref="G16:H16"/>
    <mergeCell ref="G8:H8"/>
    <mergeCell ref="G9:H9"/>
    <mergeCell ref="G10:H10"/>
    <mergeCell ref="G11:H11"/>
    <mergeCell ref="G12:H12"/>
    <mergeCell ref="C7:D7"/>
    <mergeCell ref="C15:D15"/>
    <mergeCell ref="C16:D16"/>
    <mergeCell ref="C26:D26"/>
    <mergeCell ref="A14:B14"/>
    <mergeCell ref="C14:D14"/>
    <mergeCell ref="A11:B11"/>
    <mergeCell ref="C11:D11"/>
    <mergeCell ref="A8:B8"/>
    <mergeCell ref="C8:D8"/>
    <mergeCell ref="A13:B13"/>
    <mergeCell ref="C13:D13"/>
    <mergeCell ref="A10:B10"/>
    <mergeCell ref="C10:D10"/>
    <mergeCell ref="A15:B15"/>
    <mergeCell ref="A16:B16"/>
    <mergeCell ref="A3:B3"/>
    <mergeCell ref="C3:D3"/>
    <mergeCell ref="A4:B4"/>
    <mergeCell ref="C4:D4"/>
    <mergeCell ref="L2:M2"/>
    <mergeCell ref="L3:M3"/>
    <mergeCell ref="A1:H2"/>
    <mergeCell ref="G3:H3"/>
    <mergeCell ref="G4:H4"/>
    <mergeCell ref="F27:H27"/>
    <mergeCell ref="A27:E27"/>
    <mergeCell ref="A5:B5"/>
    <mergeCell ref="C5:D5"/>
    <mergeCell ref="A6:B6"/>
    <mergeCell ref="C6:D6"/>
    <mergeCell ref="G26:H26"/>
    <mergeCell ref="G5:H5"/>
    <mergeCell ref="G6:H6"/>
    <mergeCell ref="G7:H7"/>
    <mergeCell ref="A9:B9"/>
    <mergeCell ref="C9:D9"/>
    <mergeCell ref="A12:B12"/>
    <mergeCell ref="C12:D12"/>
    <mergeCell ref="A26:B26"/>
    <mergeCell ref="A7:B7"/>
  </mergeCells>
  <conditionalFormatting sqref="E4:E26">
    <cfRule type="cellIs" priority="2" operator="lessThan" dxfId="0">
      <formula>0.12</formula>
    </cfRule>
    <cfRule type="cellIs" priority="3" operator="greaterThan" dxfId="1">
      <formula>0.12</formula>
    </cfRule>
  </conditionalFormatting>
  <conditionalFormatting sqref="E11:E13">
    <cfRule type="cellIs" priority="1" operator="equal" dxfId="0">
      <formula>$E$11</formula>
    </cfRule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Clarine</dc:creator>
  <dcterms:created xsi:type="dcterms:W3CDTF">2022-09-04T19:30:42Z</dcterms:created>
  <dcterms:modified xsi:type="dcterms:W3CDTF">2022-10-13T11:37:51Z</dcterms:modified>
  <cp:lastModifiedBy>Estacao 1 do Crediario</cp:lastModifiedBy>
  <cp:lastPrinted>2022-09-04T19:30:53Z</cp:lastPrinted>
</cp:coreProperties>
</file>